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updateLinks="never"/>
  <mc:AlternateContent xmlns:mc="http://schemas.openxmlformats.org/markup-compatibility/2006">
    <mc:Choice Requires="x15">
      <x15ac:absPath xmlns:x15ac="http://schemas.microsoft.com/office/spreadsheetml/2010/11/ac" url="\\fs01\fs-caubr\ASSESSORIA DE PLANEJAMENTO E GESTAO DA ESTRATEGIA\2023\Programação 2023\CAU BR\CAU BR\Planos de Ação\PA Final\Consolidado\"/>
    </mc:Choice>
  </mc:AlternateContent>
  <xr:revisionPtr revIDLastSave="0" documentId="13_ncr:1_{4CDEB643-21E0-4F7F-A2AA-E22D61D0072D}" xr6:coauthVersionLast="47" xr6:coauthVersionMax="47" xr10:uidLastSave="{00000000-0000-0000-0000-000000000000}"/>
  <bookViews>
    <workbookView xWindow="-108" yWindow="-108" windowWidth="23256" windowHeight="12456" tabRatio="936" firstSheet="14" activeTab="26" xr2:uid="{00000000-000D-0000-FFFF-FFFF00000000}"/>
  </bookViews>
  <sheets>
    <sheet name="Capa" sheetId="1" r:id="rId1"/>
    <sheet name="CEF (7)" sheetId="111" r:id="rId2"/>
    <sheet name="CED (6)" sheetId="118" r:id="rId3"/>
    <sheet name="CEP (4)" sheetId="124" r:id="rId4"/>
    <sheet name="COA (3) " sheetId="128" r:id="rId5"/>
    <sheet name="CPFi (3)" sheetId="131" r:id="rId6"/>
    <sheet name="CEN (5)" sheetId="134" r:id="rId7"/>
    <sheet name="CPP (6)" sheetId="183" r:id="rId8"/>
    <sheet name="CPUA (6)" sheetId="139" r:id="rId9"/>
    <sheet name="CRI (5)" sheetId="140" r:id="rId10"/>
    <sheet name="CTPAF (1)" sheetId="185" r:id="rId11"/>
    <sheet name="CEAU (2)" sheetId="146" r:id="rId12"/>
    <sheet name="CD (1)" sheetId="165" r:id="rId13"/>
    <sheet name="PLENÁRIO (1)" sheetId="166" r:id="rId14"/>
    <sheet name="GABINETE (12)" sheetId="186" r:id="rId15"/>
    <sheet name="ASS ESPECIAL (1)" sheetId="187" r:id="rId16"/>
    <sheet name="ASSJUR (1)" sheetId="188" r:id="rId17"/>
    <sheet name="AIP (5)" sheetId="189" r:id="rId18"/>
    <sheet name="AUDITORIA (1) " sheetId="194" r:id="rId19"/>
    <sheet name="ASSCOM (4)" sheetId="195" r:id="rId20"/>
    <sheet name="OUVIDORIA (2)" sheetId="163" r:id="rId21"/>
    <sheet name="SGM (2)" sheetId="206" r:id="rId22"/>
    <sheet name="CSC (6)" sheetId="199" r:id="rId23"/>
    <sheet name="GEREX (4)" sheetId="176" r:id="rId24"/>
    <sheet name="GERAD (2)" sheetId="208" r:id="rId25"/>
    <sheet name="GERPLAN (2)" sheetId="209" r:id="rId26"/>
    <sheet name="GERFIN (4)" sheetId="205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xlfn_IFERROR">#N/A</definedName>
    <definedName name="_xlnm._FilterDatabase" localSheetId="1" hidden="1">'CEF (7)'!$B$7:$F$31</definedName>
    <definedName name="A" localSheetId="17">#REF!</definedName>
    <definedName name="A" localSheetId="15">#REF!</definedName>
    <definedName name="A" localSheetId="19">#REF!</definedName>
    <definedName name="A" localSheetId="16">#REF!</definedName>
    <definedName name="A" localSheetId="18">#REF!</definedName>
    <definedName name="A" localSheetId="12">#REF!</definedName>
    <definedName name="A" localSheetId="11">#REF!</definedName>
    <definedName name="A" localSheetId="2">#REF!</definedName>
    <definedName name="A" localSheetId="1">#REF!</definedName>
    <definedName name="A" localSheetId="6">#REF!</definedName>
    <definedName name="A" localSheetId="3">#REF!</definedName>
    <definedName name="A" localSheetId="4">#REF!</definedName>
    <definedName name="A" localSheetId="5">#REF!</definedName>
    <definedName name="A" localSheetId="7">#REF!</definedName>
    <definedName name="A" localSheetId="8">#REF!</definedName>
    <definedName name="A" localSheetId="9">#REF!</definedName>
    <definedName name="A" localSheetId="22">#REF!</definedName>
    <definedName name="A" localSheetId="10">#REF!</definedName>
    <definedName name="A" localSheetId="14">#REF!</definedName>
    <definedName name="A" localSheetId="24">#REF!</definedName>
    <definedName name="A" localSheetId="23">#REF!</definedName>
    <definedName name="A" localSheetId="26">#REF!</definedName>
    <definedName name="A" localSheetId="25">#REF!</definedName>
    <definedName name="A" localSheetId="20">#REF!</definedName>
    <definedName name="A" localSheetId="13">#REF!</definedName>
    <definedName name="A" localSheetId="21">#REF!</definedName>
    <definedName name="A">#REF!</definedName>
    <definedName name="aaa">#REF!</definedName>
    <definedName name="Aneco_1.4.5">#REF!</definedName>
    <definedName name="Anexo" localSheetId="12">#REF!</definedName>
    <definedName name="Anexo" localSheetId="8">#REF!</definedName>
    <definedName name="Anexo" localSheetId="14">#REF!</definedName>
    <definedName name="Anexo" localSheetId="23">#REF!</definedName>
    <definedName name="Anexo" localSheetId="25">#REF!</definedName>
    <definedName name="Anexo" localSheetId="13">#REF!</definedName>
    <definedName name="Anexo">#REF!</definedName>
    <definedName name="Anexo_1.4.4" localSheetId="12">#REF!</definedName>
    <definedName name="Anexo_1.4.4" localSheetId="8">#REF!</definedName>
    <definedName name="Anexo_1.4.4" localSheetId="14">#REF!</definedName>
    <definedName name="Anexo_1.4.4" localSheetId="23">#REF!</definedName>
    <definedName name="Anexo_1.4.4" localSheetId="25">#REF!</definedName>
    <definedName name="Anexo_1.4.4" localSheetId="13">#REF!</definedName>
    <definedName name="Anexo_1.4.4">#REF!</definedName>
    <definedName name="Anexo6">#REF!</definedName>
    <definedName name="anexoaa">#REF!</definedName>
    <definedName name="ar">#N/A</definedName>
    <definedName name="_xlnm.Print_Area" localSheetId="17">'AIP (5)'!$A$1:$E$17,'AIP (5)'!$A$26:$E$41,'AIP (5)'!$A$45:$E$55,'AIP (5)'!$A$58:$E$68,'AIP (5)'!$A$71:$E$89</definedName>
    <definedName name="_xlnm.Print_Area" localSheetId="15">'ASS ESPECIAL (1)'!$A$1:$E$22</definedName>
    <definedName name="_xlnm.Print_Area" localSheetId="19">'ASSCOM (4)'!$A$1:$E$18,'ASSCOM (4)'!$A$26:$E$52,'ASSCOM (4)'!$A$55:$E$67,'ASSCOM (4)'!$A$71:$E$81</definedName>
    <definedName name="_xlnm.Print_Area" localSheetId="16">'ASSJUR (1)'!$A$1:$E$20</definedName>
    <definedName name="_xlnm.Print_Area" localSheetId="18">'AUDITORIA (1) '!$A$1:$E$18</definedName>
    <definedName name="_xlnm.Print_Area" localSheetId="0">Capa!$A$1:$AA$53</definedName>
    <definedName name="_xlnm.Print_Area" localSheetId="12">'CD (1)'!$A$1:$F$13</definedName>
    <definedName name="_xlnm.Print_Area" localSheetId="11">'CEAU (2)'!$A$1:$F$12,'CEAU (2)'!$A$19:$F$30</definedName>
    <definedName name="_xlnm.Print_Area" localSheetId="2">'CED (6)'!$A$1:$F$17,'CED (6)'!$A$22:$F$35,'CED (6)'!$A$37:$F$55,'CED (6)'!$A$57:$F$76,'CED (6)'!$A$78:$F$89,'CED (6)'!$A$92:$F$102</definedName>
    <definedName name="_xlnm.Print_Area" localSheetId="1">'CEF (7)'!$A$1:$F$31,'CEF (7)'!$A$37:$F$47,'CEF (7)'!$A$50:$F$60,'CEF (7)'!$A$63:$F$75,'CEF (7)'!$A$78:$F$93,'CEF (7)'!$B$96:$F$109,'CEF (7)'!$B$112:$F$125</definedName>
    <definedName name="_xlnm.Print_Area" localSheetId="6">'CEN (5)'!$A$1:$F$15,'CEN (5)'!$A$20:$F$33,'CEN (5)'!$A$36:$F$49,'CEN (5)'!$A$52:$F$65,'CEN (5)'!$A$68:$F$81</definedName>
    <definedName name="_xlnm.Print_Area" localSheetId="3">'CEP (4)'!$A$1:$F$20,'CEP (4)'!$A$26:$F$36,'CEP (4)'!$A$39:$F$49,'CEP (4)'!$A$53:$F$63</definedName>
    <definedName name="_xlnm.Print_Area" localSheetId="4">'COA (3) '!$A$1:$F$17,'COA (3) '!$A$22:$F$37,'COA (3) '!$A$40:$F$54</definedName>
    <definedName name="_xlnm.Print_Area" localSheetId="5">'CPFi (3)'!$B$3:$F$30,'CPFi (3)'!$B$37:$F$49,'CPFi (3)'!$B$52:$F$62</definedName>
    <definedName name="_xlnm.Print_Area" localSheetId="7">'CPP (6)'!$A$1:$T$19,'CPP (6)'!$A$36:$AJ$49,'CPP (6)'!$A$53:$E$70,'CPP (6)'!$A$76:$E$90,'CPP (6)'!$A$94:$T$110,'CPP (6)'!$A$22:$E$32</definedName>
    <definedName name="_xlnm.Print_Area" localSheetId="8">'CPUA (6)'!$A$1:$E$17,'CPUA (6)'!$A$21:$E$36,'CPUA (6)'!$A$40:$E$52,'CPUA (6)'!$A$55:$E$71,'CPUA (6)'!$A$75:$E$90,'CPUA (6)'!$A$94:$E$111</definedName>
    <definedName name="_xlnm.Print_Area" localSheetId="9">'CRI (5)'!$A$1:$G$14,'CRI (5)'!$A$17:$E$29,'CRI (5)'!$A$39:$E$62,'CRI (5)'!$A$73:$E$85,'CRI (5)'!$A$95:$E$110</definedName>
    <definedName name="_xlnm.Print_Area" localSheetId="22">'CSC (6)'!$A$1:$G$22,'CSC (6)'!$A$30:$G$51,'CSC (6)'!$A$54:$G$78,'CSC (6)'!$A$82:$G$97,'CSC (6)'!$A$100:$G$120,'CSC (6)'!$A$123:$G$144</definedName>
    <definedName name="_xlnm.Print_Area" localSheetId="10">'CTPAF (1)'!$A$1:$F$10</definedName>
    <definedName name="_xlnm.Print_Area" localSheetId="14">'GABINETE (12)'!$A$1:$F$16,'GABINETE (12)'!$A$18:$F$27,'GABINETE (12)'!$A$29:$F$40,'GABINETE (12)'!$A$42:$F$53,'GABINETE (12)'!$A$57:$F$69,'GABINETE (12)'!$A$72:$F$80,'GABINETE (12)'!$A$86:$F$95,'GABINETE (12)'!$A$99:$F$108,'GABINETE (12)'!$A$110:$F$117,'GABINETE (12)'!$A$126:$F$133,'GABINETE (12)'!$A$137:$F$144,'GABINETE (12)'!$A$148:$F$159</definedName>
    <definedName name="_xlnm.Print_Area" localSheetId="24">'GERAD (2)'!$A$1:$E$47,'GERAD (2)'!$A$49:$E$56</definedName>
    <definedName name="_xlnm.Print_Area" localSheetId="23">'GEREX (4)'!$A$1:$E$13,'GEREX (4)'!$A$15:$E$23,'GEREX (4)'!$A$25:$E$32,'GEREX (4)'!$A$34:$E$44</definedName>
    <definedName name="_xlnm.Print_Area" localSheetId="26">'GERFIN (4)'!$A$1:$E$16,'GERFIN (4)'!$A$18:$E$25,'GERFIN (4)'!$A$27:$E$36,'GERFIN (4)'!$A$38:$E$45</definedName>
    <definedName name="_xlnm.Print_Area" localSheetId="25">'GERPLAN (2)'!$A$1:$E$19,'GERPLAN (2)'!$A$27:$E$41</definedName>
    <definedName name="_xlnm.Print_Area" localSheetId="20">'OUVIDORIA (2)'!$A$1:$E$17,'OUVIDORIA (2)'!$A$26:$E$38</definedName>
    <definedName name="_xlnm.Print_Area" localSheetId="13">'PLENÁRIO (1)'!$A$1:$E$12</definedName>
    <definedName name="_xlnm.Print_Area" localSheetId="21">'SGM (2)'!$A$1:$E$21,'SGM (2)'!$A$31:$E$51</definedName>
    <definedName name="asas" localSheetId="15">#REF!</definedName>
    <definedName name="asas" localSheetId="16">#REF!</definedName>
    <definedName name="asas" localSheetId="18">#REF!</definedName>
    <definedName name="asas" localSheetId="12">#REF!</definedName>
    <definedName name="asas" localSheetId="8">#REF!</definedName>
    <definedName name="asas" localSheetId="10">#REF!</definedName>
    <definedName name="asas" localSheetId="14">#REF!</definedName>
    <definedName name="asas" localSheetId="24">#REF!</definedName>
    <definedName name="asas" localSheetId="23">#REF!</definedName>
    <definedName name="asas" localSheetId="26">#REF!</definedName>
    <definedName name="asas" localSheetId="25">#REF!</definedName>
    <definedName name="asas" localSheetId="13">#REF!</definedName>
    <definedName name="asas">#REF!</definedName>
    <definedName name="asaseqade">#REF!</definedName>
    <definedName name="asdas">#REF!</definedName>
    <definedName name="ass" localSheetId="12">#REF!</definedName>
    <definedName name="ass" localSheetId="8">#REF!</definedName>
    <definedName name="ass" localSheetId="14">#REF!</definedName>
    <definedName name="ass" localSheetId="23">#REF!</definedName>
    <definedName name="ass" localSheetId="25">#REF!</definedName>
    <definedName name="ass" localSheetId="13">#REF!</definedName>
    <definedName name="ass">#REF!</definedName>
    <definedName name="assi">#REF!</definedName>
    <definedName name="b">#REF!</definedName>
    <definedName name="_xlnm.Database" localSheetId="17">#REF!</definedName>
    <definedName name="_xlnm.Database" localSheetId="15">#REF!</definedName>
    <definedName name="_xlnm.Database" localSheetId="19">#REF!</definedName>
    <definedName name="_xlnm.Database" localSheetId="16">#REF!</definedName>
    <definedName name="_xlnm.Database" localSheetId="18">#REF!</definedName>
    <definedName name="_xlnm.Database" localSheetId="12">#REF!</definedName>
    <definedName name="_xlnm.Database" localSheetId="11">#REF!</definedName>
    <definedName name="_xlnm.Database" localSheetId="2">#REF!</definedName>
    <definedName name="_xlnm.Database" localSheetId="1">#REF!</definedName>
    <definedName name="_xlnm.Database" localSheetId="6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22">#REF!</definedName>
    <definedName name="_xlnm.Database" localSheetId="10">#REF!</definedName>
    <definedName name="_xlnm.Database" localSheetId="14">#REF!</definedName>
    <definedName name="_xlnm.Database" localSheetId="24">#REF!</definedName>
    <definedName name="_xlnm.Database" localSheetId="23">#REF!</definedName>
    <definedName name="_xlnm.Database" localSheetId="26">#REF!</definedName>
    <definedName name="_xlnm.Database" localSheetId="25">#REF!</definedName>
    <definedName name="_xlnm.Database" localSheetId="20">#REF!</definedName>
    <definedName name="_xlnm.Database" localSheetId="13">#REF!</definedName>
    <definedName name="_xlnm.Database" localSheetId="21">#REF!</definedName>
    <definedName name="_xlnm.Database">#REF!</definedName>
    <definedName name="banco_de_dados_sym" localSheetId="12">#REF!</definedName>
    <definedName name="banco_de_dados_sym" localSheetId="8">#REF!</definedName>
    <definedName name="banco_de_dados_sym" localSheetId="14">#REF!</definedName>
    <definedName name="banco_de_dados_sym" localSheetId="23">#REF!</definedName>
    <definedName name="banco_de_dados_sym" localSheetId="25">#REF!</definedName>
    <definedName name="banco_de_dados_sym" localSheetId="13">#REF!</definedName>
    <definedName name="banco_de_dados_sym">#REF!</definedName>
    <definedName name="cabral">#REF!</definedName>
    <definedName name="cop">#REF!</definedName>
    <definedName name="Copia" localSheetId="12">#REF!</definedName>
    <definedName name="Copia" localSheetId="8">#REF!</definedName>
    <definedName name="Copia" localSheetId="14">#REF!</definedName>
    <definedName name="Copia" localSheetId="23">#REF!</definedName>
    <definedName name="Copia" localSheetId="25">#REF!</definedName>
    <definedName name="Copia" localSheetId="13">#REF!</definedName>
    <definedName name="Copia">#REF!</definedName>
    <definedName name="copia2" localSheetId="12">#REF!</definedName>
    <definedName name="copia2" localSheetId="8">#REF!</definedName>
    <definedName name="copia2" localSheetId="14">#REF!</definedName>
    <definedName name="copia2" localSheetId="23">#REF!</definedName>
    <definedName name="copia2" localSheetId="25">#REF!</definedName>
    <definedName name="copia2" localSheetId="13">#REF!</definedName>
    <definedName name="copia2">#REF!</definedName>
    <definedName name="copia3">#REF!</definedName>
    <definedName name="Copiax">#REF!</definedName>
    <definedName name="cpua">#REF!</definedName>
    <definedName name="_xlnm.Criteria" localSheetId="12">#REF!</definedName>
    <definedName name="_xlnm.Criteria" localSheetId="8">#REF!</definedName>
    <definedName name="_xlnm.Criteria" localSheetId="14">#REF!</definedName>
    <definedName name="_xlnm.Criteria" localSheetId="23">#REF!</definedName>
    <definedName name="_xlnm.Criteria" localSheetId="25">#REF!</definedName>
    <definedName name="_xlnm.Criteria" localSheetId="13">#REF!</definedName>
    <definedName name="_xlnm.Criteria">#REF!</definedName>
    <definedName name="d">#REF!</definedName>
    <definedName name="dab">#REF!</definedName>
    <definedName name="dados" localSheetId="12">#REF!</definedName>
    <definedName name="dados" localSheetId="8">#REF!</definedName>
    <definedName name="dados" localSheetId="14">#REF!</definedName>
    <definedName name="dados" localSheetId="23">#REF!</definedName>
    <definedName name="dados" localSheetId="25">#REF!</definedName>
    <definedName name="dados" localSheetId="13">#REF!</definedName>
    <definedName name="dados">#REF!</definedName>
    <definedName name="Database" localSheetId="12">#REF!</definedName>
    <definedName name="Database" localSheetId="8">#REF!</definedName>
    <definedName name="Database" localSheetId="14">#REF!</definedName>
    <definedName name="Database" localSheetId="23">#REF!</definedName>
    <definedName name="Database" localSheetId="25">#REF!</definedName>
    <definedName name="Database" localSheetId="13">#REF!</definedName>
    <definedName name="Database">#REF!</definedName>
    <definedName name="dez">#REF!</definedName>
    <definedName name="DEZEMBRO" localSheetId="12">#REF!</definedName>
    <definedName name="DEZEMBRO" localSheetId="8">#REF!</definedName>
    <definedName name="DEZEMBRO" localSheetId="14">#REF!</definedName>
    <definedName name="DEZEMBRO" localSheetId="23">#REF!</definedName>
    <definedName name="DEZEMBRO" localSheetId="25">#REF!</definedName>
    <definedName name="DEZEMBRO" localSheetId="13">#REF!</definedName>
    <definedName name="DEZEMBRO">#REF!</definedName>
    <definedName name="fdg">#REF!</definedName>
    <definedName name="gffjj">#REF!</definedName>
    <definedName name="hu">#REF!</definedName>
    <definedName name="huala" localSheetId="12">#REF!</definedName>
    <definedName name="huala" localSheetId="8">#REF!</definedName>
    <definedName name="huala" localSheetId="14">#REF!</definedName>
    <definedName name="huala" localSheetId="23">#REF!</definedName>
    <definedName name="huala" localSheetId="25">#REF!</definedName>
    <definedName name="huala" localSheetId="13">#REF!</definedName>
    <definedName name="huala">#REF!</definedName>
    <definedName name="jfhajdfh">#REF!</definedName>
    <definedName name="jhfj">#REF!</definedName>
    <definedName name="kk" localSheetId="12">#REF!</definedName>
    <definedName name="kk" localSheetId="8">#REF!</definedName>
    <definedName name="kk" localSheetId="14">#REF!</definedName>
    <definedName name="kk" localSheetId="23">#REF!</definedName>
    <definedName name="kk" localSheetId="25">#REF!</definedName>
    <definedName name="kk" localSheetId="13">#REF!</definedName>
    <definedName name="kk">#REF!</definedName>
    <definedName name="kkjh">#REF!</definedName>
    <definedName name="kkk">#REF!</definedName>
    <definedName name="lll">#REF!</definedName>
    <definedName name="nova">#REF!</definedName>
    <definedName name="nova_base">#REF!</definedName>
    <definedName name="oooo">#REF!</definedName>
    <definedName name="P">#REF!</definedName>
    <definedName name="Percentual5">'[1]Estudos - Receita'!$XFB$1:$XFB$20</definedName>
    <definedName name="PJ2anos">'[1]Estudos - Quant. PJ'!$K:$O,'[1]Estudos - Quant. PJ'!$J$2</definedName>
    <definedName name="ppp">#REF!</definedName>
    <definedName name="pppp">#REF!</definedName>
    <definedName name="PREs">#N/A</definedName>
    <definedName name="Presid">#N/A</definedName>
    <definedName name="proj" localSheetId="7">#REF!</definedName>
    <definedName name="proj">#REF!</definedName>
    <definedName name="proj3">#REF!</definedName>
    <definedName name="proje" localSheetId="7">#REF!</definedName>
    <definedName name="proje">#REF!</definedName>
    <definedName name="sddg" localSheetId="7">#REF!</definedName>
    <definedName name="sddg">#REF!</definedName>
    <definedName name="sghh">#REF!</definedName>
    <definedName name="shhhh">#REF!</definedName>
    <definedName name="sim">#REF!</definedName>
    <definedName name="teste">#REF!</definedName>
    <definedName name="w">#REF!</definedName>
    <definedName name="X" localSheetId="15">#REF!</definedName>
    <definedName name="X" localSheetId="16">#REF!</definedName>
    <definedName name="X" localSheetId="18">#REF!</definedName>
    <definedName name="X" localSheetId="12">#REF!</definedName>
    <definedName name="X" localSheetId="8">#REF!</definedName>
    <definedName name="X" localSheetId="10">#REF!</definedName>
    <definedName name="X" localSheetId="14">#REF!</definedName>
    <definedName name="X" localSheetId="24">#REF!</definedName>
    <definedName name="X" localSheetId="23">#REF!</definedName>
    <definedName name="X" localSheetId="26">#REF!</definedName>
    <definedName name="X" localSheetId="25">#REF!</definedName>
    <definedName name="X" localSheetId="13">#REF!</definedName>
    <definedName name="X">#REF!</definedName>
    <definedName name="XFE1048575" localSheetId="15">#REF!</definedName>
    <definedName name="XFE1048575" localSheetId="16">#REF!</definedName>
    <definedName name="XFE1048575" localSheetId="18">#REF!</definedName>
    <definedName name="XFE1048575" localSheetId="12">#REF!</definedName>
    <definedName name="XFE1048575" localSheetId="8">#REF!</definedName>
    <definedName name="XFE1048575" localSheetId="10">#REF!</definedName>
    <definedName name="XFE1048575" localSheetId="14">#REF!</definedName>
    <definedName name="XFE1048575" localSheetId="24">#REF!</definedName>
    <definedName name="XFE1048575" localSheetId="23">#REF!</definedName>
    <definedName name="XFE1048575" localSheetId="26">#REF!</definedName>
    <definedName name="XFE1048575" localSheetId="25">#REF!</definedName>
    <definedName name="XFE1048575" localSheetId="13">#REF!</definedName>
    <definedName name="XFE1048575">#REF!</definedName>
    <definedName name="XFe1048576" localSheetId="12">#REF!</definedName>
    <definedName name="XFe1048576" localSheetId="8">#REF!</definedName>
    <definedName name="XFe1048576" localSheetId="14">#REF!</definedName>
    <definedName name="XFe1048576" localSheetId="23">#REF!</definedName>
    <definedName name="XFe1048576" localSheetId="25">#REF!</definedName>
    <definedName name="XFe1048576" localSheetId="13">#REF!</definedName>
    <definedName name="XFe1048576">#REF!</definedName>
    <definedName name="xx">#REF!</definedName>
    <definedName name="xxx">#REF!</definedName>
    <definedName name="xxxx">#REF!</definedName>
    <definedName name="Z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1" i="111" l="1"/>
  <c r="H47" i="111"/>
  <c r="H60" i="111"/>
  <c r="H75" i="111"/>
  <c r="F87" i="111"/>
  <c r="E88" i="111"/>
  <c r="E90" i="111"/>
  <c r="E91" i="111"/>
  <c r="F91" i="111" s="1"/>
  <c r="E92" i="111"/>
  <c r="F92" i="111" s="1"/>
  <c r="D93" i="111"/>
  <c r="H109" i="111"/>
  <c r="F121" i="111"/>
  <c r="F122" i="111"/>
  <c r="F123" i="111"/>
  <c r="F124" i="111"/>
  <c r="F125" i="111"/>
  <c r="H125" i="111"/>
  <c r="E93" i="111" l="1"/>
  <c r="F93" i="111" s="1"/>
  <c r="H93" i="111"/>
  <c r="F4" i="208"/>
  <c r="F5" i="208"/>
  <c r="F47" i="208"/>
  <c r="F50" i="208"/>
  <c r="F51" i="208"/>
  <c r="F56" i="208"/>
  <c r="E11" i="166"/>
  <c r="E12" i="166"/>
  <c r="E10" i="166"/>
  <c r="E106" i="140"/>
  <c r="E107" i="140"/>
  <c r="E108" i="140"/>
  <c r="E109" i="140"/>
  <c r="E110" i="140"/>
  <c r="E105" i="140"/>
  <c r="E84" i="140"/>
  <c r="E83" i="140"/>
  <c r="E49" i="140"/>
  <c r="E50" i="140"/>
  <c r="E51" i="140"/>
  <c r="E52" i="140"/>
  <c r="E53" i="140"/>
  <c r="E54" i="140"/>
  <c r="E55" i="140"/>
  <c r="E56" i="140"/>
  <c r="E57" i="140"/>
  <c r="E58" i="140"/>
  <c r="E59" i="140"/>
  <c r="E60" i="140"/>
  <c r="E61" i="140"/>
  <c r="E62" i="140"/>
  <c r="E48" i="140"/>
  <c r="E104" i="139"/>
  <c r="E105" i="139"/>
  <c r="E106" i="139"/>
  <c r="E107" i="139"/>
  <c r="E108" i="139"/>
  <c r="E109" i="139"/>
  <c r="E110" i="139"/>
  <c r="E85" i="139"/>
  <c r="E86" i="139"/>
  <c r="E87" i="139"/>
  <c r="E88" i="139"/>
  <c r="E89" i="139"/>
  <c r="E103" i="139"/>
  <c r="E84" i="139"/>
  <c r="E65" i="139"/>
  <c r="E66" i="139"/>
  <c r="E67" i="139"/>
  <c r="E68" i="139"/>
  <c r="E69" i="139"/>
  <c r="E70" i="139"/>
  <c r="E64" i="139"/>
  <c r="E50" i="139"/>
  <c r="E51" i="139"/>
  <c r="E52" i="139"/>
  <c r="E49" i="139"/>
  <c r="E31" i="139"/>
  <c r="E32" i="139"/>
  <c r="E33" i="139"/>
  <c r="E34" i="139"/>
  <c r="E35" i="139"/>
  <c r="E30" i="139"/>
  <c r="E11" i="139"/>
  <c r="E14" i="139"/>
  <c r="E16" i="139"/>
  <c r="E10" i="139"/>
  <c r="D111" i="139" l="1"/>
  <c r="C111" i="139"/>
  <c r="E111" i="139" l="1"/>
  <c r="D90" i="139"/>
  <c r="C90" i="139"/>
  <c r="D71" i="139"/>
  <c r="C71" i="139"/>
  <c r="D36" i="139"/>
  <c r="C36" i="139"/>
  <c r="C17" i="139"/>
  <c r="D15" i="139"/>
  <c r="E15" i="139" s="1"/>
  <c r="D13" i="139"/>
  <c r="E13" i="139" s="1"/>
  <c r="D12" i="139"/>
  <c r="C5" i="139"/>
  <c r="C4" i="139"/>
  <c r="E71" i="139" l="1"/>
  <c r="D17" i="139"/>
  <c r="E17" i="139" s="1"/>
  <c r="E12" i="139"/>
  <c r="E36" i="139"/>
  <c r="E90" i="139"/>
  <c r="G36" i="139"/>
  <c r="G17" i="139" l="1"/>
  <c r="C19" i="183" l="1"/>
  <c r="G18" i="183"/>
  <c r="D18" i="183"/>
  <c r="E18" i="183" s="1"/>
  <c r="E17" i="183"/>
  <c r="E16" i="183"/>
  <c r="E15" i="183"/>
  <c r="G14" i="183"/>
  <c r="D14" i="183"/>
  <c r="E14" i="183" s="1"/>
  <c r="G13" i="183"/>
  <c r="D13" i="183"/>
  <c r="E12" i="183"/>
  <c r="E11" i="183"/>
  <c r="C5" i="183"/>
  <c r="D19" i="183" l="1"/>
  <c r="E13" i="183"/>
  <c r="E19" i="183" l="1"/>
  <c r="G19" i="183"/>
  <c r="G45" i="205"/>
  <c r="G36" i="205"/>
  <c r="G25" i="205"/>
  <c r="G16" i="205"/>
  <c r="G41" i="209"/>
  <c r="G19" i="209"/>
  <c r="G56" i="208"/>
  <c r="G47" i="208"/>
  <c r="G51" i="206"/>
  <c r="F51" i="206"/>
  <c r="F35" i="206"/>
  <c r="F34" i="206"/>
  <c r="G21" i="206"/>
  <c r="F21" i="206"/>
  <c r="F5" i="206"/>
  <c r="F4" i="206"/>
  <c r="G38" i="163"/>
  <c r="F38" i="163"/>
  <c r="F30" i="163"/>
  <c r="F29" i="163"/>
  <c r="G17" i="163"/>
  <c r="F17" i="163"/>
  <c r="F5" i="163"/>
  <c r="F4" i="163"/>
  <c r="G81" i="195"/>
  <c r="F81" i="195"/>
  <c r="F75" i="195"/>
  <c r="F74" i="195"/>
  <c r="G67" i="195"/>
  <c r="F67" i="195"/>
  <c r="F59" i="195"/>
  <c r="F58" i="195"/>
  <c r="G52" i="195"/>
  <c r="F52" i="195"/>
  <c r="F30" i="195"/>
  <c r="F29" i="195"/>
  <c r="G18" i="195"/>
  <c r="F18" i="195"/>
  <c r="F5" i="195"/>
  <c r="F4" i="195"/>
  <c r="G18" i="194"/>
  <c r="F18" i="194"/>
  <c r="F5" i="194"/>
  <c r="F4" i="194"/>
  <c r="G68" i="189"/>
  <c r="F68" i="189"/>
  <c r="F62" i="189"/>
  <c r="F61" i="189"/>
  <c r="G55" i="189"/>
  <c r="F55" i="189"/>
  <c r="F49" i="189"/>
  <c r="F48" i="189"/>
  <c r="G41" i="189"/>
  <c r="F41" i="189"/>
  <c r="F30" i="189"/>
  <c r="F29" i="189"/>
  <c r="G17" i="189"/>
  <c r="F17" i="189"/>
  <c r="F5" i="189"/>
  <c r="F4" i="189"/>
  <c r="G89" i="189"/>
  <c r="F89" i="189"/>
  <c r="F75" i="189"/>
  <c r="F74" i="189"/>
  <c r="G20" i="188"/>
  <c r="F20" i="188"/>
  <c r="F5" i="188"/>
  <c r="F4" i="188"/>
  <c r="G22" i="187"/>
  <c r="F22" i="187"/>
  <c r="F5" i="187"/>
  <c r="F4" i="187"/>
  <c r="M159" i="186"/>
  <c r="L159" i="186"/>
  <c r="L150" i="186"/>
  <c r="L149" i="186"/>
  <c r="L139" i="186"/>
  <c r="L138" i="186"/>
  <c r="M133" i="186"/>
  <c r="L133" i="186"/>
  <c r="L128" i="186"/>
  <c r="L127" i="186"/>
  <c r="M117" i="186"/>
  <c r="L117" i="186"/>
  <c r="L112" i="186"/>
  <c r="L111" i="186"/>
  <c r="M108" i="186"/>
  <c r="L108" i="186"/>
  <c r="L101" i="186"/>
  <c r="L100" i="186"/>
  <c r="M95" i="186"/>
  <c r="L95" i="186"/>
  <c r="L88" i="186"/>
  <c r="L87" i="186"/>
  <c r="M80" i="186"/>
  <c r="L80" i="186"/>
  <c r="L74" i="186"/>
  <c r="L73" i="186"/>
  <c r="M69" i="186"/>
  <c r="L69" i="186"/>
  <c r="L59" i="186"/>
  <c r="L58" i="186"/>
  <c r="M53" i="186"/>
  <c r="L53" i="186"/>
  <c r="L44" i="186"/>
  <c r="L43" i="186"/>
  <c r="M40" i="186"/>
  <c r="L40" i="186"/>
  <c r="L31" i="186"/>
  <c r="L30" i="186"/>
  <c r="M27" i="186"/>
  <c r="L27" i="186"/>
  <c r="L20" i="186"/>
  <c r="L19" i="186"/>
  <c r="M16" i="186"/>
  <c r="L16" i="186"/>
  <c r="L5" i="186"/>
  <c r="L4" i="186"/>
  <c r="G12" i="166"/>
  <c r="F12" i="166"/>
  <c r="F5" i="166"/>
  <c r="F4" i="166"/>
  <c r="H13" i="165"/>
  <c r="G13" i="165"/>
  <c r="G5" i="165"/>
  <c r="G4" i="165"/>
  <c r="H30" i="146"/>
  <c r="G30" i="146"/>
  <c r="G23" i="146"/>
  <c r="G22" i="146"/>
  <c r="H12" i="146"/>
  <c r="G12" i="146"/>
  <c r="G5" i="146"/>
  <c r="G4" i="146"/>
  <c r="G4" i="185"/>
  <c r="G110" i="140"/>
  <c r="G84" i="140"/>
  <c r="G62" i="140"/>
  <c r="G29" i="140"/>
  <c r="G14" i="140"/>
  <c r="G111" i="139"/>
  <c r="G90" i="139"/>
  <c r="G71" i="139"/>
  <c r="G52" i="139"/>
  <c r="G110" i="183"/>
  <c r="G90" i="183"/>
  <c r="G70" i="183"/>
  <c r="G49" i="183"/>
  <c r="G32" i="183"/>
  <c r="J81" i="134"/>
  <c r="I81" i="134"/>
  <c r="I72" i="134"/>
  <c r="I71" i="134"/>
  <c r="J65" i="134"/>
  <c r="I65" i="134"/>
  <c r="I56" i="134"/>
  <c r="I55" i="134"/>
  <c r="J49" i="134"/>
  <c r="I49" i="134"/>
  <c r="I40" i="134"/>
  <c r="I39" i="134"/>
  <c r="J33" i="134"/>
  <c r="I33" i="134"/>
  <c r="I24" i="134"/>
  <c r="I23" i="134"/>
  <c r="J15" i="134"/>
  <c r="I15" i="134"/>
  <c r="I5" i="134"/>
  <c r="I4" i="134"/>
  <c r="K62" i="131"/>
  <c r="J62" i="131"/>
  <c r="J56" i="131"/>
  <c r="J55" i="131"/>
  <c r="K49" i="131"/>
  <c r="J49" i="131"/>
  <c r="J41" i="131"/>
  <c r="J40" i="131"/>
  <c r="K30" i="131"/>
  <c r="J30" i="131"/>
  <c r="J7" i="131"/>
  <c r="J6" i="131"/>
  <c r="J54" i="128"/>
  <c r="I54" i="128"/>
  <c r="I44" i="128"/>
  <c r="I43" i="128"/>
  <c r="J37" i="128"/>
  <c r="I37" i="128"/>
  <c r="I26" i="128"/>
  <c r="I25" i="128"/>
  <c r="J17" i="128"/>
  <c r="I17" i="128"/>
  <c r="I5" i="128"/>
  <c r="I4" i="128"/>
  <c r="H63" i="124"/>
  <c r="H49" i="124"/>
  <c r="H36" i="124"/>
  <c r="H20" i="124"/>
  <c r="H102" i="118"/>
  <c r="H89" i="118"/>
  <c r="H75" i="118"/>
  <c r="H55" i="118"/>
  <c r="H34" i="118"/>
  <c r="H17" i="118"/>
  <c r="E10" i="185" l="1"/>
  <c r="D10" i="185"/>
  <c r="G10" i="185" s="1"/>
  <c r="F9" i="185"/>
  <c r="D5" i="185"/>
  <c r="G5" i="185" s="1"/>
  <c r="F10" i="185" l="1"/>
  <c r="H10" i="185"/>
  <c r="F11" i="134"/>
  <c r="F12" i="134"/>
  <c r="F13" i="134"/>
  <c r="F14" i="134"/>
  <c r="F15" i="134"/>
  <c r="F10" i="134"/>
  <c r="F13" i="131" l="1"/>
  <c r="F14" i="131"/>
  <c r="F15" i="131"/>
  <c r="F16" i="131"/>
  <c r="F17" i="131"/>
  <c r="F18" i="131"/>
  <c r="F19" i="131"/>
  <c r="F20" i="131"/>
  <c r="F21" i="131"/>
  <c r="F22" i="131"/>
  <c r="F23" i="131"/>
  <c r="F24" i="131"/>
  <c r="F25" i="131"/>
  <c r="F26" i="131"/>
  <c r="F27" i="131"/>
  <c r="F28" i="131"/>
  <c r="F29" i="131"/>
  <c r="F30" i="131"/>
  <c r="F12" i="131"/>
  <c r="H81" i="134" l="1"/>
  <c r="H65" i="134"/>
  <c r="H33" i="134"/>
  <c r="H62" i="131"/>
  <c r="H49" i="131"/>
  <c r="H17" i="128"/>
  <c r="H15" i="134" l="1"/>
  <c r="H30" i="131"/>
  <c r="H1" i="128"/>
</calcChain>
</file>

<file path=xl/sharedStrings.xml><?xml version="1.0" encoding="utf-8"?>
<sst xmlns="http://schemas.openxmlformats.org/spreadsheetml/2006/main" count="2242" uniqueCount="684">
  <si>
    <t>Denominação do Projeto ou Atividade :</t>
  </si>
  <si>
    <t>Objetivo Estratégico Principal</t>
  </si>
  <si>
    <t>Ação</t>
  </si>
  <si>
    <t>Metas Físicas</t>
  </si>
  <si>
    <t>Meta da Ação  (Quant.)</t>
  </si>
  <si>
    <t>Descrições das Ações</t>
  </si>
  <si>
    <t xml:space="preserve">Reuniões ordinárias presenciais de 2 dias cada, em Brasília/DF, na sede do CAU/BR,  com a participação de 6 membros, considerando as despesas de 2 diárias e 1 passagem para cada membro. </t>
  </si>
  <si>
    <t>Reuniões extraordinárias virtuais de 1 dia cada com a participação de 6 membros.</t>
  </si>
  <si>
    <t>Participação no Seminário Legislativo do CAU/BR (PRESENCIAL, em Brasília, de 1 diária + 1 passagem para os 6 conselheiros)</t>
  </si>
  <si>
    <t>Reuniões Técnicas virtuais  para tratar da Revisão do Código de Ética e Disciplina do CAU/BR</t>
  </si>
  <si>
    <t>Criação de catálogo de ementas de processos julgados no CAU/BR em grau de recurso.</t>
  </si>
  <si>
    <t>Otimização da apreciação e julgamento de processos éticos.</t>
  </si>
  <si>
    <t>Total</t>
  </si>
  <si>
    <t>COMENTÁRIOS/JUSTIFICATIVAS:</t>
  </si>
  <si>
    <t>Ações de divulgação e produção de vídeo e material didático/informativo de matérias relacionadas a ética e disciplina.</t>
  </si>
  <si>
    <t>Produção de material didático/informativo sobre ética e disciplina</t>
  </si>
  <si>
    <t>Custo da Ação</t>
  </si>
  <si>
    <t>(R$)</t>
  </si>
  <si>
    <t>%
(C=B/A)</t>
  </si>
  <si>
    <t>Manter e desenvolver as atividades da Comissão de Ética e Disciplina do CAU/BR</t>
  </si>
  <si>
    <t>Promover o exercício ético e qualificado da profissão</t>
  </si>
  <si>
    <t>Desenvolver competências de dirigentes e colaboradores</t>
  </si>
  <si>
    <t xml:space="preserve"> Anexo 2 - Quadro Descritivo de Ações e Metas do Plano de Ação - Programação 2023</t>
  </si>
  <si>
    <t>Reprogramação 
2022
(A)</t>
  </si>
  <si>
    <t>Programação 
2023
(B)</t>
  </si>
  <si>
    <t>Corrente</t>
  </si>
  <si>
    <t>Capital</t>
  </si>
  <si>
    <t xml:space="preserve">Não </t>
  </si>
  <si>
    <t>Contratação de empresa especializada  para elaboração de Pesquisa Nacional sobre a Reserva Técnica e apresentação metodológica de dados e informações.</t>
  </si>
  <si>
    <t>Realização de Seminários regionais da CED-CAU/BR fora de Brasília, com a participação de 6 conselheiros da CED-CAU/BR, 2 assessorias técnicas e 1 assessoria jurídica, 2 colaboradores da Comunicação/SGM em 3 dias de evento. Incluído a participação de um palestrante convidado. Incluído material de papelaria e produção de midias sociais.</t>
  </si>
  <si>
    <t>Realização de um Seminário Nacional de fechamento da gestão da comissão com a participação dos 6 conselheiros da CED-CAU/BR, 2 assessorias técnicas e 1 assessoria jurídica, 2 colaboradores da Comunicação/SGM,  com duas diárias e 1 passagem para cada. Incluído a participação de um palestrante convidado.Incluído material de papelaria e produção de midias sociais.</t>
  </si>
  <si>
    <t xml:space="preserve">Realização de 2 Reuniões Conjuntas de Coordenadores das CED-CAU/UF e a CED-CAU/BR com a participação dos 6 conselheiros da CED-CAU/BR, 2 assessorias técnicas e 1 assessoria jurídica, com duas diárias e 1 passagem para cada. </t>
  </si>
  <si>
    <t>Realização de 2 treinamentos  das assessorias técnica e jurídica dos CAU/UF sobre a condução dos processos ético-disciplinares a ser realizado em Brasília -DF com a participação e apoio de até 2 colaboradores da Comunicação/SGM para gravação e transmissão simultânea via You Tube; Produção de material de papelaria e de apoio diverso. Foi considerado 1 passagem e 2 diárias para 1 conselheiro para cada treinamento.</t>
  </si>
  <si>
    <t xml:space="preserve">Seminários Regionais da Comissão de Ética e Disciplina do CAU/BR </t>
  </si>
  <si>
    <t>Reunião Conjunta dos Coordenadores das CED-CAU/UF e CED-CAU/BR</t>
  </si>
  <si>
    <t>Produção de material e ações de divulgação relacionadas à ética e disciplina</t>
  </si>
  <si>
    <t>Treinamento Técnico da Comissão de Ética e Disciplina do CAU/BR</t>
  </si>
  <si>
    <t>Seminário Nacional da Comissão de Ética e Disciplina do CAU/BR</t>
  </si>
  <si>
    <t>Remuneração anual  da Equipe - Pessoal - Salários, Encargos e Benefício - (3 PAS, 1 PST, 1 Assessor)</t>
  </si>
  <si>
    <t>Pagamento anual de bolsa para  3 (três) estagiários</t>
  </si>
  <si>
    <t>Manutenção do Sistema da AIP (anual - 1 Sistema de gestão de proposições, 1 Sistema de Radar Legislativo e Executivo - SigaLei e um sistema de Lista de Autoridades Governamentais - LAG)</t>
  </si>
  <si>
    <t>Serviços de Consultoria e Assessoria parlamentar  (Valor destinado a pagar serviço de consultoria para esclarecer pontos de proposições)</t>
  </si>
  <si>
    <t>Visitas Técnicas e participação em eventos e reuniões (três reuniões presenciais de dois dias)</t>
  </si>
  <si>
    <t>Despesas em Evento (tradução simultânea em Seminário)</t>
  </si>
  <si>
    <t>Remuneração de profissionais (RPA)</t>
  </si>
  <si>
    <t>Orientações de Preenchimento do Anexo 2.Detalhamento</t>
  </si>
  <si>
    <t>Participação de palestrantes</t>
  </si>
  <si>
    <t>Material Gráfico</t>
  </si>
  <si>
    <t>Preparação do Seminário</t>
  </si>
  <si>
    <t xml:space="preserve">Reuniões preparatórias com a presença de mestre de cerimônia </t>
  </si>
  <si>
    <t>Diárias e passagens para 27 conselheiros titulares (nenhum suplente), 6 representantes do CEAU (ABAP, ABEA, AsBEA, FNA, IAB-DN e FeNEA)  para 1 dia apenas de evento, considerando 2 diárias.</t>
  </si>
  <si>
    <t>Transcrições e elaboração de relatório</t>
  </si>
  <si>
    <t xml:space="preserve">Contratação de consultoria para desenvolvimento das ação: 1. TUITASSO – campanhas no Twitter; 2. INSTAGRAM – campanhas e maior divulgação no Instagram; 3. VÍDEO DE ENGAJAMENTO - Pequenos vídeos com os parlamentares para compromisso deles sobre o posicionamento; 4. CAMPANHAS NO WHATSAPPP para convencimento e engajamento; 5. TIKTOK – vídeos no TikTok para divulgação e maior engajamento dos parlamentares; 6. Outras atividade conforme surgirem novas tecnologias e também novas orientações dos especialistas; 7. AGENDA POSITIVA -  PAUTAS PROPOSTAS PELO CAU.
</t>
  </si>
  <si>
    <t>Contratação de consultoria para desenvolvimento das ação: 1. Pequenos vídeos explicando sobre os PLs – postar conteúdo no YouTube, Instagram, Twitter e no TikTok; 2. Página do Instagram com votação e informações simples (ver recursos do Instagram); 3. Pequenas Câmaras Temáticas no Telegran com moderador para discutir assuntos separados por tema; 4. Grupos de WhatsApp; 5. Twitter, instagran, youtube, telegran e tiktok; 6. Boletim – com agenda da semana e resultado da agenda; 7. Boletim – novas proposições e tramitação; 8. Boletim – publicações do DOU; 9. Estratégia de tramitação interna para posicionamento do CAU -  FLUXO INTERNO DAS PROPOSIÇÕES.</t>
  </si>
  <si>
    <t>Seleções dos representantes do CAU/BR</t>
  </si>
  <si>
    <t>Participações nas reuniões das Comissões da ABNT(5 Comissões de normas considerando  um representante com uma diária para 12 reuniões e 5 passagens)</t>
  </si>
  <si>
    <t>Manter e desenvolver as atividades da Assessoria Institucional e Parlamentar do CAU/BR</t>
  </si>
  <si>
    <t>Aprimorar e inovar os processos e as ações</t>
  </si>
  <si>
    <t>Seminário Legislativo</t>
  </si>
  <si>
    <t>Estimular a produção da Arquitetura e Urbanismo como política de Estado</t>
  </si>
  <si>
    <t>Ações de comunicação para o engajamento dos diversos steakholders</t>
  </si>
  <si>
    <t>Comunicação Interna das atividades de relações Institucionais</t>
  </si>
  <si>
    <t>Assegurar a eficácia no relacionamento e comunicação com a sociedade</t>
  </si>
  <si>
    <t xml:space="preserve">Produção de publicações diversas para sustentação das iniciativas institucionais da Presidência e papelaria de consumo geral </t>
  </si>
  <si>
    <t>Aquisição/renovação de software para edição de imagens e vídeos (dividir com GERAD)</t>
  </si>
  <si>
    <t>Salários e Encargos e Benefícios - Assessoria Comunicação Social (2 PAS, 1 Assessor de Imprensa, 1 Assessor Chefe)</t>
  </si>
  <si>
    <t>Contratação de serviços de produção de textos jornalístico por mês (RPA)</t>
  </si>
  <si>
    <t>Contratar fornecedores para a Produção do Anuário de Arquitetura e Urbanismo para dar continuidade a publicações iniciadas em 2017</t>
  </si>
  <si>
    <t>Contratação de fotógrafo para Comissões</t>
  </si>
  <si>
    <t xml:space="preserve">Campanha Arquitetura e Urbanismo para Todos -  Comemoração do Dia do Arquiteto e Urbanista  </t>
  </si>
  <si>
    <t>Campanha Mais Arquitetos (2a temporada - 1o. Semestre)-Arquitetura Popular</t>
  </si>
  <si>
    <t>Campanha Mais Arquitetos (2a. Temporada - 2o. Semestre) -Arquitetura Popular</t>
  </si>
  <si>
    <t>Campanha Comemoração do Mês Urbano e do Dia Mundial da Arquitetura</t>
  </si>
  <si>
    <t>Pesquisa "O que o arquiteto deseja do CAU"</t>
  </si>
  <si>
    <t>Produção de conteúdo digital (site, redes, lives e hotsites)</t>
  </si>
  <si>
    <t>Monitoramento de redes sociais</t>
  </si>
  <si>
    <t>Publicidade em publicações segmentadas (1o. Semestre)</t>
  </si>
  <si>
    <t>Publicidade em publicações segmentadas (2o. Semestre)</t>
  </si>
  <si>
    <t>Publicações diversas</t>
  </si>
  <si>
    <t>Firmar contrato para compra de fotos e ilustrações</t>
  </si>
  <si>
    <t>Campanha "O que o CAU faz por vc, cidadão (ã)" - fiscalização, a importância do RRT, defesa do projeto completo e dos concursos de projeto</t>
  </si>
  <si>
    <t>Produção de vídeos institucionais</t>
  </si>
  <si>
    <t>Expo Virtual</t>
  </si>
  <si>
    <t>Contrato com empresa fornecedora de Mailing jornalístico (50 mil nomes) e distribuição de releases</t>
  </si>
  <si>
    <t>Contratos com prestadoras de serviços de assinaturas de publicações em jornais e revistas digitais</t>
  </si>
  <si>
    <t>Podcast</t>
  </si>
  <si>
    <t>Montagem de estúdio e compra de equipamentos adicionais para TV CAU  e produções audiovisuais</t>
  </si>
  <si>
    <t>Manutenção e desenvolvimento da Comunicação Integrada do CAU/BR</t>
  </si>
  <si>
    <t>Publicidade e Marketing</t>
  </si>
  <si>
    <t>Imprensa</t>
  </si>
  <si>
    <t>TV CAU/BR</t>
  </si>
  <si>
    <t>Manutenção da folha de pagamento da assessoria especial por 12 meses (1 Assessor)</t>
  </si>
  <si>
    <t>Manutenção da folha de pagamento com os estagiários (4)</t>
  </si>
  <si>
    <t>Acompanhamento das atividades relacionadas ao Projeto Amazônia e sua execução no Congresso Mundial de Arquitetos da UIA (União Internacional de Arquitetos) em Copenhagen, no mês de junho de 2023. Atividade prevê 1 viagem internacional, com 5 diárias e passagens para o evento da UIA. As atividades relacionados à programação e execução de estande estarão indicadas em outros centros de custo.</t>
  </si>
  <si>
    <t>Desenvolvimento e acompanhamento de projetos especiais e estratégicos ligados ao interesse da gestão e da presidência</t>
  </si>
  <si>
    <t>Desenvolvimento de ações e acompanhamento institucional dos temas relacionados à Assistência Técnica para Habitação de Interesse Social (ATHIS), oferencedo suporte técnico para as atividades das comissões (CPP e CPUA)</t>
  </si>
  <si>
    <t>Contribuições com a articulação institucional com atores relacionados às atividades do CAU que tratam sobre política urbana, tais como MDR, CNM, CAUs UF, Prefeituras Municipais, Defensorias Públicas, etc.</t>
  </si>
  <si>
    <t>Fiscalização e monitoramento de contratos de interesse da gestão, sob responsabilidade do Gabinete</t>
  </si>
  <si>
    <t>Auxilio às comissões e assessoria de comunicação na organização, divulgação e viabilização de eventos do CAU</t>
  </si>
  <si>
    <t>Participação em Grupos de Trabalho para atualização e criação de novos normativos</t>
  </si>
  <si>
    <t>Elaboração e monitoramento dos editais de patrocínio relacionados à ATHIS</t>
  </si>
  <si>
    <t>Realização de evento online, em conjunto com a Controladoria do CAU, para orientação das entidades patrocinadas e equipes dos CAU/UF à respeito das melhores práticas de prestação de contas e realização de editais de fomento relativos à Lei 13.019/2014.</t>
  </si>
  <si>
    <t>Contratação de Serviços de Terceiros - Pessoa Jurídica</t>
  </si>
  <si>
    <t>Contratação de Serviços de Terceiros - Pessoa Física</t>
  </si>
  <si>
    <t xml:space="preserve">Publicações no DOU (sob demanda)  </t>
  </si>
  <si>
    <t>Despesas Judiciais (sob demanda) para o custeio de proposições de ações judiciais</t>
  </si>
  <si>
    <t>Remuneração de Pessoal da  Assessoria Jurídica (5 PAS, 2 PST, 2 Coordenadores e 1 Assessor)</t>
  </si>
  <si>
    <t>2 Estagiários para auxiliar no desenvolvimento das atividades da Assessoria Jurídica (anual)</t>
  </si>
  <si>
    <t xml:space="preserve">Diárias para Viagens Técnicas aos CAU/UF para prestar assessoramento </t>
  </si>
  <si>
    <t xml:space="preserve">Passagem para Viagens Técnicas aos CAU/UF para prestar assessoramento </t>
  </si>
  <si>
    <t>Encontro de Assessores Jurídicos</t>
  </si>
  <si>
    <t xml:space="preserve">Aquisição de obras jurídicas intelectuais </t>
  </si>
  <si>
    <r>
      <t xml:space="preserve">Pagamento de salários - 1 auditor e  1 analista (temporário) e 1 assistente técnico(1 PAS, 1 PST, 1 Chefe de Auditoria)
Atividades: Realização de auditorias internas de acompanhamento de gestão relativas a 2022, à distância nos CAU/UF e </t>
    </r>
    <r>
      <rPr>
        <i/>
        <sz val="12"/>
        <color theme="1"/>
        <rFont val="Calibri"/>
        <family val="2"/>
        <scheme val="minor"/>
      </rPr>
      <t>in loco</t>
    </r>
    <r>
      <rPr>
        <sz val="12"/>
        <color theme="1"/>
        <rFont val="Calibri"/>
        <family val="2"/>
        <scheme val="minor"/>
      </rPr>
      <t xml:space="preserve"> no CAU/BR, seguindo um Plano Anual de Auditoria Interna (PAINT) a ser aprovado.</t>
    </r>
  </si>
  <si>
    <t>Coordenação conjunta com a Gerência de Planejamento nas elaborações das Prestações de Contas/Relatórios de Gestão TCU relativas a 2022 do CAU/BR e dos CAU/UF.</t>
  </si>
  <si>
    <t>Fiscalização do contrato com empresa responsável pela realização das auditorias independentes sobre as demonstrações contábeis relativas a 2022 do CAU/BR e de 100% dos CAU/UF.</t>
  </si>
  <si>
    <t>Realização de auditoria  periódica dos portais da transparência do CAU/BR e dos CAU/UF.</t>
  </si>
  <si>
    <t>Manifestações e emissões de notas técnicas em assuntos pertinentes à Auditoria, demandadas pelas áreas e órgãos do CAU/BR e dos CAU/UF e emissões de minutas de documentos em cumprimento a demandas dos órgãos de controle externo e judiciais.</t>
  </si>
  <si>
    <t>Manter e Desenvolver as atividades da Auditoria Interna</t>
  </si>
  <si>
    <t>GERCSC</t>
  </si>
  <si>
    <t xml:space="preserve"> Anexo 4 - Quadro Descritivo de Ações e Metas do Plano de Ação - Programação 2023</t>
  </si>
  <si>
    <t xml:space="preserve">As informações devem ser transcritas para Quadro Geral. As células sinalizadas, em cinza, são fórmulas e não devem ser modificadas.
OBS: As ações estratégias são específicas de cada objetivo estratégico. A opção "Não se aplica" deve ser utilizada quando a ação  descrita não faz parte do rol das "Ações Estratégicas Prioritárias". </t>
  </si>
  <si>
    <t>Ter sistemas de informação e infraestrutura que viabilizem a gestão e o atendimento dos arquitetos e urbanistas e a sociedade</t>
  </si>
  <si>
    <t>Ações Estratégicas Prioritárias</t>
  </si>
  <si>
    <t>1 - Pagamento Anual</t>
  </si>
  <si>
    <t>Remuneração de 100% dos funcionários lotados na GERCSC, durante um ano:
1 gerente do CSC
1 PAS
1 PST</t>
  </si>
  <si>
    <t>Não se aplica</t>
  </si>
  <si>
    <t>Valor previsto para gratificações por substituição</t>
  </si>
  <si>
    <t>4 Reuniões Presenciais + 4 reuniões a distância</t>
  </si>
  <si>
    <t>Realização de 8 reuniões (4 presenciais e 4 a distância) ordinárias em 1 ano</t>
  </si>
  <si>
    <t>1 - Contrato anual</t>
  </si>
  <si>
    <t>Realizar o encontro de contas da Ria</t>
  </si>
  <si>
    <t>Execução de um seminário técnico de dois dias com a participação de representantes de todos os CAU/UF</t>
  </si>
  <si>
    <t>Pagamento de despesas bancárias referente à emissão de boletos, juros ou outras operações financeiras</t>
  </si>
  <si>
    <t>30 licenças</t>
  </si>
  <si>
    <t>Aquisição e permanência dos serviços de certificado digital para os funcionários do CSC</t>
  </si>
  <si>
    <t>Orientações de Preenchimento do Anexo 4.Descritivo</t>
  </si>
  <si>
    <t>1. Denominação do Projeto ou Atividade : Nome da iniciativa estratégica de acordo com o Quadro Geral.
2. Metas Físicas: bem ou serviço qualificado e quantificado resultante da execução da ação. Para efeito de padronização, as metas são organizadas em dois conjuntos
a) Meta da ação: consiste no quantitativo da ação. 
b) Descrição das ações: descrevem as iniciativas especificas que devem ser executadas dentro de um projeto ou de uma atividade para produzir os resultados estabelecidos. A ação deve transmitir com clareza a sua finalidade, conteúdo e forma de implementação (o que vai ser feito, por que será feito, onde será feito, quando será feito, como vai ser feito e com que finalidade, por quem será feito e quanto vai custar). Exemplo: Realização de cursos de capacitação no SICCAU. 
c) Ações Estratégicas Prioritárias: selecionar as ações que melhor se enquadram com o objetivo geral. A opção "Não se aplica" deve ser utilizada quando a ação descrita não faz parte do rol das "Ações Estratégicas Prioritárias". As ações selecionadas devem respeitar as  correlações com os objetivos estratégicos, conforme detalhamento na aba "Ações Estratégicas-Descrição".
3. Reprogramação 2021: Considerar os valores aprovados vigentes na Reprogramação do Plano de Ação 2020, de acordo com o quadro geral.
4. Programação 2022: Considerar os valores previstos Programação do Plano de Ação 2021, de acordo com o quadro geral.
5. A custear com Recursos do Fundo de Apoio: Informar se o projeto ou atividade será financiada por recursos oriundos do fundo de apoio dos CAU/UF, apenas para os CAU/Básicos. Atenção: Cabe salientar que os CAU Básico, na elaboração de sua programação para 2021, deverão observar com maior rigor todos os procedimentos e estratégias estabelecidas nas presentes Diretrizes e na Resolução nº 119, valendo ressaltar “Art. 6° Os recursos provenientes do Fundo de Apoio deverão ser utilizados em estrita conformidade com o Plano de Ação aprovado, sendo vedada a sua utilização para despesas de capital”. Vale ressaltar também  que a participação nas reuniões plenárias ampliadas e o valor do CSC devem ser custeados pelo Fundo de Apoio.
6. % Utilização do Fundo de Apoio: representatividade da utilização do fundo para custear a ação.</t>
  </si>
  <si>
    <t>CORSICCAU</t>
  </si>
  <si>
    <t>Tornar a fiscalização um vetor de melhoria do exercício da Arquitetura e Urbanismo</t>
  </si>
  <si>
    <t xml:space="preserve"> NOVOS PROJETOS</t>
  </si>
  <si>
    <t>400 mil consultas</t>
  </si>
  <si>
    <t>Contratar serviço para consulta e atualização das informações de óbito</t>
  </si>
  <si>
    <t>AÇÕES CONTINUADAS</t>
  </si>
  <si>
    <t>Remuneração de 100% dos funcionários lotados na CORSICCAU durante 1 ano 
1 coordenador da CORSICCAU
7 PAS</t>
  </si>
  <si>
    <t>Outras Despesas - Valor previsto para gratificações por substituição</t>
  </si>
  <si>
    <t>Remuneração de 1  estagiário durante 1 ano</t>
  </si>
  <si>
    <t>3.300 Pontos de Função</t>
  </si>
  <si>
    <t>Manutenção das Ordens de Serviço Evolutiva do contrato com fábrica de software</t>
  </si>
  <si>
    <t>1.200 Pontos de Função</t>
  </si>
  <si>
    <t>Manutenção das Ordens de Serviço Corretiva do contrato com fábrica de software</t>
  </si>
  <si>
    <t>750 UST</t>
  </si>
  <si>
    <t>Manutenção das Unidade de Serviço Técnico do contrato com fábrica de software</t>
  </si>
  <si>
    <t>10000 PF</t>
  </si>
  <si>
    <t>Estimar e validar os pontos de função das evoluções e correções no SICCAU e demais sistemas satélites (10.000 PF)</t>
  </si>
  <si>
    <t>2 Treinamentos</t>
  </si>
  <si>
    <t>Capacitação dos funcionários da CORSICCAU à respeito de metodologia ágil e desenvolvimento de sistemas</t>
  </si>
  <si>
    <t>CORTI</t>
  </si>
  <si>
    <t>Implantação  de sistema de Gestão e fluxo de documento - Despesa de infraestrutura (Nuvem) para implantação do novo sistema. (ação migrada da CORSGI)</t>
  </si>
  <si>
    <t>Disponibilização de Sistema Gestão de Serviços de TI - ITSM ( Sistema com conjunto de ferramentas utilizadas para aumentar a qualidade e suprir, de maneira eficiente, as operações de TI de uma empresa, por meio de sistemas)</t>
  </si>
  <si>
    <t>Remuneração de 100% dos funcionários lotados na CORTI durante 1 ano Remuneração de:
1 coordenador da CORTI
3 PAS
1 PST</t>
  </si>
  <si>
    <t>Remuneração de 2 estagiários durante 1 ano</t>
  </si>
  <si>
    <t>Hospegagem de Datacenter exeterno ao CAU/BR (dos serviços de alta criticidade) - Manutenção do contrato com a empresa especializada em datacenter durante 1 ano</t>
  </si>
  <si>
    <t>Manter o  Datacenter físico no CAU/BR dos serviços de média e baixa criticidade</t>
  </si>
  <si>
    <t>Contratação e disponibilização de empresa para fornecimento de sistema de Business Intelligence (BI)</t>
  </si>
  <si>
    <t>Disponibilizar e-mails e funções de acesso remoto para colaboradores do sistema CAU</t>
  </si>
  <si>
    <t>Disponibilizar o envio de e-mails marking nas plataformas CAU</t>
  </si>
  <si>
    <t>Manutenção de Equipamentos de TI no Data Center Físico/Operacional do CAU</t>
  </si>
  <si>
    <t>Manter circuito de dados para as aplicações compartilhadas no CSC</t>
  </si>
  <si>
    <t>Manter estrutura que viabilize a disponibilização de informações nos sites do CAU/BR e CAU/UF - Manutenção de Contrato dos Sites por 1 ano</t>
  </si>
  <si>
    <t>Realizar migração de AD físico para nuvem (controle de acesso, permissões e segurança)</t>
  </si>
  <si>
    <t>TOTAL</t>
  </si>
  <si>
    <t>CORGEO</t>
  </si>
  <si>
    <t>Evoluir e disponibilizar novas soluções de Geo, desenvolvimento dos aplicativos de geotecnologia, como: "Ache um Arquiteto" e "Fiscalização/Denúncia"</t>
  </si>
  <si>
    <t>Remuneração de 100% dos funcionários lotados na CORGEO durante 1 ano: Remuneração de:
1 coordenador da CORGEO
3 PAS</t>
  </si>
  <si>
    <t>Outras Despesas - Valor previsto para gratificações por execução de  1 projeto em RDC (6 meses) - Atualização, Configuração e Incorporação de Novas funcionalidades ao ArcGIS Enterprise</t>
  </si>
  <si>
    <t>Manutenção do contrato com a fornecedora das licenças durante 1 ano Manutenção dos serviços de suporte, manutenção e atualizações disponíveis, referentes aos seguintes  licenciamentos (serviços IGEO Web, Administração do Sistema, Coletor e Fiscalização):
- ArcGIS Desktop (02)
- ArcGIS Server (Enterprise) (01)
- Spatyal Analyst (01)
- Field Worker (50)</t>
  </si>
  <si>
    <t>Disponibilidade do serviço de Geocodificação pelo período de 12 meses, através da API Google Maps (SAS).</t>
  </si>
  <si>
    <t>CORRIA</t>
  </si>
  <si>
    <t>Assegurar a eficácia no atendimento e no relacionamento com os Arquitetos e Urbanistas e a Sociedade</t>
  </si>
  <si>
    <t>Remuneração de 100% dos funcionários lotados na RIA durante 1 ano: 
1 coordenador da RIA
2 PAS
1 PST</t>
  </si>
  <si>
    <t>Disponibilizar o serviço de tele atendimento qualificado (TAQ) - Manter o serviço do TAQ por 6 meses até o fim do contrato atual</t>
  </si>
  <si>
    <t>Nova licitação do TAQ - Nova Central de Atendimento contratada, com serviços aprimorados (integração com redes sociais) e operando a partir de julho até dezembro (6 meses)</t>
  </si>
  <si>
    <t>Disponibilizar serviço telefônico 0800 e 4007 - Manutenção do contrato do serviço telefônico durante 1 ano</t>
  </si>
  <si>
    <t>6 - Deslocamentos</t>
  </si>
  <si>
    <t>Implantação do novo TAQ - Acompanhar a implantação da Nova Central de Atendimento, o início da operação e treinar a equipe</t>
  </si>
  <si>
    <t>1 - Deslocamento</t>
  </si>
  <si>
    <t>Fiscalização do contrato do serviço de tele atendimento qualificado durante 1 ano - Realização de 1 deslocamentos com duração de 2 dias para a cidade sede da empresa que presta o serviço de TAQ</t>
  </si>
  <si>
    <t>Portal de Tutoriais: Construção e disponibilização de novo site para disponibilização de tutoriais, via contrato da Braso, mais intuitivo e dinâmico</t>
  </si>
  <si>
    <t>Eleições 2023: Tutoriais e informes elaborados e divulgados dentro dos prazos do Regulamento Eleitoral. Equipe da Central de Atendimento treinada e apta a prestar atendimento relacionado às eleições.</t>
  </si>
  <si>
    <t>CORSGI</t>
  </si>
  <si>
    <t>1 estagiário</t>
  </si>
  <si>
    <t>-</t>
  </si>
  <si>
    <t xml:space="preserve">Implantação  de sistema de Gestão e fluxo de documento -  infraestrutura (Nuvem) </t>
  </si>
  <si>
    <t>Sistema de Gestão Integrada - Manutenção das licenças adquiridas no ano anterior</t>
  </si>
  <si>
    <t>Sistema de Gestão Integrada - Disponibilização, manutenção, evolução e hospedagem</t>
  </si>
  <si>
    <t>Realização de materiais e ações que visem o amplo conhecimento de ferramentas de gestão documental.</t>
  </si>
  <si>
    <t>150 UST</t>
  </si>
  <si>
    <t>Realização de Serviços Técnicos no âmbito da implantação do Sistema de Gestão Integrada - Realização de 150 UST</t>
  </si>
  <si>
    <t>Disponibilização, manutenção, evolução dos sistemas contábeis e administrativos - Realização de Manutenções evolutivas nos sistemas IMPLANTA por 1 ano</t>
  </si>
  <si>
    <t>Treinamento</t>
  </si>
  <si>
    <t>Capacitação dos Usuários da Plataforma de TI - Realização de 2 turmas com 20 participantes</t>
  </si>
  <si>
    <t xml:space="preserve">As informações devem ser transcritas para Quadro Geral. As células sinalizadas, em cinza, são fórmulas e não devem ser modificadas.
</t>
  </si>
  <si>
    <t xml:space="preserve">Pagamento mensal de salários e encargos:2 PST, 2 PAS, 1 Chefe </t>
  </si>
  <si>
    <t>Bolsa mensal de estagiário (3 vagas)</t>
  </si>
  <si>
    <t>Gratificação RDC (analista) para acúmulo de atividades no gabinete, para manter o fluxo de monitoramento das atividades dos projetos patrocinados em 2021 e 2022.</t>
  </si>
  <si>
    <t>Remuneração de profissionais (RPA) (de maio a outubro de 2023)</t>
  </si>
  <si>
    <t>Diárias de funcionários para eventos nacionais do CAU (média de  1 viagem para acompanhamento/monitoramento de atividades de interesse da Presidência por mês, de fevereiro a setembro, com previsão de até 4 diárias por viagem.)</t>
  </si>
  <si>
    <t>Passagens de funcionários para eventos nacionais do CAU. Proposta de 1 viagem para acompanhamento/monitoramento de atividades de interesse da Presidência por mês, de fevereiro a setembro.</t>
  </si>
  <si>
    <t>Representação Institucional do CAU em Eventos Internacionais</t>
  </si>
  <si>
    <t>Estimular o conhecimento, o uso de processos criativos e a difusão das melhores práticas em Arquitetura e Urbanismo</t>
  </si>
  <si>
    <t>Participação no Congresso UIA 2023 em Copenhagen, Dinamarca (2 a 6 de julho de 2023)- 10 passagens</t>
  </si>
  <si>
    <t>Representação Institucional do CAU/BR</t>
  </si>
  <si>
    <t>Passagens da presidente ou seu representante para atividades administrativas na sede do CAU/BR ou em eventos nacionais</t>
  </si>
  <si>
    <t>Passagens de representantes ou convidados da presidência do CAU/BR para atividades representativas do CAU/BR  em eventos nacionais (Mensal - 01 viagem/mês com duração de 2 dias)</t>
  </si>
  <si>
    <t>Diárias da presidente ou seu representante para participação em atividades administrativas na sede do CAU/BR ou em eventos nacionais (média de 3 diárias)</t>
  </si>
  <si>
    <t>Diárias para participação em atividades representativas do CAU/BR por delegação da presidência</t>
  </si>
  <si>
    <t>Sede conjunta CAU/BR-IAB/DF</t>
  </si>
  <si>
    <t>Construção da sede do CAU/BR  (Construir em regime de parceria com o IAB-DF, com base no Contrato de Parceria, CAU/BR nº 016/2016, edifício corporativo com  7.500 m² de área construída em terreno do IAB/DF situado no SGAF, via L2, Quadra 603, lote 21). Valor apurado na conta específica em 31/10/2021.</t>
  </si>
  <si>
    <t>Atualização monetária do valor global do contrato entre CAU/BR/IAB - 2019 (INCC) (Reequilíbrio dos valores acordados para o terreno do IAB e os aportes do CAU/BR, tomando-se como base a média do INCC apurado para os anos de 2017, 2018 e 2019  - 3,93%)</t>
  </si>
  <si>
    <t>Pagamento referente aos valores dos projetos da nova sede (Contrato 03/2017). O aditivo contratual 3/2020, assinado em 30/12/2020, determina a atualização dos valores previstos, restando ainda o pagamento equivalente aos projetos de intalações prediais (IP06, IP 07 e aditivo contratual). O valor final a ser pago é de R$ 50.865,85 mas existe apenas R$ 16.430,51 em restos a pagar, necessitando complementação.</t>
  </si>
  <si>
    <t>Pagamento de IPTU do lote 21, situado no SGAF, via L2, Quadra 603, onde será erguida a sede do CAU/BR - IAB/DF</t>
  </si>
  <si>
    <t>Editais de Patrocínio</t>
  </si>
  <si>
    <t>Programa mais arquitetos (ATHIS)</t>
  </si>
  <si>
    <t>Fomentar o acesso da sociedade à Arquitetura e Urbanismo</t>
  </si>
  <si>
    <t>Desenvolver edital específico para formação e viabilização de Residências com foco em ATHIS e Reurb em universidades brasileiras.</t>
  </si>
  <si>
    <t>Plataforma de informações sobre ATHIS e REURB do CAU: elaboração de um Banco de Dados organizado em uma plataforma colaborativa com os CAU/UF, considerando as experiências realizadas com vistas à divulgação das ações de forma unificada e com o objetivo de amplificar o acesso às ações do CAU. A plataforma vista também compartilhar conteúdos exitosos desenvolvidos com um ente da federação com os demais, para que as ações possam ser replicadas.</t>
  </si>
  <si>
    <t>Cooperação Técnica para ATHIS</t>
  </si>
  <si>
    <t>Participação de eventos, atividades, parcerias e cooperações com CAU/UFs e outros agentes relacionados à política de habitação e REURB como forma de contribuir para a efetivação de ações que promovam o direito à moradia e a valorização profissional de arquitetos e urbanistas. (recurso para eventuais visitas técnicas e políticas aos municípios e locais objeto das parcerias, promoção de capacitações, seminários e outras atividades relacionadas)</t>
  </si>
  <si>
    <t>Semana da habitação 2023 - realização de evento sobre a temática da Habitação social, ATHIS e Reurb, a ser conceituado de forma conjunta pelo Gabinete, CPP e CPUA de forma a divulgar as boas práticas da sociedade e do CAU em torno do tema em questão, bem como refletir em cima dos desafios em torno das políticas habitacionais e o trabalho de arquitetos e urbanistas. A semana prevê ainda um encontro com os representantes dos UF que tratam do tema.</t>
  </si>
  <si>
    <t>Capacitação em ATHIS</t>
  </si>
  <si>
    <t>Oficinas para o detalhamento de um fundo redistributivo nacional de fomento à ATHIS e REURB.</t>
  </si>
  <si>
    <t>Aporte inicial para viabilização de recursos para o Fundo de ATHIS do CAU Brasil e dos CAU/UF.</t>
  </si>
  <si>
    <t>Valorizar a Arquitetura e Urbanismo</t>
  </si>
  <si>
    <t>Qualificação dos Canais de Atendimento</t>
  </si>
  <si>
    <t xml:space="preserve">Contratação de produtos/serviços e/ou consultoria de empresa especializada para implementação do Projeto BI - business intelligence (BI) - combina análise empresarial, mineração de dados, visualização de dados, ferramentas/infraestrutura de dados e práticas recomendadas para ajudar o CAU na tomada de decisões impulsionadas por dados </t>
  </si>
  <si>
    <t>Inovações Tecnológicas</t>
  </si>
  <si>
    <t>Contratação de produtos/serviços e/ou consultoria de empresa especializada para Plataforma de informações sobre ATHIS e REURB do CAU: elaboração de um Banco de Dados organizado em uma plataforma colaborativa com os CAU/UF, considerando as experiências realizadas com vistas à divulgação das ações de forma unificada e com o objetivo de amplificar o acesso às ações do CAU. A plataforma vista também compartilhar conteúdos exitosos desenvolvidos com um ente da federação com os demais, para que as ações possam ser replicadas.</t>
  </si>
  <si>
    <t>Projeto Câmaras Temáticas</t>
  </si>
  <si>
    <t>Passagens para 1 conselheiro coordenador, em 8 reuniões, para 1 Câmaras Temáticas ao longo do Ano.</t>
  </si>
  <si>
    <t>Câmaras Temáticas</t>
  </si>
  <si>
    <t>Diárias para 1 conselheiro coordenador, em 8 reuniões de 1 dia, para 1 Câmaras Temáticas ao longo do Ano</t>
  </si>
  <si>
    <t>Construir cultura organizacional adequada à estratégia</t>
  </si>
  <si>
    <t>Edital de fomento a ações de proteção e valorização de acervos referenciais para a história e memória da Arquitetura e Urbanismo, incluindo o acervo do Arquiteto e Urbanista Miguel Pereira, sob custódia do CAU. Projeto a ser detalhado junto ao grupo nacional sobre Patrimônio articulado pela CPUA.</t>
  </si>
  <si>
    <t>Políticas de Acervos e de Patrimônio</t>
  </si>
  <si>
    <t xml:space="preserve">Frente de Fomento a Pesquisa - lançamento de edital para financiamento de pesquisas na área de patrimônio cultural focado em acervo de profissionais ou entidades que possuam relevante contribuição para Arquitetura e Urbanismo no Brasil, podendo ser de relevância local, estadual ou nacional. 
Quem pode participar - IES que possuem curso de Arquitetura e Urbanismo, registradas no MEC e sem fins lucrativos 
</t>
  </si>
  <si>
    <t>Frente Debate e Sensibilização - Seminário sobre acervos no Brasil e profissionais brasileiros pelo mundo, com mesa de apresentação da Casa da Arquitectura de Matosinho, oficina de ferramentas para indexação de acervos de forma digital (Tainacan-UFG), oficina para elaboração de projetos de pesquisa em acervos, oficina sobre documentos e preservação. Está prevista a vinda de palestrantes internacionais para desenvolver as palestras e oficinas, além de palestrantes nacionais.</t>
  </si>
  <si>
    <t>Comissões Temporárias</t>
  </si>
  <si>
    <t xml:space="preserve">Previsão orçamentária para eventuais reuniões de comissões e eventos, conforme necessidade - pagamento de diárias e viagens de Coordenadores Estaduais </t>
  </si>
  <si>
    <t>Comunicação Compartilhada CAU</t>
  </si>
  <si>
    <t xml:space="preserve">Previsão orçamentária para plano de comunicação do CSC e campanhas dos CAU UFs em consórcio, ações compartilhadas com os CAU UFs - a definir com Fórum de Presidentes </t>
  </si>
  <si>
    <t>IV Conferência de arquitetura e urbanismo</t>
  </si>
  <si>
    <t>Encontro de Diversidade na Arquitetura e Urbanismo do CAU/BR</t>
  </si>
  <si>
    <t>Encontro de 02 dias  a ser realizado em Brasília, com a presença de 04 membros, com o pagamento de 02 diárias para cada</t>
  </si>
  <si>
    <t>Encontro de 02 dias  a ser realizado em Brasília, com a presença de 06 convidados, com o pagamento de 01 diária para cada</t>
  </si>
  <si>
    <t>Encontro de 02 dias  a ser realizado em Brasília, com a presença de 04 membros e 06 convidados, com o pagamento de 06 passagens de ida e volta</t>
  </si>
  <si>
    <t>Encontro de 02 dias  a ser realizado em Brasília, com o pagamento de infraestrutura para 60 participantes</t>
  </si>
  <si>
    <t>Remuneração anual (12 PST, 4 PAS, 1 coordenador,  1 Gerente )</t>
  </si>
  <si>
    <t>Remuneração anual de 12 estagiários</t>
  </si>
  <si>
    <t>Serviços de Segurança e Medicina do Trabalho + Programa de Acompanhamento Psicosocial</t>
  </si>
  <si>
    <t>Menores Aprendizes - serviço de intermediação e salários (a ser contratado)</t>
  </si>
  <si>
    <t>Horas extras (para todos os funcionários  do CAU/BR)</t>
  </si>
  <si>
    <t>Ponto Eletrônico (manutenção)</t>
  </si>
  <si>
    <t>Customização do módulo de acompanhamento de avaliações do RH no SGI</t>
  </si>
  <si>
    <t>Combustíveis e Lubrificantes para os 3 veículos do CAU</t>
  </si>
  <si>
    <t>Pagar condomínio (General Alencastro)</t>
  </si>
  <si>
    <t>Despesas com Telecomunicações (Telefone fixo + Telefone Móvel + Internet 100 MB)</t>
  </si>
  <si>
    <t>Gêneros Alimentação (Aquisição de insumos para o atendimento às demandas do CAU/BR)</t>
  </si>
  <si>
    <t>Impostos e Taxas (IPTU General Alencastro)</t>
  </si>
  <si>
    <t>Locação de Bens Imóveis - Locação sala refeitório General Alencastro</t>
  </si>
  <si>
    <t>Manutenção e Conservação de Veículos (Contratação de assistência técnica especializada para manutenção dos 3 veículos do CAU/BR)</t>
  </si>
  <si>
    <t>Material de Copa e Cozinha (Aquisição de insumos para o atendimento às demandas do CAU/BR)</t>
  </si>
  <si>
    <t>Material de Expediente (Aquisição de insumos para o atendimento às demandas do CAU/BR) - acréscimo devido a compra de novos equipamentos como suporte de monitor com gaveta, apoio de pé , etc...)</t>
  </si>
  <si>
    <t>Solução de Impressão (Contratação de empresa de outsourcing de impressão)</t>
  </si>
  <si>
    <t>Material de Limpeza e Produtos de Higiene</t>
  </si>
  <si>
    <t>Seguros de Bens Móveis (Contratação de seguro para os veículos da frota do CAU/BR)</t>
  </si>
  <si>
    <t>Serviços de Apoio Administrativo e Operacional (Contratação de serviços de 1 copeira, 1 garçom, 2 recepcionistas, 4 serviços gerais e 2 motoristas) - aumento de 2 postos de serviços gerais</t>
  </si>
  <si>
    <t>Serviços de Energia Elétrica (General Alencastro)</t>
  </si>
  <si>
    <t>Serviços de Infraestrutura de Rede ("Multip")</t>
  </si>
  <si>
    <t xml:space="preserve">Serviços de Reparos, Adaptação e Conservação de Bens Móveis e Imóveis </t>
  </si>
  <si>
    <t>Identificação visual da nova sede</t>
  </si>
  <si>
    <t>Seguro viagem para viagens a serviço do CAU/BR</t>
  </si>
  <si>
    <t>Serviços de Correios e Telégrafos</t>
  </si>
  <si>
    <t>Serviços de Transmissão (Contratação de 24 diárias anuais de transmissão) - apenas plenárias</t>
  </si>
  <si>
    <t>Passagens (12)</t>
  </si>
  <si>
    <t>Diárias (24)</t>
  </si>
  <si>
    <t xml:space="preserve">Outras despesas </t>
  </si>
  <si>
    <t xml:space="preserve">Serviços de inventário patrimonial </t>
  </si>
  <si>
    <t>Reformulação do Portal da Transparência</t>
  </si>
  <si>
    <t>Assessoria Contábil (RH)</t>
  </si>
  <si>
    <t>Gestão documental - Imobilizado (Aquisição de mesas + Scanner específico para atender ao Decreto n° 10.278/2020)</t>
  </si>
  <si>
    <t>Aquisição de peças e equipamentos (notebooks/Desktops) e licenças de Office</t>
  </si>
  <si>
    <t>Comprar móveis para o CAU/BR (mobiliário para plenária e refeitório)</t>
  </si>
  <si>
    <t>Realização de concurso público</t>
  </si>
  <si>
    <t>Treinamentos e Capacitações</t>
  </si>
  <si>
    <t xml:space="preserve">Manutenção da Gerência Administrativa </t>
  </si>
  <si>
    <t>Capacitação de Funcionários e Conselheiros</t>
  </si>
  <si>
    <t>Remuneração anual de Pessoal da Gerência - 1 Gerente e 1 Profissional Analista Superior (PAS)</t>
  </si>
  <si>
    <t>Remuneração anual de 1 estagiário</t>
  </si>
  <si>
    <t>Recursos para participação em 3 encontros de Gerentes Gerais em 2023 (Março RN, Junho MA e Novembro PR) -  Diárias e Passagens- média de três diárias.</t>
  </si>
  <si>
    <t>Consultoria para realização de dignóstico de maturidade e planejamento da estruturação de Programa de Privacidade e Segurança da Informação no âmbito do CAU/BR.</t>
  </si>
  <si>
    <t>Remuneração anual de Pessoal - 2 (dois) Profissionais Analistas Superior (PAS) e 1 (uma) Profissional de Suporte Técnico (PST)</t>
  </si>
  <si>
    <t>Contratação de Consultoria para Estruturação e Fomento de Ações de Integridade em cumprimento às determinações dos órgãos de controle e em atendimento da Política de Gestão de Integridade, Riscos e Controles Internos do CAU/BR</t>
  </si>
  <si>
    <t>Realização de atividades alusivas ao Dia do Arquiteto e Urbanista comemorado no dia 15 de dezembro (Estruturação do Evento)</t>
  </si>
  <si>
    <t xml:space="preserve">Criação de um grupo de trabalho </t>
  </si>
  <si>
    <t xml:space="preserve">Confecção de um termo de referência para contratação de uma consultoria </t>
  </si>
  <si>
    <t>Contratação de uma consultoria para análise do atual organograma identificando melhorias e aprimoramentos do atual modelo</t>
  </si>
  <si>
    <t xml:space="preserve">Implementação da nova estrutura aprovada com o auxílio e acompanhamento do grupo de trabalho </t>
  </si>
  <si>
    <t>Manutenção e Desenvolvimento das Atividades da Gerência Executiva</t>
  </si>
  <si>
    <t>Manutenção e Desenvolvimento das Atividades da Controladoria</t>
  </si>
  <si>
    <t xml:space="preserve">Dia do Arquiteto e Urbanista  </t>
  </si>
  <si>
    <t xml:space="preserve">Revisão do Modelo organizacional do CAU/BR </t>
  </si>
  <si>
    <t>Pagamento de salários, encargos e benefícios. (5 PST, 2 PAS, 1 Gerente)</t>
  </si>
  <si>
    <t>Contratação de assessoria/consultoria contábil. 
Assessorar o CAU/BR  e os 27 CAU/UF.</t>
  </si>
  <si>
    <t xml:space="preserve">Pagamento das tarifas bancárias referente a movimentação de recursos das contas correntes do CAU/BR e Ressarcimento de 20% das tarifas bancárias dos CAU/UF (Tarifas de registro, liquidação e baixa) </t>
  </si>
  <si>
    <t>Pagamento mensal da remuneração de 1 (um)  estagiário.</t>
  </si>
  <si>
    <t xml:space="preserve">Suprimento de Fundos - Atender despesas eventuais </t>
  </si>
  <si>
    <t>Consultoria Softexpert para melhorias/ajustes no módulo de Solicitação de Pagamentos SGI (Tesouraria)</t>
  </si>
  <si>
    <t>Participar de eventos institucionais nos UF´s ( 1 passagem com 2 diárias)</t>
  </si>
  <si>
    <t>Assegurar a sustentabilidade financeira</t>
  </si>
  <si>
    <t>Aportes financeiros ordinários para os CAU/UF cujas receitas são insuficientes para suportar as atividades operacionais previstas.</t>
  </si>
  <si>
    <t>Carteiras de Identidade Profissional</t>
  </si>
  <si>
    <t>Tarifas bancárias (registro, liquidação, baixa, DOC/TED )</t>
  </si>
  <si>
    <t xml:space="preserve">Periféricos de captura biométrica </t>
  </si>
  <si>
    <t>Suportar eventuais ações não contempladas no Plano de Ação aprovado.</t>
  </si>
  <si>
    <t>Manutenção das Atividades da Gerência Financeira</t>
  </si>
  <si>
    <t>Fundo de Apoio aos CAU/UF</t>
  </si>
  <si>
    <t>Reserva de Contingência</t>
  </si>
  <si>
    <t>Remuneração anual dos Colaboradores da Gerplan - 1 Gerente e 4 Profissionais Analistas Superior (PAS -  sendo um temporário) e 1 PST</t>
  </si>
  <si>
    <t>Remuneração de 2 Estagiários para auxiliar no desenvolvimento das atividades da Gerência de Planejamento.</t>
  </si>
  <si>
    <t>Levantamento dos processos da GERPLAN e mapeamento de 2 processos críticos</t>
  </si>
  <si>
    <t>Elaboração de Pareceres (Reprogramação  2022, Programação 2023, Relatório de Gestão - exercício 2021)</t>
  </si>
  <si>
    <t>Elaboração das Diretrizes Orçamentárias (Reprogramação 2022 e Programação 2023)</t>
  </si>
  <si>
    <t>Elaboração de Pareceres dos Relatórios Semestrais 2022 dos CAU/UF e CAU/BR</t>
  </si>
  <si>
    <t>Elaboração do monitoramento do Cenário de Recursos de Arrecadaçãodo CAU (mensal)</t>
  </si>
  <si>
    <t>Participação da GERPLAN em eventos institucionais de interesse ao Planejamento Estratégico do CAU ( 5 viagens de 2 dias para o Gerente da Gerplan)</t>
  </si>
  <si>
    <t>Selecionar e adquirir livros nos temas de Planejamento Estratégico na Área Pública, Governança Organizacional Pública, Gesão Estratégica no Setor Público; Monitoramento de Resultados, e Indicadores</t>
  </si>
  <si>
    <t>Realizar 1 Oficina de Alinhamento - Presencial CPFi, COA, GG – Fevereiro – BSB – 02 dias  Previsão para pagarmos passagens + diárias para uma pessoa de cada UF.</t>
  </si>
  <si>
    <r>
      <t xml:space="preserve">05 Oficinas Regionais  – CPFI, COA, GG, Equipes Técnicas – Março – ( 2 dias- passagens e diárias para o Gerente Gerplan e 1 Analista) </t>
    </r>
    <r>
      <rPr>
        <sz val="12"/>
        <color rgb="FFFF0000"/>
        <rFont val="Calibri"/>
        <family val="2"/>
        <scheme val="minor"/>
      </rPr>
      <t xml:space="preserve"> </t>
    </r>
  </si>
  <si>
    <t>01  Seminário Nacional – 01 dia – Presidentes, CPFi, COA, GG – Abril – Previsão para pagarmos passagens + diária para os presidentes dos CAU/UF</t>
  </si>
  <si>
    <t>Contratação Consultoria – Maio e Junho – 700 horas – R$ 319.900,00 (custo hora – R$ 457,00/hora técnica – tabela de honorários – CFA) ​</t>
  </si>
  <si>
    <t>01 Seminário de Revisão do Planejamento – 02 dias – Julho –  Previsão para pagarmos passagens + diárias para uma pessoa de cada CAU.</t>
  </si>
  <si>
    <t>Manter e Desenvolver as Atividades da Gerência de Planejamento e Gestão Estratégica</t>
  </si>
  <si>
    <t>Remuneração anual dos funcionários e do Ouvidor Geral (1 PST, 1 PAS, 1 Ouvidor )</t>
  </si>
  <si>
    <t>Pagamento de bolsa anual  do Estagiário. Não há previsão para 2023.</t>
  </si>
  <si>
    <t>Participação do Ouvidor Geral em Reuniões Plenárias e Conselhor Diretor fora de Brasília.</t>
  </si>
  <si>
    <r>
      <t>Participação do Ouvidor Geral em Reuniões de Comissão do CAU/BR em 12 viagens de 2 dias cada em Brasília.</t>
    </r>
    <r>
      <rPr>
        <sz val="12"/>
        <color rgb="FFFF0000"/>
        <rFont val="Calibri"/>
        <family val="2"/>
        <scheme val="minor"/>
      </rPr>
      <t xml:space="preserve"> </t>
    </r>
  </si>
  <si>
    <t xml:space="preserve">Encontro da RENOUV (Rede Nacional de Ouvidorias) previsto artigo 6º DELIBERAÇÃO PLENÁRIA DPOBR Nº 0125-12/2022. </t>
  </si>
  <si>
    <t>Projeto Ouvidoria Cidadã</t>
  </si>
  <si>
    <t>Potencialização da participação dos arquitetos e urbanistas e da sociedade na ouvidoria do CAU/BR.</t>
  </si>
  <si>
    <t>Aproximação com as ouvidorias de entidades de outros países para a troca de experiências e melhoria dos serviços</t>
  </si>
  <si>
    <t>Apoio à Comissão de Ética e Integridade do CAU/BR, incluindo contratação de solução para canal interno de escuta e de assessoria externa e independente</t>
  </si>
  <si>
    <t>Manutenção, ampliação e aperfeiçoamento da Ouvidoria</t>
  </si>
  <si>
    <t>Remuneração de 12 meses da equipe (1 secretária geral, 1 Coordenadora técnica, 9 analistas, 1 supervisora e 6 assistentes)</t>
  </si>
  <si>
    <t>Pagamento de bolsa por 12 meses dos estagiários (2 estagiários auxiliando nos trabalhos da SGM e outros serviços prestados)</t>
  </si>
  <si>
    <t>Transcrição do áudio de 12 reuniões plenárias Ordinárias e Ampliadas</t>
  </si>
  <si>
    <t>Transcrição do áudio de 12 reuniões plenárias Extraordinárias</t>
  </si>
  <si>
    <t>Transcrição do áudio de 12 reuniões Conselho Diretor extraordinário</t>
  </si>
  <si>
    <t xml:space="preserve">Transcrição do áudio de 12 reuniões Conselho Diretor </t>
  </si>
  <si>
    <t>Transcrição do áudio de 10 reuniões CG-CSC</t>
  </si>
  <si>
    <t>Transcrição de áudio com traduçãodo fórum internacional</t>
  </si>
  <si>
    <t>Transcrição de áudio do seminário legislativo</t>
  </si>
  <si>
    <t>Transcrição de áudio do encontro das COAs</t>
  </si>
  <si>
    <t>Transcrição de áudio de evento da CPP e CPUA</t>
  </si>
  <si>
    <t>Seminário anual das assessorias de órgãos colegiados</t>
  </si>
  <si>
    <t>Manter e desenvolver as atividades da Comissão de Ensino e Formação</t>
  </si>
  <si>
    <t>Influenciar as diretrizes do ensino de Arquitetura e Urbanismo e sua formação continuada</t>
  </si>
  <si>
    <t>12 reuniões Ordinárias da Comissão, PRESENCIAIS,  em Brasília, na sede do CAU/BR (6 conselheiros, 2 dias)</t>
  </si>
  <si>
    <t xml:space="preserve">6 Reuniões Extraordinarias da Comissão de forma REMOTAS (por videoconferência - sem custo) </t>
  </si>
  <si>
    <t>7 Reuniões Extraordinárias da Comissão em formato híbrido (SOMENTE DIÁRIAS)</t>
  </si>
  <si>
    <t xml:space="preserve">6 Reuniões Técnicas com os conselheiros membros - REMOTAS (por videoconferência - sem custo)  </t>
  </si>
  <si>
    <t>1 Reunião Nacional virtual da CEF com as CEF-CAU/UF e equipes técnicas, de 2 dias</t>
  </si>
  <si>
    <t>3 Reuniões Nacionais em formato híbrido da CEF com as CEF-CAU/UF e equipes técnicas, de 1 dia (SOMENTE DIÁRIAS)</t>
  </si>
  <si>
    <t>6 Reuniões técnicas de 1 dia com o Coordenador ou conselheiro da CEF  e Assessoria e/ou com órgãos do governo federal (1 diária + passagem)</t>
  </si>
  <si>
    <t>6 Representação da Coordenação e Conselheiros Membros da Comissão em eventos externos, sendo 3 REMOTAS e 3 PRESENCIAIS de 2 dias cada, fora de Brasília</t>
  </si>
  <si>
    <t xml:space="preserve">Detalhamento de projetos: Formação continuada, extensão universitária (Assistência Técnica de Habitação de Interesse Social e Residência em arquitetura e urbanismo), Estágio Supervisionado -  Portal de Formação Continuada </t>
  </si>
  <si>
    <t>Padronização e elaboração das Manifestações técnicas do CAU para os processos de atos autorizativos do MEC</t>
  </si>
  <si>
    <t>Revisão do Anteprojeto de Resolução e Instruções Normativas- Concessão e alteração de registro de arquiteto e urbanista no CAU</t>
  </si>
  <si>
    <t xml:space="preserve">Elaboração de Anteprojeto de Resolução dos cadastros de cursos de arquitetura e urbanismo no CAU/BR </t>
  </si>
  <si>
    <t>Elaboração de Anteprojeto de Resolução de Matriz de Mobilidade do Exercício Profissional</t>
  </si>
  <si>
    <t xml:space="preserve">Atividade de docente, Registro de Responsabilidade Técnica Acadêmica (RRTA) </t>
  </si>
  <si>
    <t>Revisão da Resolução CAU/BR nº 162/2020, que trata da Anotação de curso de Especialização em Engenharia de Segurança do Trabalho</t>
  </si>
  <si>
    <t>Revisão da DELIBERAÇÃO PLENÁRIA DPOBR Nº 00101-06/2020, que trata da Certidão para fins de credenciamento de arquitetos e urbanistas perante o Incra</t>
  </si>
  <si>
    <t>Interlocução com a AIP-CAU/BR e reunião conjunta para definição de estratégias e fluxos para análise de demandas da CEF</t>
  </si>
  <si>
    <t>Elevar o relacionamento com o MEC - (SERES-SESU) e CNE
Ações previstas:
- Manter e fortalecer os diálogos e participar das discussões das Diretrizes Curriculares Nacionais dos cursos de arquitetura e urbanismo e demais regulamentações do ensino.</t>
  </si>
  <si>
    <t>Relacionamento externo - Convênios com outras instituições
Ações previstas:
- Ampliação dos convênios e contatos</t>
  </si>
  <si>
    <t>Relacionamento com os Estudantes de AU - Participação no ENEA e nos EREAs - 1 conselheiro/2 dias</t>
  </si>
  <si>
    <t>Relacionamento com os Estudantes de AU - Erea/Enea - Pesquisas qualitativas e quantitativas acerca dos cursos de AU e estágios supervisionados</t>
  </si>
  <si>
    <t>Manutenção e desenvolvimento de atividades da representação das IES no CAU/BR</t>
  </si>
  <si>
    <t xml:space="preserve">08 visitas técnicas de 1 dia para o Conselheiro Representante das IES no CAU/BR - BSB
04 visitas técnicas de 1 dia para o Conselheiro Representante das IES no CAU/BR - NACIONAL
</t>
  </si>
  <si>
    <t>Banco de Dados Interativo da CEF-CAU/BR</t>
  </si>
  <si>
    <t xml:space="preserve">Cadastro de cursos de arquitetura e urbanismo no CAU. Criação do Banco de Dados dos cursos de Arquitetura e Urbanismo e suas análises qualitativas. Contratação de assessoria especializada para contratar o desenvolvimento do Banco de Dados, o qual terá integração com o SICCAU. </t>
  </si>
  <si>
    <t>Avaliação / Acreditação - CAU x Formação x Sociedade</t>
  </si>
  <si>
    <t>8 encontros presenciais (IES Credenciadas e avaliadas na edição piloto, e outras), com o objetivo de avaliar a primeira etapa e reorganizar a discussão interna - 2 pessoas/1 dia</t>
  </si>
  <si>
    <t xml:space="preserve">Reuniões não presenciais da comissão temporária </t>
  </si>
  <si>
    <t>Participação no Encontro Anual do Acordo de Camberra (evento presencial internacional) - 1 pessoa/2 dias</t>
  </si>
  <si>
    <t>Infraestrutura para o Seminário (locação de espaços e equipamentos, recepcionista, mestre de cerimônias, material de comunicação, café completo, etc.)</t>
  </si>
  <si>
    <t>Participação de cinco conselheiros (em BSB), com 1 diária e passagem ida e volta.</t>
  </si>
  <si>
    <t>Participação de dois convidados (em BSB), com 1 diária e passagem ida e volta.</t>
  </si>
  <si>
    <t>Serviços de Publicação de resultados do evento.</t>
  </si>
  <si>
    <t>Serviços de Transcrição 20 horas/1200 minutos</t>
  </si>
  <si>
    <t>Projeto Lelé</t>
  </si>
  <si>
    <t>Participação no ENEA e nos EREAs - 1 conselheiro/2 dias</t>
  </si>
  <si>
    <t>Extensão Universitária - Revisar o teor das Deliberações CEF-CAU/BR nº 38/2018 e 61/2020 - Sugestão da criação de “Comissão Temporária de Extensão Universitária”, como estratégia para a ação conjunta da CEF, CEP e CED do CAU/BR. Ações previstas:
- Assistência Técnica de Habitação de Interesse Social (ATHIS);
- Residência em Arquitetura e Urbanismo
- Escritórios Modelo
- Estágio Supervisionado</t>
  </si>
  <si>
    <t>Formação Continuada
Ações previstas:
- Programa de cursos;
- Capacitações;
- Convênios.</t>
  </si>
  <si>
    <t>Transição formação x prática profissional
Interiorização da profissão
Articulação Formação Ensino e Pesquisa) x Prática Profissional X Políticas Públicas X Assistência Técnica</t>
  </si>
  <si>
    <t>Valorização da Formação Continuada</t>
  </si>
  <si>
    <t>Criação do Portal de Formação Continuada.</t>
  </si>
  <si>
    <t>Manter e desenvolver as Atividades da Comissão de Exercício Profissional (CEP) do CAU/BR</t>
  </si>
  <si>
    <t>Reuniões Ordinárias da Comissão, PRESENCIAIS,  em Brasília, na sede do CAU/BR,  de 2 dias cada.</t>
  </si>
  <si>
    <t xml:space="preserve">Reuniões Técnicas com os conselheiros membros - REMOTAS (por videoconferência)  </t>
  </si>
  <si>
    <t>Reuniões Extraordinarias da Comissão de forma REMOTAS (por videoconferência)</t>
  </si>
  <si>
    <t>Representação da Coordenação e Conselheiros Membros da Comissão em eventos externos, sendo 2 REMOTAS e 4 PRESENCIAIS de 2 dias cada, fora de Brasília</t>
  </si>
  <si>
    <t>Fiscalização - Implantação da Resolução 198</t>
  </si>
  <si>
    <t xml:space="preserve">Capacitação dos CAUs UF para aplicação e operacionalidade da Resolução 198 de Fiscalização  - Serão realizadas Reuniões Técnicas remotas com o GT de Capacitação e 3 (três) ENCONTROS TEMÁTICOS com os CAU/UF, 1 Remoto e 2 Presenciais (híbridos) de 2 dias cada , sendo 1 em Brasília e 1 Fora de Brasília </t>
  </si>
  <si>
    <t>Atividades e Atribuições - Revisão das Resoluções 21 e 51</t>
  </si>
  <si>
    <t xml:space="preserve">Revisão da Resoluções 21 e 51 sobre Atribuições e Atividades com a elaboração do anteprojeto de resolução para consulta pública e aprovação do Plenário. Participação dos CAU/UF no processo de construção da proposta  com a realização de reuniões técnicas REMOTAS e de 2  (dois) Encontros Temáticos, sendo 1 Remoto e 1 Presencial (hibrido) de 2 dias fora de Brasília </t>
  </si>
  <si>
    <t>Registro de Pessoas Jurídicas - Revisão das Resoluções 28, 48 e 49</t>
  </si>
  <si>
    <t>Revisão da Resoluções 28, 48 e 49 sobre Registro de PJ com a elaboração do anteprojeto de resolução para consulta pública e aprovação do Plenário. Participação dos CAU/UF no processo de construção da proposta  com a realização de reuniões técnicas REMOTAS e de 2  (dois) Encontros Temáticos, sendo 1 Remoto e 1 Presencial (hibrido) de 2 dias em Brasília.</t>
  </si>
  <si>
    <t>Manter e Desenvolver as Atividades da COA</t>
  </si>
  <si>
    <t>12 Reuniões ordinárias, de 02 (dois) dias cada, com a participação de 05 conselheiros com o pagamento de 05 passagens de ida e volta para cada reunião (PASSAGENS)</t>
  </si>
  <si>
    <t>06 Reuniões extraordinárias, de 01 (um) dia cada, com a participação de 05 conselheiros, de maneira virtual (sem custo)</t>
  </si>
  <si>
    <t>01 Reunião extraordinária, de 01 (um) dia cada, com a participação de 05 conselheiros, presencial, com o pagamento de 01 diária para 04 conselheiros e 02 diárias para 01 conselheiro</t>
  </si>
  <si>
    <t>05 Participações de conselheiro em eventos de interesse da Comissão, de 01 (um) dia cada, com o pagamento de 01 diária por participação (DIÁRIAS)</t>
  </si>
  <si>
    <t>05 Participações de conselheiro em eventos de interesse da Comissão, de 01 (um) dia cada, com o pagamento de 02 diárias por participação</t>
  </si>
  <si>
    <t>05 Participações de conselheiro em eventos de interesse da Comissão, de 01 (um) dia cada, com o pagamento de 01 passagem de ida e volta, por evento(PASSAGENS)</t>
  </si>
  <si>
    <t>A ação de participação de conselheiro em evento de interesse teve o acréscimo de 01 diária por participação</t>
  </si>
  <si>
    <t>Encontro das COA</t>
  </si>
  <si>
    <t>Encontro de 02 dias  a ser realizado em Brasília, com a presença de 05 conselheiro e 04 convidados, com o pagamento de 02 diárias para cada conselheiro e convidado</t>
  </si>
  <si>
    <t>Encontro de 02 dias  a ser realizado em Brasília, com a presença de 05 conselheiro, com o pagamento de 02 diárias para cada conselheiro</t>
  </si>
  <si>
    <t>Encontro de 02 dias  a ser realizado em Brasília, com a presença de 02 convidados, com o pagamento de 02 diárias para cada convidado</t>
  </si>
  <si>
    <t>Encontro de 02 dias  a ser realizado em Brasília, com a presença de 05 conselheiro e 04 convidados, com o pagamento de 09 passagens de ida e volta</t>
  </si>
  <si>
    <t>Encontro de 02 dias  a ser realizado em Brasília, com a presença de 05 conselheiro e 02 convidados, com o pagamento de 07 passagens de ida e volta</t>
  </si>
  <si>
    <t>Encontro de 02 dias  a ser realizado em Brasília, com a presença de 05 conselheiro e 02 convidados, com o pagamento de infraestrutura para 90 participantes</t>
  </si>
  <si>
    <t>Encontros Regionais da COA-CAU/BR com as COA-CAU/UF</t>
  </si>
  <si>
    <t>Encontro regional, de 02 dias  a ser realizado em cidades a serem definidas, com a presença de 05 conselheiro, com o pagamento de 02 diárias para cada conselheiro</t>
  </si>
  <si>
    <t>Encontro regional, de 02 dias  a ser realizado em cidades a serem definidas, com a presença de 01 assessor, com o pagamento de 02 diárias</t>
  </si>
  <si>
    <t>Encontro regional, de 02 dias  a ser realizado em cidades a serem definidas, com a presença de 01 convidado, com o pagamento de 02 diárias</t>
  </si>
  <si>
    <t>Encontro regional, de 02 dias  a ser realizado em cidades a serem definidas, com a presença de 01 assessor e 01 convidado, com o pagamento de 07 passagens de ida e volta</t>
  </si>
  <si>
    <t>Encontro regional, de 02 dias  a ser realizado em cidades a serem definidas, com o pagamento de infraestrutura para 30 participantes</t>
  </si>
  <si>
    <t>Manter e Desenvolver as Atividades da Comissão de Planejamento e Finanças</t>
  </si>
  <si>
    <t>Reuniões Ordinárias da Comissão de 2 dias em Brasília, na sede do CAU/BR ( 5 conselheiros- 2 diárias + passagens)</t>
  </si>
  <si>
    <t>02 Participações de conselheiro em eventos de interesse da Comissão, de 01 (um) dia cada, com o pagamento de 01 diária por participação (DIÁRIAS)</t>
  </si>
  <si>
    <t>02 Participações de conselheiro em eventos de interesse da Comissão, de 01 (um) dia cada, com o pagamento de 01 passagem de ida e volta, por evento(PASSAGENS)</t>
  </si>
  <si>
    <t>Análise de 28 Prestações de Contas 2021 e 2022 do CAU/BR e dos CAU/UF</t>
  </si>
  <si>
    <t>Análise das Reprogramações Orçamentárias do CAU/BR e dos CAU/UF;</t>
  </si>
  <si>
    <t>Análise de 28 Planos de Ação e Orçamento 2024 do CAU/BR e dos CAU/UF;</t>
  </si>
  <si>
    <t>Implementação da ferramenta de Power BI para a análise de dados e tomadas de decisão</t>
  </si>
  <si>
    <t>SICCAU/CSC - acompanhamento das melhorias</t>
  </si>
  <si>
    <t>Acompanhamento da execução dos planos de ação do CAU/BR</t>
  </si>
  <si>
    <t>Acompanhamento, análise e aprimoramentos das políticas de inserção profissional</t>
  </si>
  <si>
    <t xml:space="preserve">Revisão da Resolução 193 </t>
  </si>
  <si>
    <t>Revisão da Resolução nº126</t>
  </si>
  <si>
    <t xml:space="preserve">Revisão da Resolução nº200 </t>
  </si>
  <si>
    <t>Acompanhamento dos fundos em desenvolvimento</t>
  </si>
  <si>
    <t>Fundo de Apoio - revisão da estrutura (junto ao CG-FA) (Revisão da Res. 119)</t>
  </si>
  <si>
    <t xml:space="preserve">Análise dos resultados dos investimentos em ATHIS em todo o CAU </t>
  </si>
  <si>
    <t>Campanha pedagógica de regularização com o CAU</t>
  </si>
  <si>
    <t>Revisão da taxa do RRT de equipe</t>
  </si>
  <si>
    <t>Seminários e eventos</t>
  </si>
  <si>
    <t>Evento de 02 dias em Brasília, com passagens e diárias para 05 participantes, com público de 40 pessoas para discussão das Resoluções 119 e 200</t>
  </si>
  <si>
    <t>Evento de 02 dias em Brasília, com passagens e diárias para 05 participantes, com público de 40 pessoas  para discussão de normativos</t>
  </si>
  <si>
    <t>Evento de 02 dias em Brasília, com passagens e diárias para 05 participantes, com público de 40 pessoas para discussão da atualização tecnológica do Planejamento e Gestão Estratégica</t>
  </si>
  <si>
    <t>CAU Compartilha</t>
  </si>
  <si>
    <t>Elaboração da plataforma de compartilhamento de ações entre os CAU/UF</t>
  </si>
  <si>
    <t>Manter as atividades da Comissão Eleitoral Nacional</t>
  </si>
  <si>
    <t xml:space="preserve">Reuniões Ordinárias da Comissão em Brasília, na sede do CAU/BR - 1 diária para 5 membros </t>
  </si>
  <si>
    <t>Reuniões Ordinárias da Comissão de 1 dia em Brasília, na sede do CAU/BR - 1 diária para cada conselheiro e 1 passagem para 3 conselheiros suplentes.</t>
  </si>
  <si>
    <t>Reuniões Extraordinárias da Comissão em formato presencial</t>
  </si>
  <si>
    <t>Reuniões Técnicas da Comissão em formato presencial</t>
  </si>
  <si>
    <t>Representação da comissão em reuniões plenárias e demais atividades pertinentes às atividades e competências da CEN-CAU/BR</t>
  </si>
  <si>
    <t>A comissão em ano eleitoral será composta por 5 membros, não conselheiros, conforme disposição do art. 4º, incisos IX e X do Regulamento Eleitoral. 
A realização de 12 Reuniões ordinárias é justificada pelas ações e atividades de competência da Comissão previstas em Regulamento e no Calendário Eleitoral. Média de 3 diárias, considerando que mais da metade das reuniões terão 3 dias de duração e a apossiblidade de que membros retornem apenas dno dia posterior à reunião.
A realização de reuniões extraordinárias é justificada pelas atividades de julgamento de recursos em denúncias e manifestação em ações que demandam cumprimento de prazo específico. Seu quantitativo é estipulado com referência no histórico dos processos eleitorais anteriores. Previsão de 2 dias de reunião para cada reunião.
A realização de reuniões técnicas do coordenador da Comissão junto à assessoria para discussão, despacho e encaminhamento de demandas pertinentes ao processo eleitoral nacional. Será realizada à véspera das reuniões da Comissão, sendo contabilizada apenas uma diária e sem previsão de gasto com viagem.
A representação da comissão em reuniões plenárias do CAU/BR e demais atividades pertinentes às atividades e competências da CEN-CAU/BR para comunicação do andamento do processo eleitoral. Previsão de 1 diária e 1 passagem.</t>
  </si>
  <si>
    <t>Cerimônia de apuração de votos das Eleições 2023</t>
  </si>
  <si>
    <t>Assegurar a eficácia no atendimento e no relacionamento com os arquitetos e urbanistas e a Sociedade</t>
  </si>
  <si>
    <t>Cerimônia de apuração dos votos das Eleições, com a participação dos 5 membros da CEN-CAU/BR</t>
  </si>
  <si>
    <t>Treinamento das Comissões Eleitorais dos Estados e DF (CE-UF) para o processo eleitoral</t>
  </si>
  <si>
    <t>Reunião de avaliação do processo eleitoral</t>
  </si>
  <si>
    <t>Reunião de encerramento do processo eleitoral da CEN-CAU/BR com as CE-UF (aproximadamente 70 pessoas em  2 dias de evento em Brasília)</t>
  </si>
  <si>
    <t>Apresentação do processo eleitoral</t>
  </si>
  <si>
    <t>Apresentação dos principais marcos, atos e características do processo eleitoral do CAU aos público geral (possíveis candidatos).</t>
  </si>
  <si>
    <t>Reuniões ordinárias de 1 dia em Brasília (2 diárias para 7 representantes da comissão  + passagens para 3 conselheiros )</t>
  </si>
  <si>
    <t>Reuniões extraordinárias por videoconferência - 1 reunião (presencial com 2 diárias e passagens para 7 conselheiros) e 5 videoconferências (sem custo).</t>
  </si>
  <si>
    <t>Reuniões técnicas para tratativas de assuntos específico por videoconferência (sem custo)</t>
  </si>
  <si>
    <t>Acompanhamento de reunião/evento pelo conselheiro relator ou coordenador (2 diárias e 1 passagem) - Cumprimento de agenda legislativa (Compatibilizar agenda com as reuniões já marcadas no CAU)</t>
  </si>
  <si>
    <t>Desenvolver as atividades da comissão relacionadas a Política Internacional  do CAU</t>
  </si>
  <si>
    <t>Implementação de acordos bilaterais de mobilidade internacional dos países signatários ao Acordo Marco da CIAM (MERCOSUL): (2 viagens para a América do Sul para  3 conselheiros e 1 analista com 3 diárias)</t>
  </si>
  <si>
    <t xml:space="preserve">Gestão e implementação dos acordos firmados:
PRIORITÁRIO (em apoio à CEF) AEAULP (Escolas da Língua Portuguesa)/ Proposição de novo acordo de cooperação técnica, em continuidade ao MoU: OA-PT (Ordem dos Arquitectos de Portugal - renovação). (1 viagem para Portugal para 2 conselheiros e 1 analista com 5 diárias)  </t>
  </si>
  <si>
    <t>Implementação/ consolidação de novas parcerias:
 FPAA, Guiné-Bissau, México, Colômbia, etc. (videoconferência)</t>
  </si>
  <si>
    <t>Promoção de boas práticas internacionais no Brasil (MUNDO NO BRASIL)</t>
  </si>
  <si>
    <t>Evento da CRI preparatório para o Congresso Mundial de Arquitetura 2023 promovido pela União Internacional de Arquitetos – UIA. Propostas de pauta principal: Arquitetura Sustentável e a preservação do meio ambiente. Local de realização: Manaus - AM. Data proposta: 08 de fevereiro de 2023. (2 Diárias e passagens para 7 conselheiros e 2 analistas da CRI e 1 analista da Assessoria de Comunicação, 1 dia de evento)</t>
  </si>
  <si>
    <t xml:space="preserve">Participação no Congresso UIA 2023 em Copenhagen, Dinamarca (2 a 6 de julho de 2023). Estande do CAU em conjunto com a CPUA. (Passagens e 7 diárias para 7 conselheiros e 1 analista) </t>
  </si>
  <si>
    <t>Participação na Convenção 2023 do American Institute of Architects - Instituto Americano de Arquitetos (AIA), que será realidado de 7 a 10 de junho de 2023, em São Francisco-CA. (Participação de 1 conselheiro e 1 analista, 5 diárias)</t>
  </si>
  <si>
    <t>Realização do III Fórum Internacional de Conselhos e Ordens de Arquitetura e Ubanismo com enfase nos países da América do Sul (com entidades convidadas). Propostas de pauta principal: Mobilidade internacional e acordo da CIAM. Local de realização: Foz do Iguaçu – PR. Data proposta: 16 e 17 de novembro 2023. (Passagens e diárias 7 conselheiros, 3 analistas, 3 diárias para 2 dias de evento)</t>
  </si>
  <si>
    <t>Material pulicitário, exposição física e alterações no site do CAU para aprovação do Acordo Marco da CIAM (Congresso Nacional, MRE e CONFEA)</t>
  </si>
  <si>
    <t>Cobertura pela Comunicação participação no III Fórum (Em Foz do Iguaçú)  2 pessoas da comunicação + 1 analista de eventos (fotógrafo do CAU/PR)- 3 diárias + passagem</t>
  </si>
  <si>
    <t>Evento internacional com ênfase nos países andinos para tratar de mobilidade internacional. Colômbia, Peru, Venezuela, Bolívia e Equador. Local de realização: Campo Grande – MS. Data proposta: 14 e 15 de setembro de 2023. (Passagens e 3 diárias 7 conselheiros, 3 analistas, 3 diárias para 2 dias de evento + 2 pessoas da comunicação + 1 analista de eventos (fotógrafo do CAU/MS))</t>
  </si>
  <si>
    <t>BRICS. Aproximação com os países asiáticos com ênfase na China (Viagem à China com 3 conselheiros, e 1 analista. 6 diárias)</t>
  </si>
  <si>
    <t>CONFERÊNCIA DAS ORDENS DE ARQUITETOS DOS ESTADOS MEMBROS DA UNIÃO ECONÔMICA E MONETÁRIA DO OESTE AFRICANO (remoto)</t>
  </si>
  <si>
    <t>Africa - CONFERÊNCIA DAS ORDENS DE ARQUITETOS DOS ESTADOS MEMBROS DA UNIÃO ECONÔMICA E MONETÁRIA DO OESTE AFRICANO - COA-UEMOA (remoto)</t>
  </si>
  <si>
    <t>Ásia - Aproximação com os paises da Organização para a Cooperação Islâmica - OIC (remoto)</t>
  </si>
  <si>
    <t>Realização de traduções e publicações para divulgação.</t>
  </si>
  <si>
    <t>Internacionalização da Arquitetura e Urbanismo (BRASIL NO MUNDO)</t>
  </si>
  <si>
    <t>Produção de conteúdo para o Hotsite da Internacionalização e execução do portal web (contrato Comunicação) R$ 3.000/mês</t>
  </si>
  <si>
    <t>Desenvolvimento de projetos para subsidiar o desenvolvimento da Política Institucional do CAU</t>
  </si>
  <si>
    <t>Garantir a participação dos Arquitetos e Urbanistas no planejamento territorial e na gestão urbana</t>
  </si>
  <si>
    <r>
      <rPr>
        <u/>
        <sz val="12"/>
        <color theme="1"/>
        <rFont val="Calibri"/>
        <family val="2"/>
        <scheme val="minor"/>
      </rPr>
      <t xml:space="preserve">Insumos preliminares: </t>
    </r>
    <r>
      <rPr>
        <sz val="12"/>
        <color theme="1"/>
        <rFont val="Calibri"/>
        <family val="2"/>
        <scheme val="minor"/>
      </rPr>
      <t>realização de chamada pública para contratação de texto a respeito da presença do arquiteto e urbanista na formação do Estado e na gestão do território brasileiro: passado, presente e futuro</t>
    </r>
  </si>
  <si>
    <t>Insumos preliminares: Contratação de parecerista para consolidação das legislações em vigor, relativamente às 12 (doze) atividades e atribuições e 11 (onze) campos de atuação previstos na Lei 12.378.</t>
  </si>
  <si>
    <r>
      <rPr>
        <u/>
        <sz val="12"/>
        <rFont val="Calibri"/>
        <family val="2"/>
        <scheme val="minor"/>
      </rPr>
      <t xml:space="preserve">Insumos preliminares: </t>
    </r>
    <r>
      <rPr>
        <sz val="12"/>
        <rFont val="Calibri"/>
        <family val="2"/>
        <scheme val="minor"/>
      </rPr>
      <t>Contratação para elaboração de questionário nacional sobre a presença dos Arquitetos e Urbanistas (quantidade e qualidade), da aplicação da legislação urbanística com a prática da Arquitetura e Urbanismo. ( em conjunto com a CPUA/CEP)</t>
    </r>
  </si>
  <si>
    <r>
      <rPr>
        <u/>
        <sz val="12"/>
        <color theme="1"/>
        <rFont val="Calibri"/>
        <family val="2"/>
        <scheme val="minor"/>
      </rPr>
      <t xml:space="preserve">Legislativo: </t>
    </r>
    <r>
      <rPr>
        <sz val="12"/>
        <color theme="1"/>
        <rFont val="Calibri"/>
        <family val="2"/>
        <scheme val="minor"/>
      </rPr>
      <t>Contratação de consultoria externa mensal para atuação junto ao legislativo</t>
    </r>
  </si>
  <si>
    <t>Judiciário: Realização seminário nacional para troca de experiências e pautas com os setores jurídicos dos CAU/UF, formato híbrido.</t>
  </si>
  <si>
    <t>Manter e Desenvolver as atividades do CEAU</t>
  </si>
  <si>
    <t>Seminário Nacional</t>
  </si>
  <si>
    <t>Seminário Nacional com foco em exercício profissional e ensino e formação - Pagamento de 2 diárias e passagens para os 9 membros do CEAU e 2 funcionários. 
Pagamento de diárias e passagens para convidados e palestrantes e estrutura.</t>
  </si>
  <si>
    <t>Reuniões do Conselho Diretor</t>
  </si>
  <si>
    <t>Realização de 12 reuniões ordinárias presenciais de 1 dia, com 1 diária para 5 Conselheiros Diretores + Presidente. (Regimental, prevista no calendário)</t>
  </si>
  <si>
    <t xml:space="preserve">Realização de reuniões extraordinárias virtuais </t>
  </si>
  <si>
    <t>Realização extraordinárias virtuais</t>
  </si>
  <si>
    <t>Treinamento das CE-UF</t>
  </si>
  <si>
    <t>II Seminário Nacional de Formação, Atribuições e Atuação Profissional</t>
  </si>
  <si>
    <t>Infraestrutura para os eventos dos Seminários Nacionais fora de sede, sendo duas diárias de locação de espaços e equipamentos, recepcionista, mestre de cerimônias, material de comunicação, café completo (conforme planilha em anexo)</t>
  </si>
  <si>
    <t>Promoção de Seminários Nacionais em parceria com CAU/UF e outras instituições, sendo as 5 presenciais. Os encontros presenciais serão realizados com passagens das reuniões ordinárias (a serem realizadas na mesma localidade - Promover um seminário de 01 (um) dia para 120 (cento e vinte) participantes, conselheiros, 1 analista, 1(um) assistente ou equipe de apoio e 02 (dois) convidados, 1(uma pessoa da comunicação), considerando 10 diárias e 5 passagens.</t>
  </si>
  <si>
    <t>Atualização para melhor difusão da Tabela de Honorários, contendo: análise estatística da pesquisa, elaboração de sistema, elaboração de aplicativo para celular em todas as plataformas e análise da consulta pública</t>
  </si>
  <si>
    <t>Reuniões presenciais com passagem e diárias para quatro conselheiros e um assessor</t>
  </si>
  <si>
    <t>Pod Cast com impulsionamento</t>
  </si>
  <si>
    <t>Reuniões virtuais com ajuda de custo para 4 conselheiros, com a presença de 3 entidades</t>
  </si>
  <si>
    <t>Construção do fundo de Athis protocolo de intenções firmado com o IPEA (reuniões previstas no anexo 1)</t>
  </si>
  <si>
    <t>Guia Rápido ATHIS</t>
  </si>
  <si>
    <t>Contratação de especialistas em fundos (economista e advogado)</t>
  </si>
  <si>
    <t>Participação na UIA de um conselheiro com 5 diárias</t>
  </si>
  <si>
    <t>Semana da habitação 2023 - realização de evento sobre a temática da Habitação social, ATHIS e Reurb, a ser conceituado de forma conjunta pelo Gabinete, CPP e CPUA de forma a divulgar as boas práticas da sociedade e do CAU em torno do tema em questão, bem como refletir em cima dos desafios em torno das políticas habitacionais e o trabalho de arquitetos e urbanistas. A semana prevê ainda um encontro com os representantes dos UF que tratam do tema. (verba prevista no Projeto Seminários Nacionais, anexo 3)</t>
  </si>
  <si>
    <t>Chamamento para protocolo de intenções e agenda conjunta com empresas de impacto social</t>
  </si>
  <si>
    <t>Acompanhamento da construção do aplicativo para melhoria habitacional conjuntamente com MDR e CONFEA  (reuniões previstas no anexo 1)</t>
  </si>
  <si>
    <t>Reuniões virtuais semanais</t>
  </si>
  <si>
    <t>Chamamento para fomento de desenvolvimento de softwares livres</t>
  </si>
  <si>
    <t>Participação em evento e GTs do Bim Fórum Brasil por meio de Protocolo de Intenções</t>
  </si>
  <si>
    <t>Evento Nacional Hackaton (verba de eventos prevista em Seminário Nacionais - anexo 3)</t>
  </si>
  <si>
    <t>Campanha com impulsionamento</t>
  </si>
  <si>
    <t>Diagramação e arte de guia rápido</t>
  </si>
  <si>
    <t>Impressão de guia rápido 1000 cópias (ver CPUA)</t>
  </si>
  <si>
    <t>Animação para divulgação e site</t>
  </si>
  <si>
    <t>Infraestrutura para os eventos em sede, sendo duas diárias de locação de equipamentos, recepcionista, material de comunicação, café completo  (uma diária está na CPUA)</t>
  </si>
  <si>
    <t>Seminário para difusão do conhecimento em parceria com a CPUA-CAU/BR, sendo presencial. Realizado com aproveitamento de passagem - Promover um seminário de 01 (um) dia para 120 (cento e vinte) participantes, com a presença dos 05 (cinco) integrantes da CPP-CAU/BR, conselheiros, 1 analista, 1(um) assistente ou equipe de apoio e 02 (dois) convidados, 1(uma pessoa da comunicação) e da CPP-CAU/BR, 20 diárias (2 para cada conselheiro da CPP).</t>
  </si>
  <si>
    <t>Reuniões com entidades, CNM, CEF e outros sobre Licenciamento Urbanístico e Edilício - virtuais (auxílio de participação remota)</t>
  </si>
  <si>
    <t>COMENTÁRIOS/JUSTIFICATIVAS: trabalho em conjunto com a CPUA (as planilhas das duas comissões são idênticas, pois trata-se do mesmo trabalho realizado conjuntamente). O valor total está dividido por 2</t>
  </si>
  <si>
    <t>Seminários Nacionais da CPP-CAU/BR</t>
  </si>
  <si>
    <t>Tabela de Honorários</t>
  </si>
  <si>
    <t>Assistência Técnica</t>
  </si>
  <si>
    <t xml:space="preserve">Digitalização da Arquitetura </t>
  </si>
  <si>
    <t>Simplificação do Licenciamento Urbanístico e Edilício</t>
  </si>
  <si>
    <t>Promoção de Encontros de CPUAs em parceria com CAU/UF e outras instituições, sendo as 4 presenciais (encontros regionais). Os encontros presenciais serão realizados com passagens das reuniões ordinárias (a serem realizadas na mesma localidade - Promover um seminário de 01 (um) dia para 120 (cento e vinte) participantes e 01 tarde para encontro regional de CPUAs para 30 pessoas, com a presença dos 05 (cinco) integrantes da CPUA-CAU/BR, conselheiros, 1 analista, 1(um) assistente ou equipe de apoio e 02 (dois) convidados, 1(uma pessoa da comunicação), considerando 10 diárias e 5 passagens.</t>
  </si>
  <si>
    <t>Infraestrutura para os eventos da CPUA Itinerante fora de sede, sendo duas diárias de locação de espaços e equipamentos, recepcionista, mestre de cerimônias, material de comunicação, café completo (conforme planilha em anexo)</t>
  </si>
  <si>
    <t>Diagramação de guia rápido em braile e acessível</t>
  </si>
  <si>
    <t>Diagramação de guia rápido para prefeituras</t>
  </si>
  <si>
    <t>Impressão de guia rápido 1000 unidades</t>
  </si>
  <si>
    <t>Impressão de guia rápido para prefeituras 1000 unidades</t>
  </si>
  <si>
    <t>Reunião Nacional anual presencial no CAU/BR. As passagens e diárias dos conselheiros estaduais serão de responsabilidade do CAU/UF, as passagens dos conselheiros federais serão as mesmas consideradas para a reunião ordinária de agosto 2022. Promover uma reunião nacional de 01 (um) dia para 60 (sessenta) participantes, com a presença dos 05 (cinco) integrantes da CPUA-CAU/BR, conselheiros, 1 analista e 02 (dois) convidados, considerando 7 diárias e 2 passagens. Sendo  considerada planilha de eventos em anexo: apoio audiovisual, recepcionista, mestre de cerimônia, água, café, coffee break, material gráfico e outros. Todos os custos do evento estão embutidos nos eventos da CPUA Itinerante</t>
  </si>
  <si>
    <t>Reuniões virtuais com os representantes de cada CAU/UF em formato virtual pelo teams (auxílio para 5 membros) (verba não estará na comissão)</t>
  </si>
  <si>
    <t>Impulsionamento de campanha por meio das mídias sociais (facebook, instagram e outros que a comunicação considerar pertinente à época, bem como posts para whats app, considerando público afim e sociedade)</t>
  </si>
  <si>
    <t>Participação na UIA 2023 em Copenhague, Dinamarca em julho de 2023, considerando três representantes da CPUA, 1 assessor (5 diárias)</t>
  </si>
  <si>
    <t>Edital de boas práticas já aplicadas e em execução na região da Amazônia Brasileira Legal que tenha promovido ou que pretenda promover o bem-estar das populações, a sustentabilidade do bioma e o enfrentamento às mudanças do clima. O edital premiará duas ações em cada estado da Amazônia legal brasileira, ou seja Roraima, Amazonas, Amapá, Acre, Rondônia, Mato Grosso, Tocantins, Maranhão e Pará (premiação em maio de 2023)</t>
  </si>
  <si>
    <t>Evento de premiação virtual, previsto para maio de 2023, com tradução simultânea e impulsionamento</t>
  </si>
  <si>
    <t>Hotsite de boas práticas na Amazônia considerando o enfrentamento às mudanças climáticas, desastres ambientais por meio de melhoria habitacional</t>
  </si>
  <si>
    <t>Produção, diagramação e folder com 100 cópias em papel reciclável (guia rápido) em baile e acessível em dois idiomas</t>
  </si>
  <si>
    <t>Participação na UIA 2023 em Copenhague, Dinamarca em julho de 2023, considerando locação do espaço, estande e meeting room por minutos para 1 hora</t>
  </si>
  <si>
    <t>Reuniões virtuais com os representantes de cada CAU/UF em formato virtual pelo teams (auxílio para 5 membros)</t>
  </si>
  <si>
    <t>Atualização do Site, reorganização dos materiais dos vencedores</t>
  </si>
  <si>
    <t>Distribuição do caderno</t>
  </si>
  <si>
    <t>Audiência pública na Câmara, considerando 2 convidados e 2 conselheiros com passagem e uma diária</t>
  </si>
  <si>
    <t>Exposição no evento de educação urbana e ambiental</t>
  </si>
  <si>
    <t>Campanha com impulsionamento (ver CPP)</t>
  </si>
  <si>
    <t>Diagramação e arte de guia rápido (Ver CPP)</t>
  </si>
  <si>
    <t>Impressão de guia rápido 1000</t>
  </si>
  <si>
    <t>Infraestrutura para os eventos em sede, sendo duas diárias de locação de espaços e equipamentos, recepcionista, material de comunicação, café completo (uma diária está na CPP)</t>
  </si>
  <si>
    <t>Seminário para difusão do conhecimento em parceria com a CPP-CAU/BR, sendo presencial. Realizado com aproveitamento de passagem - Promover um seminário de 01 (um) dia para 120 (cento e vinte) participantes, com a presença dos 05 (cinco) integrantes da CPUA-CAU/BR, conselheiros, 1 analista, 1(um) assistente ou equipe de apoio e 02 (dois) convidados, 1(uma pessoa da comunicação) e da CPP-CAU/BR, 10 diárias (2 para cada conselheiro da CPUA)</t>
  </si>
  <si>
    <t>Reuniões com entidades, CNM, caixa e outros sobre Licenciamento Urbanístico e Edilício - virtuais (auxílio de participação remota)</t>
  </si>
  <si>
    <t>CPUA Itinerante</t>
  </si>
  <si>
    <t>Câmara Temática de Patrimônio</t>
  </si>
  <si>
    <t>Projeto Amazônia 2040</t>
  </si>
  <si>
    <t>Manter e desenvolver as atividades da Comissão de Relações Institucionais</t>
  </si>
  <si>
    <t xml:space="preserve">As informações devem ser transcritas para Quadro Geral. As células sinalizadas, em cinza, são fórmulas e não devem ser modificadas.
 </t>
  </si>
  <si>
    <t>Passagens aéreas e diárias para 5 representantes de países sulamericanos para participação do III Fórum. 3 diárias e passagens, 1 representante por país.</t>
  </si>
  <si>
    <t>Material publicitário para os eventos</t>
  </si>
  <si>
    <t>Reuniões do Colegiado- Cada reunião terá 12 participantes (5 Entidades + 1 representante da FENEA+3 conselheiros+ Secretária da Mesa +  Assessora Parlamentar do CAU/BR +1 analista  (custos a considerar: para 2 diárias e 1 passagem/cada reunião para cada participante) reuniões híbridas.</t>
  </si>
  <si>
    <t>Sistematização, organização e elaboração de conteúdo para os Cadernos da Política de Equidade do CAU/BR</t>
  </si>
  <si>
    <t>Contratação de Consultoria especializada para sistematização, organização e elaboração de conteúdo para os Cadernos da Política de Equidade do CAU/BR</t>
  </si>
  <si>
    <t>Execução até 19/10</t>
  </si>
  <si>
    <t>Soma de Proposta Orçamentária Aprovada</t>
  </si>
  <si>
    <t>Soma de LIQUIDADO</t>
  </si>
  <si>
    <t>ATIVIDADE - Manter e Desenvolver as Atividades do Gabinete da Presidência</t>
  </si>
  <si>
    <t>BENEFÍCIOS A PESSOAL</t>
  </si>
  <si>
    <t>Diárias - Funcionários</t>
  </si>
  <si>
    <t>Detalhamento por  projeto ou atividade</t>
  </si>
  <si>
    <t>ENCARGOS SOCIAIS</t>
  </si>
  <si>
    <t xml:space="preserve">INSS - Terceiros </t>
  </si>
  <si>
    <t>prever orçamento para 2 estagiários</t>
  </si>
  <si>
    <t>Outras Consultorias</t>
  </si>
  <si>
    <t xml:space="preserve">GERPLAN completará com valores </t>
  </si>
  <si>
    <t>Passagens - Conselheiros/Convidados</t>
  </si>
  <si>
    <t>Prever esta possibilidade no orçamento, se não se confirmar, removemos na Reprogramação</t>
  </si>
  <si>
    <t>Remuneração de Estagiários</t>
  </si>
  <si>
    <t>somente viagens nacionais da chefe de gabinete</t>
  </si>
  <si>
    <t>Remuneração de Serviços Pessoais</t>
  </si>
  <si>
    <t>REMUNERAÇÃO PESSOAL</t>
  </si>
  <si>
    <t>Serviços de Intermediação de Estágios</t>
  </si>
  <si>
    <t>ATIVIDADE - Manter e Desenvolver as Atividades do Gabinete da Presidência Total</t>
  </si>
  <si>
    <t>ATIVIDADE - Representação Institucional do CAU em Eventos Internacionais</t>
  </si>
  <si>
    <t>Diárias - Conselheiros/Convidados</t>
  </si>
  <si>
    <t xml:space="preserve">Participação no Congresso UIA 2023 em Copenhagen, Dinamarca (2 a 6 de julho de 2023)- 7 diárias cada
Presidente ;3 do CEAU;1 da CEP;1 da CED;1 da COA;1 da CPFI;1 da CEF;1 da CPP;1 analista de eventos </t>
  </si>
  <si>
    <t>ATIVIDADE - Representação Institucional do CAU em Eventos Internacionais Total</t>
  </si>
  <si>
    <t xml:space="preserve">ATIVIDADE - Representação Institucional do CAU </t>
  </si>
  <si>
    <t>ATIVIDADE - Representação Institucional do CAU  Total</t>
  </si>
  <si>
    <t>Valor foi empenhado em anos anteriores e saiu de restos a pagar, não entrando no orçamento de 2022</t>
  </si>
  <si>
    <t xml:space="preserve">PROJETO - Sede Conjunta CAU/BR - IAB/DF </t>
  </si>
  <si>
    <t xml:space="preserve">Edifícios </t>
  </si>
  <si>
    <t>validar a inserção do valor projetado</t>
  </si>
  <si>
    <t>Impostos e Taxas</t>
  </si>
  <si>
    <t>manter os mesmos valores</t>
  </si>
  <si>
    <t>PROJETO - Sede Conjunta CAU/BR - IAB/DF  Total</t>
  </si>
  <si>
    <t>PROJETO - Programa mais arquitetos (ATHIS)</t>
  </si>
  <si>
    <t>Convênios, Acordos e Ajuda a Entidades</t>
  </si>
  <si>
    <t>Despesas com Eventos</t>
  </si>
  <si>
    <t>eliminar em 2023 pois será somente da CPP</t>
  </si>
  <si>
    <t>Outras Despesas</t>
  </si>
  <si>
    <t>Serviços de Manutenção Sistema de Informática</t>
  </si>
  <si>
    <t>PROJETO - Programa mais arquitetos (ATHIS) Total</t>
  </si>
  <si>
    <t>PROJETO ESPECIFICO - Câmaras Temáticas</t>
  </si>
  <si>
    <t>PROJETO ESPECIFICO - Câmaras Temáticas Total</t>
  </si>
  <si>
    <t xml:space="preserve">manter para conselheiros </t>
  </si>
  <si>
    <t>PROJETO ESPECIFICO - Edital de Acervos (Miguel Pereira)</t>
  </si>
  <si>
    <t>PROJETO ESPECIFICO - Edital de Acervos (Miguel Pereira) Total</t>
  </si>
  <si>
    <t>ENVIAR PARA CPUA OU CPP? PATRIMONIO</t>
  </si>
  <si>
    <t>ATIVIDADE - Comissões Temporárias</t>
  </si>
  <si>
    <t>ATIVIDADE - Comissões Temporárias Total</t>
  </si>
  <si>
    <t>diária de membro</t>
  </si>
  <si>
    <t>diária de convidado</t>
  </si>
  <si>
    <t>passagens</t>
  </si>
  <si>
    <t>serviço de terceiros</t>
  </si>
  <si>
    <t>Manter e Desenvolver as Atividades da Assessoria Jurídica</t>
  </si>
  <si>
    <t>Manter e Desenvolver as Atividades da Assessoria Especial</t>
  </si>
  <si>
    <t>Manter e Desenvolver as Atividades do Gabinete da Presidência</t>
  </si>
  <si>
    <t>Representação CAU/BR nas Comissões da ABNT</t>
  </si>
  <si>
    <t>Gestão da Gerência do Centro de Serviços Compartilhados</t>
  </si>
  <si>
    <t>Gestão da Coordenadoria de Tecnologia de Informação</t>
  </si>
  <si>
    <t>Gestão da Coordenadoria de Geotecnologia</t>
  </si>
  <si>
    <t>Gestão da Coordenadoria da Rede Integrada de Atendimento (CORRIA)</t>
  </si>
  <si>
    <t>Gestão da Coordenadoria do Sistema de Gestão Integrada (SGI)</t>
  </si>
  <si>
    <t>Manutenção das Atividades da SGM</t>
  </si>
  <si>
    <t>Reuniões Técnicas com 2 conselheiros membros, sendo que serão VIRTUAIS (por videoconferência) com auxílio. (valor não deve ser considerado como custo da comissão)</t>
  </si>
  <si>
    <t>Reuniões extraordinárias com 5 membros conselheiros, VIRTUAIS (por videoconferência) com auxílio. (valor não deve ser considerado como custo da comissão)</t>
  </si>
  <si>
    <t>6 (seis) reuniões ordinárias em Brasília, PRESENCIAIS, conforme calendário do CAU/BR, com  a participação de 05 conselheiros e um analista, onde estão sendo contabilizadas: 01 (uma) diária para cada conselheiro e 01 passagens (ida e volta) para 5 (cinco) conselheiros.</t>
  </si>
  <si>
    <t>5 (cinco) reuniões ordinárias em fora de Brasília, PRESENCIAIS, conforme calendário do CAU/BR, com  a participação de 05 conselheiros e um analista, onde estão sendo contabilizadas: 01 (uma) diária para cada e 01 passagens (ida e volta) para 5 (cinco) conselheiros e um analista.</t>
  </si>
  <si>
    <t>Seminário Legislativo (5 conselheiros em Brasília) com 1 diária e passagem ida e volta.</t>
  </si>
  <si>
    <t>Acompanhamento do MEP, micro-empreendedor, TABA e salário mínimo profissional (custos embutidos nos valores de reuniões)</t>
  </si>
  <si>
    <t>Discussão da questão dos arquitetos associados (custos embutidos nos valores de reuniões)</t>
  </si>
  <si>
    <t>Participação em eventos relacionados à política profissional (representação), sendo 3 presenciais e 3 virtuais (01 diária para 2 conselheiros - total: 1 diária por reunião + 1 passagem ida e volta)</t>
  </si>
  <si>
    <t>Reuniões Técnicas com 5 conselheiros membros, sendo que serão VIRTUAIS (por videoconferência) com auxílio. (verba não estará na comissão)</t>
  </si>
  <si>
    <t>Reuniões extraordinárias com 5 membros conselheiros, VIRTUAIS (por videoconferência) com auxílio. (verba não estará na comissão)</t>
  </si>
  <si>
    <t>8 (oito) reuniões ordinárias em Brasília, PRESENCIAIS, conforme calendário do CAU/BR, com  a participação de 05 conselheiros e um analista, onde estão sendo contabilizadas: 01 (uma) diária para cada conselheiro e 01 passagens (ida e volta) para 5 (cinco) conselheiros.</t>
  </si>
  <si>
    <t>3 (três) reuniões ordinárias  fora de Brasília, PRESENCIAIS, conforme calendário do CAU/BR, com  a participação de 05 conselheiros e um analista, onde estão sendo contabilizadas: 01 (uma) diária para cada e 01 passagens (ida e volta) para 5 (cinco) conselheiros e um analista.</t>
  </si>
  <si>
    <t>Seminário Legislativo (5 conselheiros em Brasília) com 1 diária e passagem ida e volta. (verba na AIP)</t>
  </si>
  <si>
    <t>Participação em eventos relacionados à política urbana e ambiental (representação), sendo 3 presenciais e 3 virtuais (01 diária para 2 conselheiros - total: 1 diária por reunião + 1 passagem ida e volta)</t>
  </si>
  <si>
    <t>Contratação de serviços para evento online - de mestre de cerimônias, transmissão, tradução libras etc (Semana da habitação e semana do urbanismo)</t>
  </si>
  <si>
    <t>Promoção de Encontros de CPUAs em parceria com CAU/UF e outras instituições, sendo as 5 presenciais (encontros regionais). Os encontros presenciais serão realizados com passagens das reuniões ordinárias (a serem realizadas na mesma localidade - Promover um seminário de 01 (um) dia para 120 (cento e vinte) participantes, com a presença dos 05 (cinco) integrantes da CPUA-CAU/BR, conselheiros, 1 analista e 02 (dois) convidados, considerando 8 diárias e 3 passagens. Sendo que o aluguel de espaço físico para o evento, considerando: apoio audiovisual, recepcionistas, mestre de cerimônia, água, café, coffee break, material gráfico e outros, será de responsabilidade do CAU/UF onde o evento for realizado.</t>
  </si>
  <si>
    <t>Estimular a produção da arquitetura e urbanismo como política de Estado.</t>
  </si>
  <si>
    <t>CAU Educa pelos Municípios</t>
  </si>
  <si>
    <t>Impactar significativamente o planejamento e a gestão do território</t>
  </si>
  <si>
    <t>Contratação de consultoria para confecção de manual Nacional</t>
  </si>
  <si>
    <t>Reuniões plenárias ordinárias e ampliadas</t>
  </si>
  <si>
    <t>Conferência de arquitetura e urbanismo  -  começar a organizar em janeiro e fazer a conferência antes de julho.</t>
  </si>
  <si>
    <t xml:space="preserve">1. Realização de 8 Reuniões Plenárias Ordinárias híbridas,  de 2 dias (passagens, 2 diárias  para 27 Conselheiros + 1 membro do CEAU e (locação de infraestrutura por dois dias ).  
2. Realização de 4 Reuniões Plenárias Ordinárias híbridas,  de 1 dia (passagens, 1 diária  para 27 Conselheiros + 1 membro do CEAU e (locação de infraestrutura por dois dias ).  
3. Realização de 4 Reuniões Plenárias Ampliadas híbridas,  de 1 dia (1 diária  para 27 Conselheiros + 1 membro do CEAU e (locação de infraestrutura por dois dias ).  </t>
  </si>
  <si>
    <r>
      <t>Participação da Ouvidoria em reuniões fora de Brasília, fóruns, cursos, treinamentos e encontros temáticos que ocorrem nos Estados envolvendo temas relevantes ao atendimento do CAU/BR, bem como visitas para mediação de conflitos existentes nos CAU/UF( 3 viagens de 3 dias para 1 pessoa) e participação no Congresso ( 3 dias para 3</t>
    </r>
    <r>
      <rPr>
        <sz val="12"/>
        <color theme="1"/>
        <rFont val="Calibri"/>
        <family val="2"/>
        <scheme val="minor"/>
      </rPr>
      <t xml:space="preserve"> pessoas)</t>
    </r>
  </si>
  <si>
    <t>Gestão da CORSICCAU</t>
  </si>
  <si>
    <t>Remuneração de 100% dos funcionários lotados na CORSGI durante 1 ano           
1 Coordenador da SGI
3 PAS
1 PST</t>
  </si>
  <si>
    <t>12 Reuniões ordinárias, de 02 (dois) dias cada, com a participação de 05 conselheiros com o pagamento de 02 diárias por reunião para cada um (DIÁRIAS)</t>
  </si>
  <si>
    <t>. Meta da ação: consiste no quantitativo da ação.
. Descrição das ações: descrevem as iniciativas específicas que devem ser executadas dentro de um projeto ou de uma atividade para produzir os resultados estabelecidos. A ação deve transmitir com clareza a sua finalidade, conteúdo e forma de implementação (o que vai ser feito, por que será feito, onde será feito, quando será feito, como vai ser feito e com que finalidade, por quem será feito e quanto vai custar). Exemplo: Realização de cursos de capacitação no SICCAU. 
. Ações Estratégicas Prioritárias: selecionar as ações que melhor se enquadram com o objetivo geral. A opção "Não se aplica" deve ser utilizada quando a ação descrita não faz parte do rol das "Ações Estratégicas Prioritárias". As ações selecionadas devem respeitar as  correlações com os objetivos estratégicos, conforme detalhamento na aba "Ações Estratégicas-Descrição".
. Reprogramação 2021: Considerar os valores aprovados vigentes na Reprogramação do Plano de Ação 2021, de acordo com o quadro geral.
. Programação 2022: Considerar os valores previstos Programação do Plano de Ação 2022, de acordo com o quadro geral.</t>
  </si>
  <si>
    <t>Viagens nacionais em representação ou por solicitação da Presidência, para acompanhamento de eventos do CAU e ações estratégicas, prioritárias e matriciais que o Gabinete e a Assessoria Especial estão atuando. Especialmente os temas alinhados às ações das comissões CPP e CPUA. Previsão de 1 viagem por mês de fevereiro a agosto, com 3 diárias mais passagem.</t>
  </si>
  <si>
    <t>Serviço de manutenção dos sistemas contábil, orçamentário, patrimônio, passagens, diárias e almoxarifado, portal de transparência e prestação de contas - módulos fornecidos pela IMPLANTA.</t>
  </si>
  <si>
    <t>Realização das demandas evolutivas dos sistemas contábil, orçamentário, patrimônio, passagens, diárias e almoxarifado, portal de transparência e prestação de contas - módulos fornecidos pela IMPLANTA.</t>
  </si>
  <si>
    <t>Estagiários (dois estagiários de Jornalismo e um de Propaganda e Marketing)</t>
  </si>
  <si>
    <t>Remuneração mensal da Ouvidora-Geral</t>
  </si>
  <si>
    <t>Realizar seminário anual das assessorias de órgãos colegiados</t>
  </si>
  <si>
    <t>Realizar 1 treinamento por coordenadoria, podendo ser realizado em conjunto, de acordo com a necessidade. Capacitar os funcionários do CSC conforme plano de capacitação decorrente da avaliação de desempenho</t>
  </si>
  <si>
    <t xml:space="preserve">Antecipação de aluguéis  - sede CAU/BR </t>
  </si>
  <si>
    <t>Agenda 2034</t>
  </si>
  <si>
    <t>Promover campanhas publicitárias nacionais com o intuito principal de valorizar a formação continuada e esclarecer o ensino à distância.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</si>
</sst>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0.0%"/>
    <numFmt numFmtId="167" formatCode="_-* #,##0.0_-;\-* #,##0.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2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  <font>
      <u/>
      <sz val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theme="0" tint="-4.9989318521683403E-2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9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rgb="FFFFCD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832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6" fillId="7" borderId="0" applyNumberFormat="0" applyBorder="0" applyAlignment="0" applyProtection="0"/>
    <xf numFmtId="9" fontId="1" fillId="0" borderId="0" applyFont="0" applyFill="0" applyBorder="0" applyAlignment="0" applyProtection="0"/>
    <xf numFmtId="0" fontId="12" fillId="20" borderId="0" applyNumberFormat="0" applyBorder="0" applyAlignment="0" applyProtection="0"/>
  </cellStyleXfs>
  <cellXfs count="333">
    <xf numFmtId="0" fontId="0" fillId="0" borderId="0" xfId="0"/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vertical="center" wrapText="1"/>
      <protection locked="0"/>
    </xf>
    <xf numFmtId="165" fontId="2" fillId="3" borderId="3" xfId="0" applyNumberFormat="1" applyFont="1" applyFill="1" applyBorder="1" applyAlignment="1">
      <alignment vertical="center" wrapText="1"/>
    </xf>
    <xf numFmtId="164" fontId="2" fillId="2" borderId="3" xfId="1" applyFont="1" applyFill="1" applyBorder="1" applyAlignment="1" applyProtection="1">
      <alignment vertical="center" wrapText="1"/>
      <protection locked="0"/>
    </xf>
    <xf numFmtId="0" fontId="2" fillId="0" borderId="3" xfId="0" applyFont="1" applyBorder="1" applyAlignment="1">
      <alignment vertical="center" wrapText="1"/>
    </xf>
    <xf numFmtId="165" fontId="3" fillId="5" borderId="3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 applyProtection="1">
      <alignment vertical="center" wrapTex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164" fontId="2" fillId="2" borderId="3" xfId="1" applyFont="1" applyFill="1" applyBorder="1" applyAlignment="1" applyProtection="1">
      <alignment horizontal="center" vertical="center" wrapText="1"/>
      <protection locked="0"/>
    </xf>
    <xf numFmtId="164" fontId="2" fillId="0" borderId="3" xfId="1" applyFont="1" applyFill="1" applyBorder="1" applyAlignment="1" applyProtection="1">
      <alignment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" fontId="2" fillId="2" borderId="3" xfId="1" applyNumberFormat="1" applyFont="1" applyFill="1" applyBorder="1" applyAlignment="1" applyProtection="1">
      <alignment vertical="center" wrapText="1"/>
    </xf>
    <xf numFmtId="0" fontId="5" fillId="0" borderId="3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>
      <alignment vertical="center" wrapText="1"/>
    </xf>
    <xf numFmtId="4" fontId="5" fillId="2" borderId="3" xfId="1" applyNumberFormat="1" applyFont="1" applyFill="1" applyBorder="1" applyAlignment="1" applyProtection="1">
      <alignment vertical="center" wrapText="1"/>
    </xf>
    <xf numFmtId="164" fontId="5" fillId="2" borderId="3" xfId="1" applyFont="1" applyFill="1" applyBorder="1" applyAlignment="1" applyProtection="1">
      <alignment vertical="center" wrapText="1"/>
      <protection locked="0"/>
    </xf>
    <xf numFmtId="0" fontId="2" fillId="2" borderId="3" xfId="0" applyFont="1" applyFill="1" applyBorder="1" applyAlignment="1">
      <alignment vertical="center" wrapText="1"/>
    </xf>
    <xf numFmtId="0" fontId="2" fillId="13" borderId="3" xfId="0" applyFont="1" applyFill="1" applyBorder="1" applyAlignment="1" applyProtection="1">
      <alignment vertical="center" wrapText="1"/>
      <protection locked="0"/>
    </xf>
    <xf numFmtId="0" fontId="5" fillId="2" borderId="3" xfId="0" applyFont="1" applyFill="1" applyBorder="1" applyAlignment="1">
      <alignment vertical="center" wrapText="1"/>
    </xf>
    <xf numFmtId="0" fontId="2" fillId="0" borderId="3" xfId="0" applyFont="1" applyBorder="1" applyAlignment="1">
      <alignment wrapText="1"/>
    </xf>
    <xf numFmtId="4" fontId="2" fillId="0" borderId="3" xfId="0" applyNumberFormat="1" applyFont="1" applyBorder="1" applyAlignment="1">
      <alignment horizontal="right" vertical="center" wrapText="1"/>
    </xf>
    <xf numFmtId="164" fontId="2" fillId="2" borderId="3" xfId="1" applyFont="1" applyFill="1" applyBorder="1" applyAlignment="1" applyProtection="1">
      <alignment vertical="center" wrapText="1"/>
    </xf>
    <xf numFmtId="164" fontId="9" fillId="2" borderId="3" xfId="1" applyFont="1" applyFill="1" applyBorder="1" applyAlignment="1" applyProtection="1">
      <alignment vertical="center" wrapText="1"/>
      <protection locked="0"/>
    </xf>
    <xf numFmtId="1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" fontId="7" fillId="11" borderId="3" xfId="0" applyNumberFormat="1" applyFont="1" applyFill="1" applyBorder="1" applyAlignment="1">
      <alignment wrapText="1"/>
    </xf>
    <xf numFmtId="3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3" fillId="20" borderId="3" xfId="4" applyFont="1" applyBorder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 applyProtection="1">
      <alignment horizontal="left" wrapText="1"/>
      <protection locked="0"/>
    </xf>
    <xf numFmtId="0" fontId="2" fillId="0" borderId="3" xfId="0" applyFont="1" applyBorder="1" applyAlignment="1">
      <alignment horizontal="left" vertical="center" wrapText="1"/>
    </xf>
    <xf numFmtId="4" fontId="2" fillId="0" borderId="3" xfId="0" applyNumberFormat="1" applyFont="1" applyBorder="1" applyAlignment="1">
      <alignment horizontal="left" vertical="center" wrapText="1"/>
    </xf>
    <xf numFmtId="0" fontId="15" fillId="2" borderId="3" xfId="0" applyFont="1" applyFill="1" applyBorder="1" applyAlignment="1" applyProtection="1">
      <alignment horizontal="left" vertical="center" wrapText="1"/>
      <protection locked="0"/>
    </xf>
    <xf numFmtId="0" fontId="15" fillId="5" borderId="3" xfId="0" applyFont="1" applyFill="1" applyBorder="1" applyAlignment="1">
      <alignment horizontal="center" vertical="center" wrapText="1"/>
    </xf>
    <xf numFmtId="165" fontId="3" fillId="5" borderId="3" xfId="1" applyNumberFormat="1" applyFont="1" applyFill="1" applyBorder="1" applyAlignment="1">
      <alignment horizontal="right" vertical="center" wrapText="1"/>
    </xf>
    <xf numFmtId="164" fontId="3" fillId="5" borderId="3" xfId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2" borderId="3" xfId="0" applyFont="1" applyFill="1" applyBorder="1"/>
    <xf numFmtId="0" fontId="3" fillId="2" borderId="3" xfId="0" applyFont="1" applyFill="1" applyBorder="1" applyAlignment="1">
      <alignment horizontal="center" vertical="center" wrapText="1"/>
    </xf>
    <xf numFmtId="164" fontId="3" fillId="5" borderId="3" xfId="0" applyNumberFormat="1" applyFont="1" applyFill="1" applyBorder="1" applyAlignment="1">
      <alignment vertical="center" wrapText="1"/>
    </xf>
    <xf numFmtId="0" fontId="15" fillId="5" borderId="3" xfId="0" applyFont="1" applyFill="1" applyBorder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2" fillId="0" borderId="3" xfId="0" applyFont="1" applyBorder="1" applyAlignment="1">
      <alignment horizontal="left" wrapText="1"/>
    </xf>
    <xf numFmtId="0" fontId="2" fillId="16" borderId="3" xfId="0" applyFont="1" applyFill="1" applyBorder="1" applyAlignment="1">
      <alignment vertical="center" wrapText="1"/>
    </xf>
    <xf numFmtId="49" fontId="5" fillId="2" borderId="3" xfId="0" applyNumberFormat="1" applyFont="1" applyFill="1" applyBorder="1" applyAlignment="1" applyProtection="1">
      <alignment vertical="center"/>
      <protection locked="0"/>
    </xf>
    <xf numFmtId="0" fontId="5" fillId="6" borderId="3" xfId="0" applyFont="1" applyFill="1" applyBorder="1" applyAlignment="1" applyProtection="1">
      <alignment vertical="center" wrapText="1"/>
      <protection locked="0"/>
    </xf>
    <xf numFmtId="0" fontId="5" fillId="8" borderId="3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7" fillId="14" borderId="3" xfId="0" applyFont="1" applyFill="1" applyBorder="1" applyAlignment="1">
      <alignment wrapText="1"/>
    </xf>
    <xf numFmtId="0" fontId="7" fillId="14" borderId="3" xfId="0" applyFont="1" applyFill="1" applyBorder="1"/>
    <xf numFmtId="0" fontId="5" fillId="0" borderId="3" xfId="0" applyFont="1" applyBorder="1"/>
    <xf numFmtId="4" fontId="5" fillId="0" borderId="3" xfId="0" applyNumberFormat="1" applyFont="1" applyBorder="1"/>
    <xf numFmtId="0" fontId="2" fillId="8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wrapText="1"/>
    </xf>
    <xf numFmtId="0" fontId="9" fillId="2" borderId="3" xfId="0" applyFont="1" applyFill="1" applyBorder="1" applyAlignment="1">
      <alignment wrapText="1"/>
    </xf>
    <xf numFmtId="0" fontId="5" fillId="16" borderId="3" xfId="0" applyFont="1" applyFill="1" applyBorder="1"/>
    <xf numFmtId="4" fontId="5" fillId="16" borderId="3" xfId="0" applyNumberFormat="1" applyFont="1" applyFill="1" applyBorder="1"/>
    <xf numFmtId="4" fontId="5" fillId="17" borderId="3" xfId="0" applyNumberFormat="1" applyFont="1" applyFill="1" applyBorder="1"/>
    <xf numFmtId="0" fontId="2" fillId="17" borderId="3" xfId="0" applyFont="1" applyFill="1" applyBorder="1" applyAlignment="1">
      <alignment wrapText="1"/>
    </xf>
    <xf numFmtId="0" fontId="5" fillId="2" borderId="3" xfId="0" applyFont="1" applyFill="1" applyBorder="1" applyAlignment="1">
      <alignment wrapText="1"/>
    </xf>
    <xf numFmtId="49" fontId="2" fillId="0" borderId="3" xfId="0" applyNumberFormat="1" applyFont="1" applyBorder="1" applyAlignment="1">
      <alignment wrapText="1"/>
    </xf>
    <xf numFmtId="0" fontId="9" fillId="18" borderId="3" xfId="0" applyFont="1" applyFill="1" applyBorder="1" applyAlignment="1">
      <alignment wrapText="1"/>
    </xf>
    <xf numFmtId="0" fontId="2" fillId="19" borderId="3" xfId="0" applyFont="1" applyFill="1" applyBorder="1" applyAlignment="1">
      <alignment wrapText="1"/>
    </xf>
    <xf numFmtId="0" fontId="2" fillId="18" borderId="3" xfId="0" applyFont="1" applyFill="1" applyBorder="1" applyAlignment="1">
      <alignment wrapText="1"/>
    </xf>
    <xf numFmtId="0" fontId="7" fillId="0" borderId="3" xfId="0" applyFont="1" applyBorder="1" applyAlignment="1">
      <alignment wrapText="1"/>
    </xf>
    <xf numFmtId="0" fontId="7" fillId="0" borderId="3" xfId="0" applyFont="1" applyBorder="1"/>
    <xf numFmtId="166" fontId="2" fillId="0" borderId="3" xfId="3" applyNumberFormat="1" applyFont="1" applyBorder="1" applyAlignment="1">
      <alignment wrapText="1"/>
    </xf>
    <xf numFmtId="0" fontId="15" fillId="2" borderId="3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43" fontId="3" fillId="5" borderId="3" xfId="1" applyNumberFormat="1" applyFont="1" applyFill="1" applyBorder="1" applyAlignment="1">
      <alignment horizontal="right" vertical="center" wrapText="1"/>
    </xf>
    <xf numFmtId="0" fontId="4" fillId="0" borderId="3" xfId="0" applyFont="1" applyBorder="1"/>
    <xf numFmtId="0" fontId="2" fillId="0" borderId="6" xfId="0" applyFont="1" applyBorder="1" applyAlignment="1">
      <alignment wrapText="1"/>
    </xf>
    <xf numFmtId="0" fontId="3" fillId="5" borderId="7" xfId="0" applyFont="1" applyFill="1" applyBorder="1" applyAlignment="1" applyProtection="1">
      <alignment horizontal="left" vertical="center"/>
      <protection locked="0"/>
    </xf>
    <xf numFmtId="0" fontId="2" fillId="0" borderId="7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5" borderId="3" xfId="0" applyFont="1" applyFill="1" applyBorder="1" applyAlignment="1">
      <alignment wrapText="1"/>
    </xf>
    <xf numFmtId="0" fontId="2" fillId="0" borderId="7" xfId="0" applyFont="1" applyBorder="1"/>
    <xf numFmtId="0" fontId="2" fillId="0" borderId="1" xfId="0" applyFont="1" applyBorder="1" applyAlignment="1">
      <alignment wrapText="1"/>
    </xf>
    <xf numFmtId="165" fontId="3" fillId="5" borderId="1" xfId="1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 applyProtection="1">
      <alignment horizontal="left" wrapText="1"/>
      <protection locked="0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2" fillId="0" borderId="4" xfId="0" applyFont="1" applyBorder="1"/>
    <xf numFmtId="0" fontId="2" fillId="0" borderId="4" xfId="0" applyFont="1" applyBorder="1" applyAlignment="1">
      <alignment horizontal="left" wrapText="1"/>
    </xf>
    <xf numFmtId="0" fontId="2" fillId="0" borderId="10" xfId="0" applyFont="1" applyBorder="1" applyAlignment="1">
      <alignment wrapText="1"/>
    </xf>
    <xf numFmtId="0" fontId="2" fillId="0" borderId="10" xfId="0" applyFont="1" applyBorder="1"/>
    <xf numFmtId="0" fontId="2" fillId="2" borderId="10" xfId="0" applyFont="1" applyFill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wrapText="1"/>
    </xf>
    <xf numFmtId="0" fontId="2" fillId="0" borderId="12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wrapText="1"/>
    </xf>
    <xf numFmtId="0" fontId="15" fillId="2" borderId="4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2" fillId="0" borderId="13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2" fillId="0" borderId="11" xfId="0" applyFont="1" applyBorder="1" applyAlignment="1">
      <alignment vertical="center" wrapText="1"/>
    </xf>
    <xf numFmtId="0" fontId="2" fillId="0" borderId="11" xfId="0" applyFont="1" applyBorder="1" applyAlignment="1">
      <alignment horizontal="left" wrapText="1"/>
    </xf>
    <xf numFmtId="0" fontId="2" fillId="0" borderId="1" xfId="0" applyFont="1" applyBorder="1"/>
    <xf numFmtId="0" fontId="2" fillId="2" borderId="11" xfId="0" applyFont="1" applyFill="1" applyBorder="1" applyAlignment="1">
      <alignment wrapText="1"/>
    </xf>
    <xf numFmtId="0" fontId="3" fillId="5" borderId="3" xfId="0" applyFont="1" applyFill="1" applyBorder="1" applyAlignment="1">
      <alignment horizontal="right" vertical="center" wrapText="1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left" vertical="center" wrapText="1"/>
      <protection locked="0"/>
    </xf>
    <xf numFmtId="0" fontId="5" fillId="2" borderId="3" xfId="0" applyFont="1" applyFill="1" applyBorder="1" applyAlignment="1" applyProtection="1">
      <alignment horizontal="left" vertical="center" wrapText="1"/>
      <protection locked="0"/>
    </xf>
    <xf numFmtId="0" fontId="5" fillId="0" borderId="3" xfId="0" applyFont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wrapText="1"/>
    </xf>
    <xf numFmtId="0" fontId="2" fillId="2" borderId="0" xfId="0" applyFont="1" applyFill="1" applyAlignment="1" applyProtection="1">
      <alignment horizontal="left" wrapText="1"/>
      <protection locked="0"/>
    </xf>
    <xf numFmtId="164" fontId="3" fillId="5" borderId="6" xfId="1" applyFont="1" applyFill="1" applyBorder="1" applyAlignment="1">
      <alignment horizontal="right" vertical="center" wrapText="1"/>
    </xf>
    <xf numFmtId="165" fontId="3" fillId="5" borderId="6" xfId="1" applyNumberFormat="1" applyFont="1" applyFill="1" applyBorder="1" applyAlignment="1">
      <alignment horizontal="right" vertical="center" wrapText="1"/>
    </xf>
    <xf numFmtId="0" fontId="13" fillId="20" borderId="4" xfId="4" applyFont="1" applyBorder="1" applyAlignment="1">
      <alignment wrapText="1"/>
    </xf>
    <xf numFmtId="164" fontId="2" fillId="0" borderId="4" xfId="0" applyNumberFormat="1" applyFont="1" applyBorder="1" applyAlignment="1">
      <alignment vertical="center" wrapText="1"/>
    </xf>
    <xf numFmtId="0" fontId="4" fillId="0" borderId="0" xfId="0" applyFont="1"/>
    <xf numFmtId="0" fontId="2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2" fillId="0" borderId="0" xfId="0" applyFont="1"/>
    <xf numFmtId="0" fontId="13" fillId="20" borderId="0" xfId="4" applyFont="1" applyBorder="1" applyAlignment="1">
      <alignment wrapText="1"/>
    </xf>
    <xf numFmtId="0" fontId="14" fillId="7" borderId="0" xfId="2" applyFont="1" applyBorder="1" applyAlignment="1">
      <alignment wrapText="1"/>
    </xf>
    <xf numFmtId="0" fontId="2" fillId="2" borderId="0" xfId="0" applyFont="1" applyFill="1" applyAlignment="1">
      <alignment vertical="center" wrapText="1"/>
    </xf>
    <xf numFmtId="0" fontId="14" fillId="21" borderId="4" xfId="2" applyFont="1" applyFill="1" applyBorder="1" applyAlignment="1">
      <alignment wrapText="1"/>
    </xf>
    <xf numFmtId="0" fontId="2" fillId="0" borderId="0" xfId="0" applyFont="1" applyAlignment="1">
      <alignment vertical="center"/>
    </xf>
    <xf numFmtId="0" fontId="14" fillId="21" borderId="0" xfId="2" applyFont="1" applyFill="1" applyBorder="1" applyAlignment="1">
      <alignment wrapText="1"/>
    </xf>
    <xf numFmtId="0" fontId="13" fillId="21" borderId="0" xfId="4" applyFont="1" applyFill="1" applyBorder="1" applyAlignment="1">
      <alignment wrapText="1"/>
    </xf>
    <xf numFmtId="0" fontId="3" fillId="2" borderId="12" xfId="0" applyFont="1" applyFill="1" applyBorder="1" applyAlignment="1" applyProtection="1">
      <alignment vertical="center"/>
      <protection locked="0"/>
    </xf>
    <xf numFmtId="0" fontId="3" fillId="2" borderId="5" xfId="0" applyFont="1" applyFill="1" applyBorder="1" applyAlignment="1" applyProtection="1">
      <alignment vertical="center"/>
      <protection locked="0"/>
    </xf>
    <xf numFmtId="0" fontId="3" fillId="2" borderId="9" xfId="0" applyFont="1" applyFill="1" applyBorder="1" applyAlignment="1" applyProtection="1">
      <alignment vertical="center"/>
      <protection locked="0"/>
    </xf>
    <xf numFmtId="0" fontId="3" fillId="2" borderId="10" xfId="0" applyFont="1" applyFill="1" applyBorder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3" fillId="2" borderId="14" xfId="0" applyFont="1" applyFill="1" applyBorder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vertical="center"/>
      <protection locked="0"/>
    </xf>
    <xf numFmtId="0" fontId="3" fillId="2" borderId="15" xfId="0" applyFont="1" applyFill="1" applyBorder="1" applyAlignment="1" applyProtection="1">
      <alignment vertical="center"/>
      <protection locked="0"/>
    </xf>
    <xf numFmtId="0" fontId="3" fillId="2" borderId="8" xfId="0" applyFont="1" applyFill="1" applyBorder="1" applyAlignment="1" applyProtection="1">
      <alignment vertical="center"/>
      <protection locked="0"/>
    </xf>
    <xf numFmtId="0" fontId="13" fillId="0" borderId="0" xfId="4" applyFont="1" applyFill="1" applyBorder="1" applyAlignment="1">
      <alignment wrapText="1"/>
    </xf>
    <xf numFmtId="0" fontId="2" fillId="0" borderId="6" xfId="0" applyFont="1" applyBorder="1" applyAlignment="1">
      <alignment vertical="center" wrapText="1"/>
    </xf>
    <xf numFmtId="0" fontId="15" fillId="5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wrapText="1"/>
    </xf>
    <xf numFmtId="0" fontId="9" fillId="2" borderId="0" xfId="0" applyFont="1" applyFill="1" applyAlignment="1">
      <alignment wrapText="1"/>
    </xf>
    <xf numFmtId="0" fontId="2" fillId="0" borderId="6" xfId="0" applyFont="1" applyBorder="1"/>
    <xf numFmtId="0" fontId="5" fillId="16" borderId="6" xfId="0" applyFont="1" applyFill="1" applyBorder="1"/>
    <xf numFmtId="4" fontId="5" fillId="16" borderId="6" xfId="0" applyNumberFormat="1" applyFont="1" applyFill="1" applyBorder="1"/>
    <xf numFmtId="0" fontId="2" fillId="0" borderId="12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3" fontId="2" fillId="0" borderId="0" xfId="0" applyNumberFormat="1" applyFont="1" applyAlignment="1">
      <alignment wrapText="1"/>
    </xf>
    <xf numFmtId="0" fontId="9" fillId="2" borderId="4" xfId="0" applyFont="1" applyFill="1" applyBorder="1"/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 wrapText="1"/>
    </xf>
    <xf numFmtId="164" fontId="2" fillId="2" borderId="0" xfId="1" applyFont="1" applyFill="1" applyBorder="1" applyAlignment="1">
      <alignment horizontal="right" vertical="center" wrapText="1"/>
    </xf>
    <xf numFmtId="164" fontId="3" fillId="2" borderId="0" xfId="1" applyFont="1" applyFill="1" applyBorder="1" applyAlignment="1">
      <alignment horizontal="right" vertical="center" wrapText="1"/>
    </xf>
    <xf numFmtId="165" fontId="2" fillId="2" borderId="0" xfId="0" applyNumberFormat="1" applyFont="1" applyFill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164" fontId="9" fillId="2" borderId="0" xfId="1" applyFont="1" applyFill="1" applyBorder="1" applyAlignment="1">
      <alignment horizontal="right" vertical="center" wrapText="1"/>
    </xf>
    <xf numFmtId="165" fontId="9" fillId="2" borderId="0" xfId="0" applyNumberFormat="1" applyFont="1" applyFill="1" applyAlignment="1">
      <alignment vertical="center" wrapText="1"/>
    </xf>
    <xf numFmtId="0" fontId="2" fillId="4" borderId="0" xfId="0" applyFont="1" applyFill="1" applyAlignment="1" applyProtection="1">
      <alignment horizontal="left" wrapText="1"/>
      <protection locked="0"/>
    </xf>
    <xf numFmtId="0" fontId="7" fillId="0" borderId="0" xfId="0" applyFont="1" applyAlignment="1">
      <alignment wrapText="1"/>
    </xf>
    <xf numFmtId="0" fontId="7" fillId="0" borderId="0" xfId="0" applyFont="1"/>
    <xf numFmtId="0" fontId="2" fillId="0" borderId="8" xfId="0" applyFont="1" applyBorder="1"/>
    <xf numFmtId="0" fontId="2" fillId="2" borderId="4" xfId="0" applyFont="1" applyFill="1" applyBorder="1"/>
    <xf numFmtId="0" fontId="4" fillId="0" borderId="0" xfId="0" applyFont="1" applyAlignment="1">
      <alignment horizontal="center"/>
    </xf>
    <xf numFmtId="0" fontId="15" fillId="5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2" fillId="2" borderId="0" xfId="0" applyFont="1" applyFill="1"/>
    <xf numFmtId="0" fontId="3" fillId="0" borderId="0" xfId="0" applyFont="1" applyAlignment="1">
      <alignment vertical="center" wrapText="1"/>
    </xf>
    <xf numFmtId="0" fontId="15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67" fontId="3" fillId="5" borderId="3" xfId="1" applyNumberFormat="1" applyFont="1" applyFill="1" applyBorder="1" applyAlignment="1">
      <alignment horizontal="right" vertical="center" wrapText="1"/>
    </xf>
    <xf numFmtId="0" fontId="2" fillId="0" borderId="9" xfId="0" applyFont="1" applyBorder="1"/>
    <xf numFmtId="166" fontId="2" fillId="0" borderId="0" xfId="3" applyNumberFormat="1" applyFont="1" applyBorder="1" applyAlignment="1">
      <alignment wrapText="1"/>
    </xf>
    <xf numFmtId="43" fontId="2" fillId="0" borderId="12" xfId="0" applyNumberFormat="1" applyFont="1" applyBorder="1" applyAlignment="1">
      <alignment wrapText="1"/>
    </xf>
    <xf numFmtId="0" fontId="3" fillId="5" borderId="7" xfId="0" applyFont="1" applyFill="1" applyBorder="1" applyAlignment="1" applyProtection="1">
      <alignment vertical="center"/>
      <protection locked="0"/>
    </xf>
    <xf numFmtId="0" fontId="15" fillId="5" borderId="0" xfId="0" applyFont="1" applyFill="1" applyAlignment="1">
      <alignment vertical="center" wrapText="1"/>
    </xf>
    <xf numFmtId="0" fontId="2" fillId="4" borderId="0" xfId="0" applyFont="1" applyFill="1" applyAlignment="1" applyProtection="1">
      <alignment wrapText="1"/>
      <protection locked="0"/>
    </xf>
    <xf numFmtId="0" fontId="5" fillId="2" borderId="11" xfId="0" applyFont="1" applyFill="1" applyBorder="1" applyAlignment="1" applyProtection="1">
      <alignment vertical="center" wrapText="1"/>
      <protection locked="0"/>
    </xf>
    <xf numFmtId="0" fontId="4" fillId="0" borderId="14" xfId="0" applyFont="1" applyBorder="1"/>
    <xf numFmtId="0" fontId="15" fillId="5" borderId="14" xfId="0" applyFont="1" applyFill="1" applyBorder="1" applyAlignment="1">
      <alignment vertical="center" wrapText="1"/>
    </xf>
    <xf numFmtId="0" fontId="2" fillId="4" borderId="14" xfId="0" applyFont="1" applyFill="1" applyBorder="1" applyAlignment="1" applyProtection="1">
      <alignment wrapText="1"/>
      <protection locked="0"/>
    </xf>
    <xf numFmtId="0" fontId="2" fillId="2" borderId="14" xfId="0" applyFont="1" applyFill="1" applyBorder="1" applyAlignment="1" applyProtection="1">
      <alignment horizontal="left" wrapText="1"/>
      <protection locked="0"/>
    </xf>
    <xf numFmtId="0" fontId="2" fillId="0" borderId="14" xfId="0" applyFont="1" applyBorder="1" applyAlignment="1">
      <alignment wrapText="1"/>
    </xf>
    <xf numFmtId="0" fontId="3" fillId="5" borderId="8" xfId="0" applyFont="1" applyFill="1" applyBorder="1" applyAlignment="1" applyProtection="1">
      <alignment vertical="center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3" fillId="5" borderId="4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wrapText="1"/>
    </xf>
    <xf numFmtId="0" fontId="2" fillId="0" borderId="14" xfId="0" applyFont="1" applyBorder="1" applyAlignment="1">
      <alignment vertical="center" wrapText="1"/>
    </xf>
    <xf numFmtId="0" fontId="3" fillId="2" borderId="0" xfId="0" applyFont="1" applyFill="1" applyAlignment="1">
      <alignment horizontal="right" vertical="center" wrapText="1"/>
    </xf>
    <xf numFmtId="165" fontId="3" fillId="2" borderId="0" xfId="1" applyNumberFormat="1" applyFont="1" applyFill="1" applyBorder="1" applyAlignment="1">
      <alignment horizontal="right" vertical="center" wrapText="1"/>
    </xf>
    <xf numFmtId="0" fontId="13" fillId="2" borderId="0" xfId="4" applyFont="1" applyFill="1" applyBorder="1" applyAlignment="1">
      <alignment wrapText="1"/>
    </xf>
    <xf numFmtId="0" fontId="2" fillId="2" borderId="6" xfId="0" applyFont="1" applyFill="1" applyBorder="1" applyAlignment="1" applyProtection="1">
      <alignment vertical="center" wrapText="1"/>
      <protection locked="0"/>
    </xf>
    <xf numFmtId="164" fontId="2" fillId="2" borderId="6" xfId="1" applyFont="1" applyFill="1" applyBorder="1" applyAlignment="1" applyProtection="1">
      <alignment vertical="center" wrapText="1"/>
      <protection locked="0"/>
    </xf>
    <xf numFmtId="0" fontId="13" fillId="2" borderId="6" xfId="4" applyFont="1" applyFill="1" applyBorder="1" applyAlignment="1">
      <alignment wrapText="1"/>
    </xf>
    <xf numFmtId="0" fontId="2" fillId="2" borderId="6" xfId="0" applyFont="1" applyFill="1" applyBorder="1" applyAlignment="1">
      <alignment wrapText="1"/>
    </xf>
    <xf numFmtId="0" fontId="3" fillId="2" borderId="5" xfId="0" applyFont="1" applyFill="1" applyBorder="1" applyAlignment="1">
      <alignment horizontal="right" vertical="center" wrapText="1"/>
    </xf>
    <xf numFmtId="164" fontId="3" fillId="2" borderId="5" xfId="1" applyFont="1" applyFill="1" applyBorder="1" applyAlignment="1">
      <alignment horizontal="right" vertical="center" wrapText="1"/>
    </xf>
    <xf numFmtId="0" fontId="2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15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164" fontId="3" fillId="5" borderId="3" xfId="1" applyFont="1" applyFill="1" applyBorder="1" applyAlignment="1">
      <alignment horizontal="center" vertical="center" wrapText="1"/>
    </xf>
    <xf numFmtId="164" fontId="5" fillId="2" borderId="3" xfId="1" applyFont="1" applyFill="1" applyBorder="1" applyAlignment="1" applyProtection="1">
      <alignment horizontal="center" vertical="center" wrapText="1"/>
      <protection locked="0"/>
    </xf>
    <xf numFmtId="43" fontId="3" fillId="5" borderId="3" xfId="1" applyNumberFormat="1" applyFont="1" applyFill="1" applyBorder="1" applyAlignment="1">
      <alignment horizontal="center" vertical="center" wrapText="1"/>
    </xf>
    <xf numFmtId="164" fontId="7" fillId="2" borderId="3" xfId="1" applyFont="1" applyFill="1" applyBorder="1" applyAlignment="1" applyProtection="1">
      <alignment horizontal="center" vertical="center" wrapText="1"/>
      <protection locked="0"/>
    </xf>
    <xf numFmtId="4" fontId="7" fillId="12" borderId="3" xfId="0" applyNumberFormat="1" applyFont="1" applyFill="1" applyBorder="1" applyAlignment="1">
      <alignment horizontal="center" vertical="center" wrapText="1"/>
    </xf>
    <xf numFmtId="4" fontId="7" fillId="11" borderId="3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4" fontId="7" fillId="0" borderId="3" xfId="0" applyNumberFormat="1" applyFont="1" applyBorder="1" applyAlignment="1">
      <alignment horizontal="center" vertical="center" wrapText="1"/>
    </xf>
    <xf numFmtId="164" fontId="7" fillId="12" borderId="3" xfId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 applyProtection="1">
      <alignment horizontal="left" vertical="center" wrapText="1"/>
      <protection locked="0"/>
    </xf>
    <xf numFmtId="0" fontId="15" fillId="5" borderId="3" xfId="0" applyFont="1" applyFill="1" applyBorder="1" applyAlignment="1" applyProtection="1">
      <alignment horizontal="left" vertical="center" wrapText="1"/>
      <protection locked="0"/>
    </xf>
    <xf numFmtId="1" fontId="2" fillId="2" borderId="3" xfId="3" applyNumberFormat="1" applyFont="1" applyFill="1" applyBorder="1" applyAlignment="1" applyProtection="1">
      <alignment horizontal="center" vertical="center" wrapText="1"/>
      <protection locked="0"/>
    </xf>
    <xf numFmtId="164" fontId="2" fillId="2" borderId="3" xfId="1" applyFont="1" applyFill="1" applyBorder="1" applyAlignment="1" applyProtection="1">
      <alignment horizontal="right" vertical="center" wrapText="1"/>
      <protection locked="0"/>
    </xf>
    <xf numFmtId="164" fontId="5" fillId="2" borderId="3" xfId="1" applyFont="1" applyFill="1" applyBorder="1" applyAlignment="1" applyProtection="1">
      <alignment horizontal="right" vertical="center" wrapText="1"/>
      <protection locked="0"/>
    </xf>
    <xf numFmtId="4" fontId="7" fillId="11" borderId="3" xfId="0" applyNumberFormat="1" applyFont="1" applyFill="1" applyBorder="1" applyAlignment="1">
      <alignment horizontal="right" vertical="center" wrapText="1"/>
    </xf>
    <xf numFmtId="165" fontId="2" fillId="5" borderId="3" xfId="0" applyNumberFormat="1" applyFont="1" applyFill="1" applyBorder="1" applyAlignment="1">
      <alignment vertical="center" wrapText="1"/>
    </xf>
    <xf numFmtId="0" fontId="2" fillId="5" borderId="1" xfId="0" applyFont="1" applyFill="1" applyBorder="1" applyAlignment="1">
      <alignment wrapText="1"/>
    </xf>
    <xf numFmtId="0" fontId="2" fillId="5" borderId="3" xfId="0" applyFont="1" applyFill="1" applyBorder="1" applyAlignment="1" applyProtection="1">
      <alignment horizontal="left" wrapText="1"/>
      <protection locked="0"/>
    </xf>
    <xf numFmtId="0" fontId="2" fillId="0" borderId="0" xfId="0" applyFont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15" fillId="5" borderId="3" xfId="0" applyFont="1" applyFill="1" applyBorder="1" applyAlignment="1" applyProtection="1">
      <alignment horizontal="left" vertical="center" wrapText="1"/>
      <protection locked="0"/>
    </xf>
    <xf numFmtId="0" fontId="15" fillId="5" borderId="1" xfId="0" applyFont="1" applyFill="1" applyBorder="1" applyAlignment="1" applyProtection="1">
      <alignment horizontal="left" vertical="center" wrapText="1"/>
      <protection locked="0"/>
    </xf>
    <xf numFmtId="0" fontId="15" fillId="5" borderId="4" xfId="0" applyFont="1" applyFill="1" applyBorder="1" applyAlignment="1" applyProtection="1">
      <alignment horizontal="left" vertical="center" wrapText="1"/>
      <protection locked="0"/>
    </xf>
    <xf numFmtId="0" fontId="15" fillId="5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6" borderId="2" xfId="0" applyFont="1" applyFill="1" applyBorder="1" applyAlignment="1" applyProtection="1">
      <alignment horizontal="center" vertical="center" wrapText="1"/>
      <protection locked="0"/>
    </xf>
    <xf numFmtId="0" fontId="5" fillId="6" borderId="4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6" borderId="3" xfId="0" applyFont="1" applyFill="1" applyBorder="1" applyAlignment="1" applyProtection="1">
      <alignment horizontal="center" vertical="center" wrapText="1"/>
      <protection locked="0"/>
    </xf>
    <xf numFmtId="0" fontId="15" fillId="5" borderId="1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/>
      <protection locked="0"/>
    </xf>
    <xf numFmtId="0" fontId="15" fillId="5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3" fillId="5" borderId="6" xfId="0" applyFont="1" applyFill="1" applyBorder="1" applyAlignment="1">
      <alignment horizontal="righ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5" fillId="5" borderId="0" xfId="0" applyFont="1" applyFill="1" applyAlignment="1">
      <alignment horizontal="left" vertical="center" wrapText="1"/>
    </xf>
    <xf numFmtId="0" fontId="2" fillId="4" borderId="0" xfId="0" applyFont="1" applyFill="1" applyAlignment="1" applyProtection="1">
      <alignment horizontal="left" wrapText="1"/>
      <protection locked="0"/>
    </xf>
    <xf numFmtId="0" fontId="5" fillId="0" borderId="3" xfId="0" applyFont="1" applyBorder="1" applyAlignment="1">
      <alignment horizontal="center" vertical="center" wrapText="1"/>
    </xf>
    <xf numFmtId="0" fontId="2" fillId="2" borderId="3" xfId="0" applyFont="1" applyFill="1" applyBorder="1" applyAlignment="1" applyProtection="1">
      <alignment horizontal="left" vertical="center" wrapText="1"/>
      <protection locked="0"/>
    </xf>
    <xf numFmtId="0" fontId="5" fillId="2" borderId="3" xfId="0" applyFont="1" applyFill="1" applyBorder="1" applyAlignment="1" applyProtection="1">
      <alignment horizontal="left" vertical="center" wrapText="1"/>
      <protection locked="0"/>
    </xf>
    <xf numFmtId="0" fontId="2" fillId="0" borderId="3" xfId="0" applyFont="1" applyBorder="1" applyAlignment="1">
      <alignment horizontal="left" vertical="center" wrapText="1"/>
    </xf>
    <xf numFmtId="0" fontId="5" fillId="6" borderId="3" xfId="0" applyFont="1" applyFill="1" applyBorder="1" applyAlignment="1" applyProtection="1">
      <alignment horizontal="left" vertical="center" wrapText="1"/>
      <protection locked="0"/>
    </xf>
    <xf numFmtId="0" fontId="5" fillId="2" borderId="3" xfId="0" applyFont="1" applyFill="1" applyBorder="1" applyAlignment="1" applyProtection="1">
      <alignment horizontal="left" vertical="center"/>
      <protection locked="0"/>
    </xf>
    <xf numFmtId="0" fontId="2" fillId="8" borderId="3" xfId="0" applyFont="1" applyFill="1" applyBorder="1" applyAlignment="1">
      <alignment horizontal="left" vertical="center" wrapText="1"/>
    </xf>
    <xf numFmtId="0" fontId="2" fillId="4" borderId="0" xfId="0" applyFont="1" applyFill="1" applyAlignment="1" applyProtection="1">
      <alignment horizontal="left" vertical="center" wrapText="1"/>
      <protection locked="0"/>
    </xf>
    <xf numFmtId="0" fontId="5" fillId="4" borderId="0" xfId="0" applyFont="1" applyFill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 applyProtection="1">
      <alignment horizontal="center" wrapText="1"/>
      <protection locked="0"/>
    </xf>
    <xf numFmtId="0" fontId="3" fillId="5" borderId="0" xfId="0" applyFont="1" applyFill="1" applyAlignment="1" applyProtection="1">
      <alignment horizontal="left" vertical="center"/>
      <protection locked="0"/>
    </xf>
    <xf numFmtId="0" fontId="2" fillId="2" borderId="0" xfId="0" applyFont="1" applyFill="1" applyAlignment="1">
      <alignment horizontal="left" vertical="center" wrapText="1"/>
    </xf>
    <xf numFmtId="0" fontId="2" fillId="4" borderId="3" xfId="0" applyFont="1" applyFill="1" applyBorder="1" applyAlignment="1" applyProtection="1">
      <alignment horizontal="left" wrapText="1"/>
      <protection locked="0"/>
    </xf>
    <xf numFmtId="0" fontId="4" fillId="0" borderId="3" xfId="0" applyFont="1" applyBorder="1" applyAlignment="1">
      <alignment horizontal="center"/>
    </xf>
    <xf numFmtId="0" fontId="15" fillId="5" borderId="3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 wrapText="1"/>
      <protection locked="0"/>
    </xf>
    <xf numFmtId="0" fontId="5" fillId="4" borderId="3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2" fillId="5" borderId="3" xfId="0" applyFont="1" applyFill="1" applyBorder="1" applyAlignment="1" applyProtection="1">
      <alignment horizontal="left" wrapText="1"/>
      <protection locked="0"/>
    </xf>
    <xf numFmtId="0" fontId="4" fillId="5" borderId="3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3" fillId="5" borderId="14" xfId="0" applyFont="1" applyFill="1" applyBorder="1" applyAlignment="1" applyProtection="1">
      <alignment horizontal="left" vertical="center"/>
      <protection locked="0"/>
    </xf>
    <xf numFmtId="0" fontId="3" fillId="5" borderId="1" xfId="0" applyFont="1" applyFill="1" applyBorder="1" applyAlignment="1">
      <alignment horizontal="right" vertical="center" wrapText="1"/>
    </xf>
    <xf numFmtId="0" fontId="3" fillId="5" borderId="4" xfId="0" applyFont="1" applyFill="1" applyBorder="1" applyAlignment="1">
      <alignment horizontal="right" vertical="center" wrapText="1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7" fillId="11" borderId="1" xfId="0" applyFont="1" applyFill="1" applyBorder="1" applyAlignment="1">
      <alignment wrapText="1"/>
    </xf>
    <xf numFmtId="0" fontId="7" fillId="11" borderId="4" xfId="0" applyFont="1" applyFill="1" applyBorder="1" applyAlignment="1">
      <alignment wrapText="1"/>
    </xf>
    <xf numFmtId="0" fontId="15" fillId="5" borderId="1" xfId="0" applyFont="1" applyFill="1" applyBorder="1" applyAlignment="1" applyProtection="1">
      <alignment horizontal="center" vertical="center" wrapText="1"/>
      <protection locked="0"/>
    </xf>
    <xf numFmtId="0" fontId="15" fillId="5" borderId="4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4" xfId="0" applyFont="1" applyFill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3" fillId="9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15" fillId="5" borderId="3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3" fillId="5" borderId="4" xfId="0" applyFont="1" applyFill="1" applyBorder="1" applyAlignment="1" applyProtection="1">
      <alignment horizontal="center" vertical="center" wrapText="1"/>
      <protection locked="0"/>
    </xf>
    <xf numFmtId="0" fontId="15" fillId="1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justify" vertical="center" wrapText="1"/>
    </xf>
    <xf numFmtId="0" fontId="5" fillId="0" borderId="6" xfId="0" applyFont="1" applyBorder="1" applyAlignment="1">
      <alignment horizontal="justify" vertical="center" wrapText="1"/>
    </xf>
    <xf numFmtId="0" fontId="3" fillId="5" borderId="3" xfId="0" applyFont="1" applyFill="1" applyBorder="1" applyAlignment="1">
      <alignment horizontal="right" vertical="center" wrapText="1" indent="1"/>
    </xf>
    <xf numFmtId="0" fontId="3" fillId="2" borderId="3" xfId="0" applyFont="1" applyFill="1" applyBorder="1" applyAlignment="1">
      <alignment horizontal="center" vertical="center" wrapText="1"/>
    </xf>
  </cellXfs>
  <cellStyles count="5">
    <cellStyle name="Bom" xfId="4" builtinId="26"/>
    <cellStyle name="Normal" xfId="0" builtinId="0"/>
    <cellStyle name="Porcentagem" xfId="3" builtinId="5"/>
    <cellStyle name="Ruim" xfId="2" builtinId="27"/>
    <cellStyle name="Vírgula 2" xfId="1" xr:uid="{00000000-0005-0000-0000-000004000000}"/>
  </cellStyles>
  <dxfs count="8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6900"/>
      <color rgb="FF0070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15252</xdr:colOff>
      <xdr:row>6</xdr:row>
      <xdr:rowOff>131067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11252" cy="1274067"/>
        </a:xfrm>
        <a:prstGeom prst="rect">
          <a:avLst/>
        </a:prstGeom>
      </xdr:spPr>
    </xdr:pic>
    <xdr:clientData/>
  </xdr:twoCellAnchor>
  <xdr:oneCellAnchor>
    <xdr:from>
      <xdr:col>4</xdr:col>
      <xdr:colOff>476250</xdr:colOff>
      <xdr:row>4</xdr:row>
      <xdr:rowOff>66674</xdr:rowOff>
    </xdr:from>
    <xdr:ext cx="3038475" cy="247184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914650" y="828674"/>
          <a:ext cx="3038475" cy="247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000" b="0">
              <a:solidFill>
                <a:srgbClr val="007074"/>
              </a:solidFill>
              <a:latin typeface="dax"/>
            </a:rPr>
            <a:t>Gerência</a:t>
          </a:r>
          <a:r>
            <a:rPr lang="pt-BR" sz="1000" b="0" baseline="0">
              <a:solidFill>
                <a:srgbClr val="007074"/>
              </a:solidFill>
              <a:latin typeface="dax"/>
            </a:rPr>
            <a:t> de Planejamento e Gestão da Estratégia</a:t>
          </a:r>
          <a:endParaRPr lang="pt-BR" sz="1000" b="0">
            <a:solidFill>
              <a:srgbClr val="007074"/>
            </a:solidFill>
            <a:latin typeface="dax"/>
          </a:endParaRPr>
        </a:p>
      </xdr:txBody>
    </xdr:sp>
    <xdr:clientData/>
  </xdr:oneCellAnchor>
  <xdr:oneCellAnchor>
    <xdr:from>
      <xdr:col>0</xdr:col>
      <xdr:colOff>5067</xdr:colOff>
      <xdr:row>7</xdr:row>
      <xdr:rowOff>170841</xdr:rowOff>
    </xdr:from>
    <xdr:ext cx="5998723" cy="623248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067" y="1518527"/>
          <a:ext cx="5998723" cy="623248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800" b="1">
              <a:solidFill>
                <a:schemeClr val="tx1"/>
              </a:solidFill>
              <a:latin typeface="dax"/>
            </a:rPr>
            <a:t>Plano de Ação 2023</a:t>
          </a:r>
        </a:p>
        <a:p>
          <a:pPr algn="ctr"/>
          <a:r>
            <a:rPr lang="pt-BR" sz="1800" b="1">
              <a:solidFill>
                <a:schemeClr val="tx1"/>
              </a:solidFill>
              <a:latin typeface="dax"/>
            </a:rPr>
            <a:t>CAU/BR</a:t>
          </a:r>
        </a:p>
      </xdr:txBody>
    </xdr:sp>
    <xdr:clientData/>
  </xdr:oneCellAnchor>
  <xdr:oneCellAnchor>
    <xdr:from>
      <xdr:col>0</xdr:col>
      <xdr:colOff>0</xdr:colOff>
      <xdr:row>13</xdr:row>
      <xdr:rowOff>104774</xdr:rowOff>
    </xdr:from>
    <xdr:ext cx="6013922" cy="623248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2607620"/>
          <a:ext cx="6013922" cy="623248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800" b="0">
              <a:solidFill>
                <a:schemeClr val="tx1"/>
              </a:solidFill>
              <a:latin typeface="dax"/>
            </a:rPr>
            <a:t>Detalhamento por Iniciativa Estratégica</a:t>
          </a:r>
        </a:p>
        <a:p>
          <a:pPr algn="ctr"/>
          <a:r>
            <a:rPr lang="pt-BR" sz="1800" b="0">
              <a:solidFill>
                <a:schemeClr val="tx1"/>
              </a:solidFill>
              <a:latin typeface="dax"/>
            </a:rPr>
            <a:t>(Projetos, Projetos</a:t>
          </a:r>
          <a:r>
            <a:rPr lang="pt-BR" sz="1800" b="0" baseline="0">
              <a:solidFill>
                <a:schemeClr val="tx1"/>
              </a:solidFill>
              <a:latin typeface="dax"/>
            </a:rPr>
            <a:t> Específicos e Atividades)</a:t>
          </a:r>
          <a:endParaRPr lang="pt-BR" sz="1800" b="0">
            <a:solidFill>
              <a:schemeClr val="tx1"/>
            </a:solidFill>
            <a:latin typeface="dax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24</xdr:col>
      <xdr:colOff>431800</xdr:colOff>
      <xdr:row>53</xdr:row>
      <xdr:rowOff>9525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62200" cy="9432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7485969</xdr:colOff>
      <xdr:row>1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8490857" cy="6939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28576</xdr:rowOff>
    </xdr:from>
    <xdr:to>
      <xdr:col>4</xdr:col>
      <xdr:colOff>542925</xdr:colOff>
      <xdr:row>0</xdr:row>
      <xdr:rowOff>1085850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8576"/>
          <a:ext cx="15144750" cy="10572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</xdr:row>
      <xdr:rowOff>21430</xdr:rowOff>
    </xdr:from>
    <xdr:to>
      <xdr:col>4</xdr:col>
      <xdr:colOff>542925</xdr:colOff>
      <xdr:row>16</xdr:row>
      <xdr:rowOff>1143000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8717755"/>
          <a:ext cx="15144750" cy="11215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16669</xdr:rowOff>
    </xdr:from>
    <xdr:to>
      <xdr:col>4</xdr:col>
      <xdr:colOff>542925</xdr:colOff>
      <xdr:row>38</xdr:row>
      <xdr:rowOff>1123951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7114044"/>
          <a:ext cx="15144750" cy="11072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72</xdr:row>
      <xdr:rowOff>21431</xdr:rowOff>
    </xdr:from>
    <xdr:to>
      <xdr:col>4</xdr:col>
      <xdr:colOff>542925</xdr:colOff>
      <xdr:row>73</xdr:row>
      <xdr:rowOff>1104900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1349156"/>
          <a:ext cx="15144750" cy="12834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94</xdr:row>
      <xdr:rowOff>38101</xdr:rowOff>
    </xdr:from>
    <xdr:to>
      <xdr:col>4</xdr:col>
      <xdr:colOff>542925</xdr:colOff>
      <xdr:row>95</xdr:row>
      <xdr:rowOff>1114425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7642801"/>
          <a:ext cx="15144750" cy="13144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95251</xdr:rowOff>
    </xdr:from>
    <xdr:to>
      <xdr:col>5</xdr:col>
      <xdr:colOff>904875</xdr:colOff>
      <xdr:row>0</xdr:row>
      <xdr:rowOff>1085851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5251"/>
          <a:ext cx="947737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190500</xdr:rowOff>
    </xdr:from>
    <xdr:to>
      <xdr:col>5</xdr:col>
      <xdr:colOff>876300</xdr:colOff>
      <xdr:row>0</xdr:row>
      <xdr:rowOff>1238251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90500"/>
          <a:ext cx="9944100" cy="10477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18</xdr:row>
      <xdr:rowOff>47624</xdr:rowOff>
    </xdr:from>
    <xdr:to>
      <xdr:col>5</xdr:col>
      <xdr:colOff>904875</xdr:colOff>
      <xdr:row>18</xdr:row>
      <xdr:rowOff>1190625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372099"/>
          <a:ext cx="9972675" cy="11430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200025</xdr:rowOff>
    </xdr:from>
    <xdr:to>
      <xdr:col>5</xdr:col>
      <xdr:colOff>838200</xdr:colOff>
      <xdr:row>0</xdr:row>
      <xdr:rowOff>1304925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00025"/>
          <a:ext cx="10258425" cy="1104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4</xdr:col>
      <xdr:colOff>1200150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8101"/>
          <a:ext cx="10258425" cy="9810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1607003</xdr:colOff>
      <xdr:row>0</xdr:row>
      <xdr:rowOff>903514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4767832" cy="9035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65314</xdr:rowOff>
    </xdr:from>
    <xdr:to>
      <xdr:col>5</xdr:col>
      <xdr:colOff>1608364</xdr:colOff>
      <xdr:row>17</xdr:row>
      <xdr:rowOff>947057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144000"/>
          <a:ext cx="14769193" cy="8817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28</xdr:row>
      <xdr:rowOff>32658</xdr:rowOff>
    </xdr:from>
    <xdr:to>
      <xdr:col>5</xdr:col>
      <xdr:colOff>1607003</xdr:colOff>
      <xdr:row>28</xdr:row>
      <xdr:rowOff>925286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4075229"/>
          <a:ext cx="15838714" cy="8926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65314</xdr:rowOff>
    </xdr:from>
    <xdr:to>
      <xdr:col>5</xdr:col>
      <xdr:colOff>1611084</xdr:colOff>
      <xdr:row>41</xdr:row>
      <xdr:rowOff>957943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2479000"/>
          <a:ext cx="14771913" cy="8926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56</xdr:row>
      <xdr:rowOff>54429</xdr:rowOff>
    </xdr:from>
    <xdr:to>
      <xdr:col>5</xdr:col>
      <xdr:colOff>1608364</xdr:colOff>
      <xdr:row>56</xdr:row>
      <xdr:rowOff>914401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1111372"/>
          <a:ext cx="14769193" cy="8599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71</xdr:row>
      <xdr:rowOff>32656</xdr:rowOff>
    </xdr:from>
    <xdr:to>
      <xdr:col>6</xdr:col>
      <xdr:colOff>2721</xdr:colOff>
      <xdr:row>71</xdr:row>
      <xdr:rowOff>979714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6527013"/>
          <a:ext cx="14369142" cy="947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85</xdr:row>
      <xdr:rowOff>32657</xdr:rowOff>
    </xdr:from>
    <xdr:to>
      <xdr:col>5</xdr:col>
      <xdr:colOff>1609725</xdr:colOff>
      <xdr:row>85</xdr:row>
      <xdr:rowOff>943800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43303371"/>
          <a:ext cx="14365061" cy="9111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98</xdr:row>
      <xdr:rowOff>54428</xdr:rowOff>
    </xdr:from>
    <xdr:to>
      <xdr:col>6</xdr:col>
      <xdr:colOff>1360</xdr:colOff>
      <xdr:row>98</xdr:row>
      <xdr:rowOff>943800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48482249"/>
          <a:ext cx="14367781" cy="8893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109</xdr:row>
      <xdr:rowOff>54429</xdr:rowOff>
    </xdr:from>
    <xdr:to>
      <xdr:col>5</xdr:col>
      <xdr:colOff>1607547</xdr:colOff>
      <xdr:row>109</xdr:row>
      <xdr:rowOff>943800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5285822"/>
          <a:ext cx="14370503" cy="8893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125</xdr:row>
      <xdr:rowOff>119742</xdr:rowOff>
    </xdr:from>
    <xdr:to>
      <xdr:col>5</xdr:col>
      <xdr:colOff>1607003</xdr:colOff>
      <xdr:row>125</xdr:row>
      <xdr:rowOff>943799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9909528"/>
          <a:ext cx="14362339" cy="824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136</xdr:row>
      <xdr:rowOff>119742</xdr:rowOff>
    </xdr:from>
    <xdr:to>
      <xdr:col>5</xdr:col>
      <xdr:colOff>1608364</xdr:colOff>
      <xdr:row>136</xdr:row>
      <xdr:rowOff>943799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64304635"/>
          <a:ext cx="14363700" cy="824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147</xdr:row>
      <xdr:rowOff>21770</xdr:rowOff>
    </xdr:from>
    <xdr:to>
      <xdr:col>5</xdr:col>
      <xdr:colOff>1608364</xdr:colOff>
      <xdr:row>147</xdr:row>
      <xdr:rowOff>943799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68792270"/>
          <a:ext cx="14363700" cy="9220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1071562</xdr:colOff>
      <xdr:row>0</xdr:row>
      <xdr:rowOff>954880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9050"/>
          <a:ext cx="15728156" cy="935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638174</xdr:colOff>
      <xdr:row>0</xdr:row>
      <xdr:rowOff>971550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47625"/>
          <a:ext cx="10868024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0</xdr:row>
      <xdr:rowOff>955640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0820400" cy="955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57150</xdr:rowOff>
    </xdr:from>
    <xdr:to>
      <xdr:col>4</xdr:col>
      <xdr:colOff>1523999</xdr:colOff>
      <xdr:row>25</xdr:row>
      <xdr:rowOff>955640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7524750"/>
          <a:ext cx="10810874" cy="8984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38100</xdr:rowOff>
    </xdr:from>
    <xdr:to>
      <xdr:col>4</xdr:col>
      <xdr:colOff>1504949</xdr:colOff>
      <xdr:row>44</xdr:row>
      <xdr:rowOff>933450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4478000"/>
          <a:ext cx="1079182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38100</xdr:rowOff>
    </xdr:from>
    <xdr:to>
      <xdr:col>4</xdr:col>
      <xdr:colOff>1476375</xdr:colOff>
      <xdr:row>57</xdr:row>
      <xdr:rowOff>955640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1278850"/>
          <a:ext cx="10763250" cy="917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70</xdr:row>
      <xdr:rowOff>28574</xdr:rowOff>
    </xdr:from>
    <xdr:to>
      <xdr:col>4</xdr:col>
      <xdr:colOff>1495425</xdr:colOff>
      <xdr:row>70</xdr:row>
      <xdr:rowOff>971550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7393899"/>
          <a:ext cx="10782300" cy="9429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85725</xdr:colOff>
      <xdr:row>0</xdr:row>
      <xdr:rowOff>923925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4258925" cy="9239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40482</xdr:colOff>
      <xdr:row>0</xdr:row>
      <xdr:rowOff>0</xdr:rowOff>
    </xdr:from>
    <xdr:to>
      <xdr:col>5</xdr:col>
      <xdr:colOff>1247775</xdr:colOff>
      <xdr:row>0</xdr:row>
      <xdr:rowOff>859631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35732" y="0"/>
          <a:ext cx="11246643" cy="8596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23812</xdr:colOff>
      <xdr:row>36</xdr:row>
      <xdr:rowOff>47625</xdr:rowOff>
    </xdr:from>
    <xdr:to>
      <xdr:col>5</xdr:col>
      <xdr:colOff>1209675</xdr:colOff>
      <xdr:row>36</xdr:row>
      <xdr:rowOff>904875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07156" y="9989344"/>
          <a:ext cx="10948988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6</xdr:col>
      <xdr:colOff>19050</xdr:colOff>
      <xdr:row>49</xdr:row>
      <xdr:rowOff>904875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5535275"/>
          <a:ext cx="11430000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35718</xdr:colOff>
      <xdr:row>62</xdr:row>
      <xdr:rowOff>42862</xdr:rowOff>
    </xdr:from>
    <xdr:to>
      <xdr:col>5</xdr:col>
      <xdr:colOff>1226343</xdr:colOff>
      <xdr:row>62</xdr:row>
      <xdr:rowOff>869157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19062" y="21724143"/>
          <a:ext cx="10953750" cy="826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59531</xdr:colOff>
      <xdr:row>77</xdr:row>
      <xdr:rowOff>66676</xdr:rowOff>
    </xdr:from>
    <xdr:to>
      <xdr:col>5</xdr:col>
      <xdr:colOff>1083468</xdr:colOff>
      <xdr:row>77</xdr:row>
      <xdr:rowOff>952500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42875" y="27939207"/>
          <a:ext cx="10787062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83344</xdr:colOff>
      <xdr:row>95</xdr:row>
      <xdr:rowOff>35718</xdr:rowOff>
    </xdr:from>
    <xdr:to>
      <xdr:col>5</xdr:col>
      <xdr:colOff>1216819</xdr:colOff>
      <xdr:row>95</xdr:row>
      <xdr:rowOff>904875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66688" y="35444906"/>
          <a:ext cx="10896600" cy="8691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111</xdr:row>
      <xdr:rowOff>23813</xdr:rowOff>
    </xdr:from>
    <xdr:to>
      <xdr:col>5</xdr:col>
      <xdr:colOff>1209675</xdr:colOff>
      <xdr:row>111</xdr:row>
      <xdr:rowOff>923925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95251" y="44438888"/>
          <a:ext cx="11249024" cy="9001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16384</xdr:col>
      <xdr:colOff>612456</xdr:colOff>
      <xdr:row>0</xdr:row>
      <xdr:rowOff>970445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525"/>
          <a:ext cx="14782799" cy="960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76200</xdr:rowOff>
    </xdr:from>
    <xdr:to>
      <xdr:col>16384</xdr:col>
      <xdr:colOff>612932</xdr:colOff>
      <xdr:row>25</xdr:row>
      <xdr:rowOff>960919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7886700"/>
          <a:ext cx="14775655" cy="8847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16384</xdr:col>
      <xdr:colOff>612456</xdr:colOff>
      <xdr:row>54</xdr:row>
      <xdr:rowOff>960920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9850100"/>
          <a:ext cx="14782799" cy="922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70</xdr:row>
      <xdr:rowOff>57150</xdr:rowOff>
    </xdr:from>
    <xdr:to>
      <xdr:col>16384</xdr:col>
      <xdr:colOff>607693</xdr:colOff>
      <xdr:row>70</xdr:row>
      <xdr:rowOff>960920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7322463"/>
          <a:ext cx="14778036" cy="9037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95250</xdr:rowOff>
    </xdr:from>
    <xdr:to>
      <xdr:col>4</xdr:col>
      <xdr:colOff>1257299</xdr:colOff>
      <xdr:row>0</xdr:row>
      <xdr:rowOff>966200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5250"/>
          <a:ext cx="10239374" cy="870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4</xdr:col>
      <xdr:colOff>1285875</xdr:colOff>
      <xdr:row>25</xdr:row>
      <xdr:rowOff>960920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639300"/>
          <a:ext cx="10267950" cy="846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209550</xdr:colOff>
      <xdr:row>0</xdr:row>
      <xdr:rowOff>928687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2106275" cy="928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</xdr:colOff>
      <xdr:row>30</xdr:row>
      <xdr:rowOff>11904</xdr:rowOff>
    </xdr:from>
    <xdr:to>
      <xdr:col>4</xdr:col>
      <xdr:colOff>14286</xdr:colOff>
      <xdr:row>30</xdr:row>
      <xdr:rowOff>942975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1906" y="10689429"/>
          <a:ext cx="11899105" cy="93107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8</xdr:col>
      <xdr:colOff>133349</xdr:colOff>
      <xdr:row>4</xdr:row>
      <xdr:rowOff>304800</xdr:rowOff>
    </xdr:to>
    <xdr:sp macro="" textlink="">
      <xdr:nvSpPr>
        <xdr:cNvPr id="2" name="AutoShape 1" descr="data:image/png;base64,iVBORw0KGgoAAAANSUhEUgAAAwgAAAE7CAYAAAB5dKY9AAAgAElEQVR4Aey979MtZ1nvef6YvLDKF77wlS+EKi0tEXTMzviDOh4lTMYaYzHyS+soKdQqpBgUrJoJMBaTHRglwMHBgzkGhAx7hBNDEDYEkhhCCCSQWImQkJDfO3v31GeR7+N3X/vutXr1Wt3rWc/6dtV67r7v+/r5va/uvq7uXuv5D0899VSXTzBIDCQGEgOJgcRAYiAxkBhIDCQGiIH/kEBIICQGEgOJgcRAYiAxkBhIDCQGEgOKgRQIeYKSJ0iJgcRAYiAxkBhIDCQGEgOJgaMYSIGQYDgKBlWNaXMHITGQGEgMJAYSA4mBxMDhxkAKhBQIKRASA4mBxEBiIDGQGEgMJAYSA0cxkAIhwXAUDLlTcLh3CrL2WfvEQGIgMZAYSAwkBhQDKRBSIKRASAwkBhIDiYHEQGIgMZAYSAwcxUAKhATDUTCoakybOwiJgcRAYiAxkBhIDCQGDjcGUiCkQEiBkBhIDCQGEgOJgcRAYiAxkBg4ioEUCAmGo2DInYLDvVOQtc/aJwYSA4mBxEBiIDGgGEiBkAIhBUJiIDGQGEgMJAYSA4mBxEBi4CgGTkyBcO7cue7ChQtdtiAQBIJAEAgCQSAIBIEgMBcC5J/kobr7fhLaE1EgsCjZgkAQCAJBIAgEgSAQBILArhA4SUXCiSgQ8uRgV4dC9AaBIBAEgkAQCAJBIAiAAPnoSXh6gA8nokBIWAaBIBAEgkAQCAJBIAgEgV0jkALhGH2RY9fBEP1BIAgEgSAQBIJAEAgCQSAFQgqEHAVBIAgEgSAQBIJAEAgCQeAIgRQIKRCOgiE7QSAIBIEgEASCQBAIAkEgBUIKhBwFQSAIBIEgEASCQBAIAkHgCIEUCCsKhG9961vdZz/72e5v/uZvuuuuu65717ve1V177bWLlj7jzEO3KZhHq5KdIBAEgkAQCAJBIAgEgSCwIwQ2zWmPC//Wf8Xoa1/72iL5pxgY+qFYgG8sKDuKgagNAkEgCASBIBAEgkAQCAJHCIzNZY8b31YLhE996lODi4JW8QD/GICOViU7QSAIBIEgEASCQBAIAkFgRwiMyWOPI89WCoTHHnts7acGrQKBMZ4mIG8dsHYUA1EbBIJAEAgCQSAIBIEgEASOEFgnfz3OtFspEEjq+xL+MePIWwe0o1WZYefpp5/u+GQLAkEgCASBIBAEgkAQCAKOwDr563Gm3bhA2PS1or4CYp3XjXxh1t3/zne+0732ta/tfvRHf7S77LLLuquuuqr7/ve/3yvmL/7iL7rrr7++u+2227rXve51i2LhIx/5SPf2t7+9l2fqCXRjO5+XvvSl3b333ju1yqb8TXHgX5TzZfbLL7+8e/jhh5s6tjlIoccaspbrbl/4whe6j33sY5ewMfae97znonH0vPWtb+2uvPLKxUd83/jGN7qrr756MVZ5LhKQThAIAkEgCASBILAXCBznpH8d2zYqEPhicV+C3xr/27/92+69733vYJ6hX1weGzH3339/d+rUqe4Tn/hE98ILL6wl5rgVCCTnu942LRAoCn77t397UaSdOXNmcnfGFAie7CvRl6GPPvroohB43/vep6FFC8+HPvShS548QUeRwPw73/nOxf5FjOkEgSAQBIJAEAgCe4XAOkn4cabdqEAY+mrR5z//+e6JJ57o/uVf/mXRkly3Cog6NvRVo7GR8+53v3txx5o7177VxJHEl4+P1wLhd3/3dxdPIn7sx36s+8AHPtAh87777lskuz/7sz/b/emf/unitSnkQPvqV7+6u+GGGxZ3sEkOf/qnf7r7tV/7te4f/uEful/6pV/qfuInfuLozvY///M/d7/yK7/S/czP/Ex3+vTpS4oZniAg17d1dKPvZS97Wff1r3+9e/755xdPQ37hF36h+8mf/MmOoo4A5k47djotPn76059e0GH/7/zO7xw9SWnpxw8KMp4QvP/973dzF/sUBTxBuPXWW7s//MM/7J577rkjzJdhtMxmsMGXu+++u9evbT1BIOH/5Cc/2alA4KkARQSFA/vEj7Y61vdEQvRpg0AQCAJBIAgEgeOPwHFO+texbXSBwP8vqAl9q3/zzTcvCgOfo1DgfyD4WN/+kP+TMDZcSB5vueWWBTsJtl7RufPOOy969YQ5PssKhF//9V/vvve973W333774pWRhx56qPv93//97o477lgk9H/yJ3/S/eM//uNCzq/+6q92zEseST9J7h/90R8teBhHH/ZxV53EG/rHH398UYSAn2/Q6RWjK664ouO1qaG6SdTPnz+/KDx4fYqk/9y5cwvx+MIdfWygQKi0jPPaDE96eALz53/+5wubCcCWfuy86aabFjrcfvYpBq655prui1/84uIVL1774gnPEIyW2fxnf/ZnC9nLaLZRICjB54mACgT5SDHwxje+cYEVrxRBkwJB6KQNAkEgCASBIHByEFgnCT/OtKMLhKEJ/oMPPnjJa0W8ZsR4X1Hg4+hZBeDYsCIh9mSOpI3vIIwpEEh+2Xj/HxncQacQ+MVf/MXFXXPunJMck/i/7W1vWyTJSn6VoKoQQY6eUFBgcHefu+7I4PPlL3/5IpfRDa82/BijGzkk+jwB+c3f/M3F04Jf/uVfXhQn/q6+ihd8/YM/+IPF+qBb4336v/nNby4KDmR/9atflbmLFll8f0KFDu1f//VfHxUIyzD6wQ9+0GuzCsAhfl1k0IqOCgLIPNlvFQguSvPOw7zLc/rsB4EgEASCQBAIAvuDwKqcdV/mRxcIQ18v6isE/u3f/m1QgTDkNaOxYUPyTcLNqy/cRf/Xf/3X7lWvelV31113db/3e7/X8UVpEkvu7JP8ekKvBN7v9mOHCgTufnP3/Utf+tJF5imJZtDl0WeOD5vk89oPd+m//e1vL8Zbf2qBwJOGMbqRQ/HB3XsCmCcIv/Ebv9FbIGDTK1/5ykueIPTpl+0UfRQc+K+NYoAnENzpZ8OO17zmNd13v/vd5tMcaIQR7Sqbh/glW4a0ntDzGpG+gKy270vH8Ol1I//eAYUqxUO2IBAEgkAQCAJBYH8R2JcCYJWdowuE6667blCCz/cP6tMG+iRs/qSgbx89q5zYJIy4k01R8CM/8iPdj//4jy+KAe7ucueZ7wHwvYC3vOUtaxcIyKDweMUrXtG9/OUvXySQvC61boGA73//93/f/dRP/dTiaQTfX6i/slQLBPAYoxs5JOS/9Vu/tbCZ702Q8PJ6U+sJAsk831EAN3D64z/+46PvILT08yoVT0L4TgDfM9D25JNPLgoaEn1tFBk8ifmnf/qnS3TXIopXqlbZPMQv6R7SeoHg9HpCwJi+g8CYfq2IV42IDTYfr194dpnZDwJBIAgEgSAQBPYDgVU5677Mjy4Q+DJpX1Lv43qdiPfm9X2E1mtHzuP76FkF5n6ETKwMAkEgCASBIBAEgkAQOMkIrMpZ92V+dIHgSfyQfd6/52kC7RB6p1kF5kkOtPgWBIJAEAgCQSAIBIEgsB8IrMpZ92V+dIGw6gkCTwt4hYLXP/o+zEPnxUDdzxOE/TggYmUQCAJBIAgEgSAQBA4dgX0pAFbZObpAWPYdBP4pFL/iw/vpqz6iq4WB+lN/B+HQAzn+B4EgEASCQBAIAkEgCGwHgVWJ977Mjy4Qlv2KkV4nUpK/rF312tGUv2K0nVCIlCAQBIJAEAgCQSAIBIEg0K383uyJLxDqLxN5EcA/1OI/J/tY3z500PMzj/wjMX5ViA/7jKFnFZgJyCAQBIJAEAgCQSAIBIEgsGsEVuWs+zI/+gnCqv+kzHcL+LUiXjdqFQeM890E6CgG+gB75JFHeufEs+tgiP4gEASCQBAIAkEgCASBIKDcdN/b0QUCji97zYiigO8f8B0D/ikaxQA/dUpLX989UHHw9NNPdV984O+6v/rC/9r9X7f9T93nvvVfuh889fjK4gA7Ntn4LX8+/KO0fIJBYiAxkBg4mTGgc/0m14vwBoEgEARWIbDvhYHs36hA+NrXvtZ8OtD3xICCwZ8o8AoRhlAcUBT875+94qLPu295Zff9H3x3ZZGwarH65rlg8N98+adc/POxfIJBYiAxkBg4mTHAeZ7zPef9bEEgCASBqRBQgr3v7UYFAs5/6lOfGlwk1MJBTw+++MDHLioMKBRuOPuGxdjf3/nnkxUIzzzzzOK7Es8++2z3/PPP5xMMEgOJgcTACY0BzvN8543zfoqEqVKjyA0CQWDfCwPZv3GBgKBVrxrVwkB9vowM///9hdcsioHrP/+/dP/nrf+p+9TX/o/ukSe/uRjjKYKM7WvHhiN3lFIcpDBKcZgYSAwcRgxwvue8z2tkKRLGXjnDFwSCwDIE+nLVfRvfSoHw2GOPjSoSVCC897ZXL4qB/3bX/9Y9/szDi+LgL2/9jckLBF4lUGJw1113dbfeemtHq7G0h5E0ZJ2zzomBw4kBzvsvvPBCCoRlGU7mgkAQGI3AvhUCffZupUCQ8HVfN9IrRnwhWd8/oEhQccDYf/3Kn072BMELBIoDfZIsHE6ykLXOWicGDisGOO+fO3cuBcLo9CeMQSAILENAOfG+t1stEACDLy4PfeVIX1Lm14p4lUhFglrGvvv4QykQTug7wUnMDisxy3pnvY9DDKhA4DWjbEEgCASBbSOw74WB7N96gSDB/J8E/skZxcJ1113Xvetd71p8mZmWPuPM6/8c8GtFfCGZooAPTw6GFAfoG7vlCUISluOQsMSGxGFiYL4Y0Hk/BcLYK2f4gkAQWIaA8uB9bycrEOYEZtlCLZvThYKLs14vos3Fer6LdbAO1omBxMCcMaDzfgqEZVfHzAWBIDAWgTnz3yl1pUB48fWdFAhJUuZMUqIr8ZYY2E0MpEAYm/aELwgEgSEITJm0zyk7BUIKhDwxyXc8EgOJgYOJgRQIQ1Kc0ASBIDAWgTmT+Cl1pUBIgXAwiUHu2O7mjm1wD+7HKQZSIIxNe8IXBILAEASmTNrnlJ0CYWSB8PDDD3enTp3qLrvssqMPfcZXXQz5b57XXHNNd/fdd6+khebyyy+/hPaWW27pXvva1y7+M+gqfUPmsQl58udtb3vbQjbtEJ+G6FhFUzF9yUteconfLgObW/aBGf+Mz2l3vY+tb3nLW7orr7yye8Mb3rD4cj42ffSjH12MMc48dLKVuc997nOLXwa7+uqrF3R8yV/z7Fd5mjt9+vSCz+Uji3l+aazKG2Kf+KVDLbzYwg8OaIyW/pve9KaFPh+X3dgumdCCSwsH581+io1NYyAFwpAUJzRBIAiMRWDOJH5KXSkQRhYIukiR1CqZ1tg2W5JdEvcPfehDR8kXCRkFxrb0KjGn6HDb0dNKwJ1mm/vYcf311x/ZgO+vfvWrewuUPvuOY4FAIkyyDl602v/4xz9+SQINDb7dcMMNi1bJPmPveMc7FvQuj30vHEi2P/jBDy54kY88xqBBRkseRcPtt9++oJVsaFv8vubQ9hUp8LYKBPG7TejGBubABrmiS5uiYJsxkAJhbNoTviAQBIYgMGXSPqfsFAhbLBBITLnrzV143d0n6eZutp42KAlnDHol5/C0nkBA8+EPf/iiRJ0xkjwVCH16KSKwB53Q6umAbNBFl+LDCxCNkyDCh63uU7X5/vvvv+iJiPTBr6cS8s1trTprgYAd0CCv6qQv+9h3ufitJwg+ji/IdLtUaCEDXcJItqG7tX7CaGirpBx6T4x93GUpSXda5jXuSXSl8TnJFM23v/3to0LB5Ymub0z8YOe07DNWnyCQ7OOb/KNPsYAc8YtGfbUt+zWXNsXCpjGQAmFIihOaIBAExiIwZxI/pa4UCFssEPzCpQKABNOTYxJSEirNO4+SYR8jwb3xxhuPEmXmuMvOuAoEp5dc9KpI8Xn4oPEx5DPuY+wrkVayjD7kOp1sZlx0skFz0Lf8cDnsk6T7EwTGXK7oJRf7sKkWKMwLG1rkwis/mecj+VofyYde/OjXPD5o/UQ7tFWiDL0n2/66DYmx5PEEADqnZc4LBNEzpteTwERPHiSLVvr75Im2zmtc/Op7i04vELzf4qMw4BUn2eyy+ooGp8l+ioRNYiAFwti0J3xBIAgMQWDKpH1O2SkQtlggkFiSTOouNMmlJ7ieeCqJJpnSXXb4lLjqAqjEWrxnz55dJPjqw79KL7KQK7tq4cAcdkqnWmR7gi26ls2yh2RdyTWtdNJqHP1KuqWLFhm1QFimU/bdc889R7KRA2bgW3HBBvwU9tBKBrTMyV7Z17d+bveQfU+UW0k4dijJ9iS50qpAgF7faXj961+/KACwQ/OyCX7e7WecsT554vXvR4je+SXXW7edcX8C4H47D/v46U8V4GsVDZUv/RQIm8RACoQhKU5ogkAQGIvAnEn8lLpSIGyxQCC5JdHk4kUyTHLZl2AqSdVdbXhIhvn4xU8FguZJrhlDjxLuVXpdBvv1LjhjrS9Ce/Is/fjTZzM+kRBC4/Tuj/bdfh/zAgE5KmZaOmXf0CcI0uM44zvfc6DIkG5sQy9t3/pJ1tCW5Nfv+Gtf/CTuJMe0/r0EfNT3DqBtJdzIUgGgJw/Q1sRdYy15XpTIpha/5rx1OhUkfC9BH54WIN952He+WthU2vRTFGwrBlIgjE17whcEgsAQBKZM2ueUnQJhiwUCiafuQL/qVa8aVCCQgDrPsgLBk3tPsIfo1ZMNCoFaIHDhRba+P4E9Kj5o0QUNerC3z2Yl26InASTRln9Ktr3vF334ZCc0Kg6gaelEvuzzefyjWKl+6amA66E4gJ4iQ7aCw7YLBGzVHX/dJfcxkmmS5HqHHx9IrvWrQyosfIwnD6KjgGBfffEhX4m680oerRJ6Wmz86le/eqTX+SVfLX7o6YfG1KqgQSdPCx544IEjHJCpwgZ+1y+fJCdtCoRtxUAKhCEpTmiCQBAYi8CcSfyUulIgbFggbOuiFTm7SYAoLLwQ2fU6+NOAdW1RMr4uX+h3E3vBfTe4p0AYm/aELwgEgSEITJm0zyk7BUIKhKM7zoeSsPjTBp4W8OTjUHyPn7tJSoP78cE9BcKQFCc0QSAIjEVgziR+Sl0pEFIgJDl+MQaSxB2fJC5rkbWYKgZSIIxNe8IXBILAEASmTNrnlJ0CIQVCCoQUCImBxMDBxEAKhCEpTmiCQBAYi8CcSfyUulIgpEA4mMRgqjuSkZu73YmB/YmBFAhj057wBYEgMASBKZP2OWWnQEiBkAIhd48TA4mBg4mBFAhDUpzQBIEgMBaBOZP4KXWlQEiBcDCJQe7y7s9d3qxV1mqqGEiBMDbtCV8QCAJDEJgyaZ9TdgqEFAgpEHL3ODGQGDiYGEiBMCTFCU0QCAJjEZgziZ9SVwqELRQI+sdb/HzmVHe9til36G//4xf/SCw/A9q+m8s/CON/KOiftd18882j1n+bOLNWrX+Et834cVnbtN3lTrXvP3Hb+od9/DNA1nOb+qeQuU37Dk1WCoSxaU/4gkAQGILAlEn7nLJTIGyhQCDpICmbMzEbe1EnoSMBIrkdKyN8PywYSMbPnj179F+exxaI/NfnbRVhcxcI+xYLrJEXABwP/IdtkvixvpxkzCteYzE6TnwpEIakOKEJAkFgLAJzJvFT6kqBsIUCgQSPRJECYVuJ3lQXVBKiFAftJwJTYb5MLmvBmiyjWWfuJCer6+DQR9tKeMGfJ0Fj1+EkY97Cqw/bfRlPgTA27QlfEAgCQxCYMmmfU3YKhA0LBJIK3ZHnLmTfnUhobrzxxsXdSl5t8LuYJBj8R9/6ygOyubvJuP7j76oxaFs21Au996E/ffr0IkmCn2RJiasnTvDIRtHAqzFsbSVZ1XfxklAwh278QxZ6mZdMdEJXxx2/OiffxCs96vfZU+W4Dl8j+dnn+zI5nkRVOtnnNLJdeKCTMbeHOfHWZBUfxOu4t+R6bMHjuvSETL7LRniQS+v8y+IVXuyVXaKVTLXyhfiA1un6sPdxXz/JRG9rnDHm4JfftBT/+CweWtnNfGsdKh99Po6Py6h4aJ2c3n2XL33x49i6LPY5B6Ebn+6///6jY010kl1tkv4+neDi5zdhWdfN5QtzjamP3+vaKhlD2hQIQ1Kc0ASBIDAWgTmT+Cl1pUDYsEDQxZ8LkxIaLqL1QsXFT8kVF0C92w/P5ZdffvTkwedctuS1xjRHq4srrY/XxMj7yKwJAPMuCzuxucp1HX22ue/Q04dW+0pOwM2fwki/EhnxiE99lyd7GMOHVn+ZPaJ3W7BD66X52sp3JVCyDbqWfS4fGvla8UUO/K5vWcx4DMLnvC7L91229t0eZBIfjmeLDpl8NEfbGkOOjgVo+mJLeiWT1v2RHulwmzVXW3S3ZDDGnGTBx77bKRrmfP0c8xafy5Q9zlNtEr1a8dS28jFfxyQDbPBFvjPeOuaX6XCfoXO8kSushq6b44k89cfaWm3v66dAGJv2hC8IBIEhCEyZtM8pOwXCBgVCvWDWvl+gdPHTmPpKSjROq4s6c9yBo9V8a0w8uiupC794aOFDp8a8L32aU98TAI2JRq0u5tLtOkQjX9X35Mjnqizdffz85z+/sB18q4wHHnjg6A625mhdbu3XObdH+Mof+o6V66j2Ipcx2patPlZ55Su2SEdfPGEP6yE6Wq2PfHnkkUcWdqBHdOxTjFFweSGmecmR74ojyXT7xSOZtMKOVvOtMWx1GmjrmjBW9XoffSSkslWY458KTtngLXqh9TH29T0Q4ciY7+M7cqVPLfLcrsrX6iMLG/BB85KnVnjQr1jBwwe9rBF2aox9yVArXdgvnRUH6ZMctU5XMUe+YsT5oVumS7KdhzH1V/GLTnLWbVMgDElxQhMEgsBYBOZM4qfUlQJhgwJBF2hdiNX6BVsXr3pRU58LcKWn72PQ6kLs8jQGLTTMLUsqRQOdX/irPvX9Qi17pZ+Web+z7jKdrvJ6QuVzrs/5GYfOE1TJuP3225tfDne5yPK+7zMnWWfOnLkouRSd8Kg2tXxfZqvb3+dr1eGJluaWxYx8WVYg3HPPPRclcJLbF0eS6faLp+UHuCk2Redj6MEHzdEKax+retWnKGxhL17o0I9MjaltxSj0yMMXX2vf7zuukCu7hI/zMV/71dc6L1vVOnYa8xZ+zj2KC/o+z35dp4pDtUn8TldliIbW+Sudy+jjcRmr+F2Xyxu6nwJhbNoTviAQBIYgMGXSPqfsFAgbFAitC7snG37Bqhc19aHve8XI+Vu6NIYsJQVVnmRUu+Dhw7zkiFZ9v1BzkdcrBKJbJlM0tK5LfdnLHLIZJ8EiIdacZLTG4YOuNQcfc/IPP7Bdevrs6eNpYdrne8se2Sp/lvnqNOxXWxmr9uCfEmbmeDqAHZXX/atz0gVN1eEymfOPx4iPI0eyNK6xGksVS9FXvepTFCqhh7blS59d6IbedVBMKDZkI/O+36eHcdkF5i0+l+P70PKpeGjc2xafz8uvPlkVD9FLBpgwpr5ap2vFtuicf5Uu8eCT1gIeHaOr+F2XZK3TpkAYkuKEJggEgbEIzJnET6krBcIGBULrNQ1dROvFtl7UvA+tnj7oTiAXPC6gGidxRnZrjASFJAdaEidoGasXTXRKHvt8pAe5omefT71Qt3T3yZQsWuly3ZpnzrFSoiBa+V3HZTty6hzyfIzEAznS02fPMh5fIxVKyJGdktmyx22V3y06+eo0iifp0Tq5PczJN09WK6/Lr3PI7Ysjl+m2yQfkgl0rPlpj8Pl4fdogHVWv91vY+/o5JpJHW3GrurGLj2zUPv2KmeLAx5HvMlyO46v1VGzAozHZ7mO+dsjk477IFumrssBG6yRe6abPvmKIvj7CVDipL/myy/lX6aqykeXH6Cp+1yVZ67QpEMamPeELAkFgCAJTJu1zyk6BsEGBsM5F6ZBpN72gbxu7sfYowWslUtu2MfL+PUkNFsFimzGQAmFIihOaIBAExiIwZxI/pa4UCCkQju4WbvMi7LLGJuQuY5v7m9hDkcDPOW7TnshKApwYmC8GUiCMTXvCFwSCwBAEpkza55SdAiEFwuTJ7iYJ+RSJ01h74NOrFlPYFZnzJYnB+nCxToEwJMUJTRAIAmMRmDOJn1JXCoQUCJMXCEnGDjcZy9pn7Y9bDKRAGJv2hC8IBIEhCEyZtM8pOwVCCoQUCC/GwHFLZGJPkuvEwPZjIAXCkBQnNEEgCIxFYM4kfkpdKRBSIKRASIGQGEgMHEwMpEAYm/aELwgEgSEITJm0zyk7BUIKhINJDHI3dvt3Y4NpMN23GEiBMCTFCU0QCAJjEZgziZ9SVwqELRYI9fe79+3CuS179fvs/Eb6X/3VXx39v4WWfH4VyP/pVYum/q58i4Yx9PJF4r75ZePw1d92X0Y/1KY+GehDRt98Hee39lv/d6PSje37b/mDg3DUWgobjVd65qHdZA3G2h6+FCnrxEAKhLFpT/iCQBAYgsCUSfucslMgHHiBQMJHUrfOBXYZ7RSJ7NBkfExyqn/85Mk6RcvZs2eXYjLUpmVYrTM3Ba7S3/r/DvjPeMVUhU2fPZVeOtImiT8uMZACYUiKE5ogEATGIjBnEj+lrhQIKRAOukAYm+iP5RubJPUl5GPlOd+yIrEm/Or32aN5l5/9FAfHKQZSIIxNe8IXBILAEASmTNrnlJ0CYcMCgURRr19ce+21Ha/VcFeaCyKJl+YYJ6linJa+5kiqamLlfeTwz7lOnTq14GFOev13+Vty0Qft6dOnj3TKlpZ9upvstrUu7i26ql9JNG2f38jh1Rl48Ut63S/JqXa4PujxEZ9aujTuMuBf9dpOCyNkuE1uB/bjBzR6OsEYa0d8CAvkQld53U7HAzvdVp9zrNw/9p1O6+40q16Lg7/aRL8Pu0rvurKfQuE4xEAKhCEpTmiCQBAYi8CcSfyUulIgbFAgkAyR+KkgIPlTnyTKEyvm1KdVoqgLZk2svA+95CoxF7/k1oTNEz9olEQqIUU+upGtfdSaeXwAACAASURBVGRffvnli1dLmEMG3w9gXHbSLqOrdqBbtrb8RpYKBNfh/rsMp0EeH8bkF33tSy/zLd2OkcvVvstnDHnSJ5uqv5J5//33Lwoy2cA4a6g+coS79LmsijG0WkP2FQ/wQtv6HodjKPulXzr78Ne8yxCujGm/FnROLxlpUxgcpxhIgTA27QlfEAgCQxCYMmmfU3YKhA0KBJItEiJd/Dw5JAGkX+fuueeei54yaL4mVt73ZFI6JFt09EkalbDRKqHETk8Mve+ykeV02Oa0bmsfnSe5zl/tlixPUGvSqTveLRugrRg7FsxB09KjsWqrxmlb8t0H2dSH++c///lL1lk8yK+4+7rhR10LtxU5zLu9Lk/j0Llc9qHTPK375OPaR4/LQCZzbo9oaaGvOnw++ykWdh0DKRCGpDihCQJBYCwCcybxU+pKgbBBgVCTMiVb3D1mjr4uhpq77bbbVt4xh8cTLdcjOZItujouvbSemNa+y0aWEkDxV17Gl9HVxFH8XghINq3GH3nkkUVCjWwfR55kOF/LX8cCv+AVj/T4GHPQVZ8Zh4454cyY65RNPiZdtC194mFeuGOzCiEfd1rGsUevGDEnnJhzPvVpqwyf0z5y0V/laV6Yqq/W7dEYbR+902Q/RcIuYyAFwti0J3xBIAgMQWDKpH1O2SkQNigQSIY8uSMh06sfJIB8dCFkjr4SMvqaoyWh9NdEnJ99JXA1IVVC1icX2TVR9L7LxoapXjHqs0+J9AMPPHDR60zYKGzdXscM25ljTPIZ077mmHdal4F+nrQIX+bYF67wiR556sumli7oNS65rFvrFSOXKRp4ajwwpidC7CvO0FVpZW+l03htXbbm+M4LcpmTz5qjxT8VLD7eR+802U+BsMsYSIEwJMUJTRAIAmMRmDOJn1JXCoQNCgQuciRPegXDv6SsBFFzSnbhUSKoOZKqKgu5SsxoRdNXILTkSqeSWWj4eB+52CFa9att4lXbR1cTR9fV8pskVN9BgFZ6GfNx5qRbrcsjefYvKfscMoWleL3to122hsv8Epb4hl3oJ6FvfUnZdUMDr9a6hQcysd3nVDi4T9p3OuyQbM2rdVuhg4856FvY1XWWnD56zadNcbDrGEiBMDbtCV8QCAJDEJgyaZ9TdgqEDQuEXV/son9/Ei4v9LJu+7NuWauTtVYpEIakOKEJAkFgLAJzJvFT6kqBkALhkjvzSYi2nxBxh95fIQvG28c4mAbTITGQAmFs2hO+IBAEhiAwZdI+p+wUCCkQUiC8GANDkot1aHhiwOs6fJa9BrSOzNAmCU4MbBYDKRCGpDihCQJBYCwCcybxU+pKgZACIQXCRAVCErnNErngF/ymiIEUCGPTnvAFgSAwBIEpk/Y5ZadASIGQAiEFQmIgMXAwMZACYUiKE5ogEATGIjBnEj+lrhQIKRAOJjGY4m5kZOYud2Jgv2IgBcLYtCd8QSAIDEFgyqR9TtkpEFIgpEDI3ePEQGLgYGIgBcKQFCc0QSAIjEVgziR+Sl0pEF5MDO66667u1ltv7WhzR3C/7ghmvbJeiYHEwNAYSIEwNu0JXxAIAkMQmDJpn1P2QRcIjz/+ePfss8+mIMjd08RAYiAxcAAxwPme8/65c+e68+fPD7nWhyYIBIEgsBYCcybxU+o66ALhySefXFwsUiTk7uPQu4+hS6wkBvYzBlQccN6nQLhw4cJaF/0QB4EgEASGIDBl0j6n7IMuEJ577rmOx835BIPEQGIgMXAYMcB5/4UXXkiBMCTTCU0QCAJrIzBnEj+lroMuELiLxN2kJ554YlEkPPbYY10+wSAxkBhIDJysGKD44zyvpwe8XpQnCGvnPWEIAkFgAAJTJu1zyj7oAoGLBHeTnnnmme7pp5/u5gQ+up4K3k8FgxwHiYE5YoDzO+d5zvcpDgZkOCEJAkFgNAJznNPm0HHQBQJ3kHjUzJMEPnm3eD/fLc66Zd0SA4mBZTGgc3xeLRqd84QxCASBgQjMkbzPoeOgCwTWmiKBD3eV8gkGiYHEQGLgZMaAzvUDr/EhCwJBIAiMQmCO5H0OHQdfIIxa/TAFgSAQBIJAEAgCQSAI7AyB2267rXvd6163eEV8Z0Y0FM+RvM+hIwVCY3EzFASCQBAIAkEgCASBIHA8EXj00Ue7t7/97ceuOACtOZL3OXSkQDiesR+rgkAQCAJBIAgEgSAQBBoIUCDw4wPHcZsjeZ9Dx0EXCATYFVdc0V122WWLD/uMjd3uvffe7qqrrtpIxljd4Ts5CHBXhEenJ2HDDx1f3uLjSdw+8pGPLO5qtXxjjs+yDVxW0Szjz9xqBIjJl770pR3n6zHbFOd5rju8KrHJ9WeML8eRZxm+rN26544hx926OIyxY10dTg8mb37zmxcJ8Tb8Ic7IVcYeAyTm2LMOPzzEuF8HwJFNc0PPfdC5nHVjwrGdYn+O5H0OHQdfIPhJmWA9ju+zEcB+gpgioCPz+CDAyU4nzuNj1WaWjLmgbKbx+HFv48J+/LzaL4tIjDi+Hnzwwe7973//sTE+BcKwpRiTmE9x3I2xY5iHbSq//k/hT1tr/+iY8/kyHvnn+Vi/9m5xEwUcjus2R/I+h44UCHbX5jifpHUAcZBlO9kIpEA4met7HC7sJxPZcV5xvj8u59PjfO0Zh+40XGMS8ymOuzF2bIKIX/+n8Gdd25Yl+32ylvHgkzClXbUdBwyW2ThH8j6HjhQIPQUCQapHWP44msB897vfvXg1qT7W8oOYE75eXxK/y/QnFciRLh9XACIXGaLRAeR82MVGy50x5EBP3/WKF1ofl411vGWP9Mge8IAOn2ty6333o+91rmq/0yEL37AVOk448hNbmNfG/k033XS0Bu6H2wGfMNH68ejU9SJTF3Bkym9s8DlwwLY777yz1y7ZR+t2uL5VmFW/Zb/LxjbZ6bI9LhnHZvnh9jgu8n1d/9yeenGoWN93331Ha4Vu2QQW8oNW6+i2yr9qJzS+9eHmx4HkO36KKx+TTpfPPjSyfSjWLktrX22VDVVfpVMsOG7yCV7G/biAXn75OUC0wt5lVBtcl3x3TF2u1p3jGNk+JzsYl799/vVhC72/+lD7bpd8WmZTxQEbRY9stwO7W/5LT8XN/fVzaEsnY65LuLXG3EfRwe/jLZvkV2tt+tahb7ylq2Vra0x2INvl4wu2KTZch/vpMus5zuWxXshg87WQ/MXEi3+cr9rhcy7T+eWTsAV/nmJhn8c7PO6X1kn86MJW5DAHr2jgrbbIFzCBTufws2fPLvqM9/G4/dUujjE/zrAPXLCnDwP0OI/kM46d2ILvslnzrRYM+BzXbY7kfQ4dKRCsQCDgCE6C1C/aBL++WwCNz3mA1oPYA7jv4ECfHxCyweWy77Lpy072XTb8OlnqRCn5+KWTSZ+PDz30UPMgdnsqr2Pidrmd1X5kyC6X7fYz7nhAL/vxmX3mtTGvPvu+TprDjlOnTi3whA+M9C4mc2CHbXWrWDqf5qTbeX1tfHwZHtiKDX00fdi5fN/HLj4VM7d7GS5O53LZ7/NvFd0qrFlb9GpzPX24rGMntOhoxbvmXL/sUCtM1Ver8VVYc6GEhs3XU2svebTuu4+zr7j2ccb4aMMm9Wl1XGgNmGerdOKpc5LbN44/0gENenT+7NPZwrz6LRrWzI99xtGH/ZXH+46zbIenzybROA7yx9ePMTa3r5UIvUi2aCpG2CHM0Mc8m9sPDR/fWmM+L59djs/7fh8OlVd+0mJrtUk6JVs2qtU4bWsMO4Qv8oU/drDu6rsc6RSNbFoWG/KDmxP1fOOy2e+zYxk2LqNiizytN3boGiQ/xCt8HBPGdI2Xv/BpX77LbvqOA+Pynda36o/m0O/XTfTJhjrn/oifVvapiBC/+9xnl8thH58kh9Z9rrS76M+RvM+h4+ALBA5SBRonCYKYYCNofeOAZoy5vmD0gxha5LocPykgG12M+UHad4C47Hqgyf5qH3R+oXIZy3ysdjoO7Fdet1k4iUd94SFbaYW3aCXb8e2TzTiy8VGb+ye9de4zn/nMJeuHPj7OLz61bofGxNeaq/56HMBf5x0P2d5Hc8cddyxOzo6TbFKLTR7byGzZKR/QVeVprsVXbaO/bFsWi+JDn+JDFw+fk46qW9gpccTeulU84JEOsNHFGj4dXzU+qwz46uaYMe/xqbk++6GFp89PjUtna10kwzFwOpfv48hEvmym7ZMh/ejy84vG8bPaKr31GFNftjjmjHkMa824+yk7XSd6q03eZ17xpRY5sgFaNvXR3/JP86J3uX0xJTvVVozkv2JY9qkFTz70HdvWGHaBo3iFKb56nMsWtdUv9bGpbx2Qje2+OR6yQes/xH7pRS58Lh9/GWNr+YmtzGttoMMePshp+aEnvsLJfZGePjv6ZOKDb/JJdskmyVec9WHn/M4Lv/rCSzqYE5/iSljS+topjrReHmPIoY8ebeiQzXUOGtkkelrn8XGwdX2177Tab8nX3HFo50je59Bx8AWCHyQKLILPA5ZxBe2ywNTB6AcofLpoIEcnFOllXget5jUne2hddt+BBp3bV+lcxjIfZQcnU2xxf5gTFuyz+cmmzqkPnuyv2tz+ZbLRiTy3zf2TXunT3BwFAr46btUWbFqGh+iX0SADrOoFV5jpjpTrEgaOmfBGF/u+ac7XV/JW+edy2F8Wi8yjC79btBWH2l8wlTjUmNrqg8bVMl/jHbw4drGL+Ram4lcrzFZhLV/Fp9bXfhXGLR3gLHsl032XfOZ8nL5wXSWjJVdjtGCALN+kt9rc6jvmYICdvlUe5oR7jTPvi8ZlsV/lqV+TKvFpHtnIxDc210Ufu2tMSYbwUF9rgU4lXpqrLbx+TWFeY0p2hb/bCt0ymyqt+kNwcBv7cBaNbEW+Nh9bptdjlNiofnLzBPxYC22yRxjTtjb0KvZ8vsUnO1pzzqt9+SS7ZBPzHjc+Ll5a56806mMLOEqH89U1dLvxZdW5Rjpkk9sMP/O+VXrmnEe02FGLNq5p+LFsa8lfRj/33BzJ+xw6UiA0LkAEPEFL8LJxcOoR+bLA9IPYA7Ly+IHCgeAHA7Tel5wqu/KJznW5Hvmhk+cyHyWr8mu8nlDQKbzcfh380GO/P6KUrNrC7ycrl4fPyGLDNuiY18a8+hUfzVU7sFGJX8VYcmndF/XFxxy20LK5zZVvQfBiTPXhIT+rreL1Fjyg9w0+xSvjwkKYCUPZhr1VF3Pr+teyRXbVWKpYa32gd1sqXZ2XfFps9nXwOfmu+PA57VcbXSZ3rVuYilct8vlI3xCsxUurtUeG1lXrJFmil47qk9ZbdC5L8pmrePn6LZMhubSVjjHk6HxAnzUUdnU9ax962aWkpvonv4WH8BEdNmkf+TrOql3oYqs2eL/lX51v6XpRdDMpYg5b6nlOmLV0Sp5adEqvj73vfe87Om4Zh8b1MNaKc8bdL+9rPao+rUMd78MZmdrgqXwaczt8LaWPMWzS+QmZ8OrYp23FhvirXtlEK19pfeuzY4hM5LhP9OUr+8hQUdiHnfM7r8tq2SK7q1/eRx50bIwTh8JvMViOYcaYV5GKbTrGJMPXRjLcT40hR7o1hg3iZ67aAl3FQLzHpZ0jeZ9DRwoES+w8uAhAPW7TgbAqMOtBLH4/cWkM+Ww6qDVeT+ayyek4YLwPry4ufuDUA9Ltky/SKx+rXNkpO9Ry4IrXv2CnE4xs8pM1douHtiWbMU6W2AON41FPFq4LWj/RsO82+ly1Qyegio98pUUXtvCRD+LTHK1oWQ/oaB0Dl1ntEB7YKtktGh/Turtc9qvv8h8fhS28rJ30ulxslw1D/YNeeqo9q2LR7eLiAGa6Gyq8hSf2VFvxodpZbWBe64IsdIhHOiTH6YRDH6auB37h6T6twlo86ECf2wpvXww5HT7AW49heBljk3z25TstG7xav2UyFsQv/ql08oNWmOrcAks9xtSnGGhhXv2TL8uw9TnFEmNsbpfwkg3CyPst/3yefR1P0lXjVpi8CNlR4/Hk59CqE1zAwW0XDqvGOJfy0VprTVo2uV8Y6f2+dajjOlbcLuHsY8vs79MLzv4lZZcnP8HO16Qed9Ve7OiLvaOFssQZX6odLZmKJclwnxjDdj5s0GI/NJrTOgk753de0UtWtUXHM+P4SsvmfedZdq5Bh+wS3rKZddecbF4osj/VT6b8fGSki3H09c27LehTPLmMXe7PkbzPoeOgC4RdBtBJ0u0nm0394sDns+nWd2IZK3ebPo61YQq+beM0hY2RGQRWIbCt88YqPZkPAkEgCKxCYI7kfQ4dKRBWrXTmVyKwzeR5Wxf6bSe+2/RxJaAzEXD3h7ue+JYtCOwzAts6b+wzBrE9CASB44HAHMn7HDpSIByPeNprK7aZPG/rQp8CoR1S4KJHwf7qR5s6o0FgPxDY1nljP7yNlUEgCBxnBOZI3ufQkQLhOEdZbAsCQSAIBIEgEASCQBDYGwTmSN7n0JECYW9CLoYGgSAQBIJAEAgCQSAIHGcE5kje59CRAuE4R1lsCwJBIAgEgSAQBIJAENgbBOZI3ufQkQJhb0IuhgaBIBAEgkAQCAJBIAgcZwTmSN7n0JEC4RhGGb8prC+QnjlzZvJfmVn1azZ8AZAvtx73bZUfLfu3+QXrlvxtjvE70vzes75kTMvazLmNwdjtWzeW3Gf9xrrLG7M/9gutxAq/E+52uH06ZmWT/za4jh+n99/uBld+W5z5VdsmMetfUnf9YKK48nFswTZ807z7v8pWnxd+kqPf94dm7Jq4/FX7wh5dc23gXfFyXx13cFGcDLUP2XW9hvI6HWvDL5qx1kM3xYWv4ypeePLLaatQWj7v8bOccv7ZMXEkK3V8cgwgh9xnk22XOM2RvM+hIwXCJhE4Ee9NN9109I9MtnHyX2YmB6UOSNFxEh+arIhn123LjyE2cSICY9rjvGFfTU4Z4x8HTbmBq/8Tnyl1tWSTAK2bNLXk+NiYCwc2gD+x4gkf48hj82TNEyFd+JiHVvy+zz/KgmfINiZmFT+yFT3o+8pXvnKR3YwzJlugrwkg5yd8Wnerdjte6HHb1pU9hB6fiOU5j3fiQ+stG91X39f80BY8kT9mLYbqWEbX8q3S7/r8Ue3p6w/xpY937vFNYmZuW9fR5+cjiuV63KwjC9pd4jRH8j6HjhQI60bdCaPnBM6FxjddSHd14XFbhu63/BjCW5OWITy7oNnVBWzXF3guEvi+zW2TC4evQ40dx6rqkB+M68KnffrsD92q3iF81R7n6Zsbo8fl1v0qz/t9NlQZm/TRoXXQGmwibwivx4vo3Vff1/zQFvx2eY5u+VZt92Oizh2n/hBfjou9m8TMcfFhDjt2idMcyfscOg66QNDFQsHqfU4Y3Cnj7pmqWQKOfX+VQGOM1zttLpf5ysvJk7tZmkM/J33pZBz52pgXrdugeVol99xZFi18bMjiTiXydUIUjeTBX18ngE92rGuzbFtmFzR9vvk4WKG/NSYbafFNm/T28XmSIh7a6qfLRIdwA0+/I+m2CVPkwbMKe9fv+302Oo3b5HGI3cQCtkCzjM7jHb4WBo5n9Un2YG99XQF5YCMboO2zRXIcS3w6e/bsRU+2qi34qeNJsYIsP6aQwzqgmw0ZNd6lv9XKD/HWJ22aVysZsvWhhx46Or6x8cEHHxx0F9ixqjGHLsWj+y3drOOyp0DCALx9o4/soZvbIXydt8ax96Fv8XgMyDdhqXOcH2euz/fBAPvQWf2q8rQuxAq4CoNKx1zFzHWyD2+lcV99v/KqD43W121ZFbf1+MWOOiZ5vhbSq1bxgQ06t8BXbUK+xsBQMjUGjzDkOFh2jhCP9GEL/H6OQp+w8RioPgr/yk9fcqVPMVZ9QWbd8E8xQqvzinwUj/ddrtuMH1Odvyoe8rv6U/ERFlpH/JPNHhNgJ4xFS8vm/kpe37jWEnm+7kPt71sP9Lm9Lnth5AR/5kje59CRAsEugASzDh5aBZKCiwBmoxWdxxbjovFx3686ltH7wQaf7EEeNrXe5ay2Oh26XEafXfB44uN+4fdQm13+Mrv6fOMiUhMbThZ1DD2y0THzccfdxyu926x911ltdUzr3BjspdPbuh7CkhPpqjhk3k/MLleYMQadYgNMdPF236FzW9x3l8u+y3aMfdx5+sZ93Vx3yxZdvHRBgVf7yGfDFvykj7xTp04tWs3J7wVx4w84IZet2sOY5tVKRIuWOeyQPNHWlnmtjXjURw8fbcjzPuOOv+hqK1yEIfPI4jNkc39rzIi/2uG2tnTht/siGrDETtnmcqSrti6r2lHloVP4QquYqHT0W+dg1+24aFx+0GdfySmtfBJttZVx9A6JW/dZ8rz1dWrpkS6/FrhM983H4ZOPrqPKEw3jffqdxtelrgV0zFd9Ltf5Gde6on+IL9BpQw/nVfSyIc/PK44ZtnpfMhwz5OjYk2zmtd+nZ0gcSB9txcfnHB/G6aPXfWN8Wfw53u4ffMjiA/+q40a01X+3i31tlc5trvhXuyRjm+0cyfscOlIg2MXVA8dPGB70BJHTKRB1koevbgpe0XBiIfmlhb9uHByi1UmDMfT65jZqvB4MjItOB51oW3YxVmWIr+IgObQtm32+ymTO7erzDRpdrCWvNSYbXS6+QIvdbp+w1VzfOmCTaGnpux50OSbM9flR+fqwl4/eug4fB1Pu6rBBA06yF9/YaN2moXTiw04vyHwdq08LhS/+cTrhxpTz9NnicuCVLy4TGu+7XNeDDvjxQ5to3a46p35thQvjrl90mler8RYtY6yf40Asuq3wY29dQ51D0AO/NvZrPNc1FG2rxSYlHY59i1ZjyEenYk+t2wyt+wmN+6o1kUxaxiRLLf5WLGvfZWi/rof3K7/b4thVOmS7HOnytjXv8n3f+bQvbB2roXGLvV5ISSb8wpOWfituoK+00MsW961vrRw/5DmGvu8+1ThBD5vrq/bCz3zlxV5dQ52/yvO5Pl8WRrz4Bz3w4J82raX7xZz3tZ7CX1iKt8papscxq3zqq63rSL9ujgFzsrvmKsv0+rr04Vh9lR117bCn5b/scuxbdNJTffcYlu5tt3Mk73PoSIFgCT2BRFCy+cHiQc+c6Bj3uxAa92DTCYE5NgX3HXfc0byrQFDLBniVnDEuGZLvNmpM8v3gEZ0OGGj77GK8yhBfHZfOPps1T9vidbuW+QbOJL86mSKvjslG5rQOahnzefra6tpqHF7XJ1vVis750dHnh+tfhr3kelvpNQemSjD74tDtxdYhdMgXH7oVg4z7OrpPskmt+PjCq/OLZ5ktkkHra+i6mfO+5IpXfaepc8iGzjfx+ZjvCxfGfO3py2d0Vjnuh+SxdqJV3MCnfdG5TtfLhZs57NBWbdI4dNVXzdVWtmPbqjt98LrfVZb3+2yDRjqdvjXGfF3T2ncZ7KPXi2clZ2DSkud63beWnro2VbfL0pyP+b7mWy26SXSlDz7flslhDp+JKz6t81rf2kAvnFwf+7KF/T79jh90jqHm/ByBHUPOUdVe2VnH3Wa3t9rvc32+uCz3Q+Piq3PqyzZsZdM4OIh3lSzmRYsc9n3TnI9B11pzp2HfMaAv+zYpEKp9LT2M9a0749gFRtpk16oxYaHYEP8c7RzJ+xw6DrpAIND8Akgg8mHzg0UHNi2bAm4Z/4KwEfgELQerZNYDCL0aQ77fzfM76VW39DkPY06nA4Zx9PuJWHZx0MFDUqcDUHz0sV32SWefzZqXHfJFfWEPnqt8Q7cnmsjwMdmocWxy+qoDOjatg9b2xeGFj8gQDfYhg4+fbNEr26uOMdijEzl1q+vKPGNKMoUl48iQ7S7P7VlGpznscIylU7HhmDNXN/ihxUZt4llmi2hpkSFflsWs5IpXfcWsMEUG68V8xbTKlyxvHU/G6SOLDR2KDfev2iBa8dHKPt9fCC1yGYNGMYd+4aM570sG9pBgSg/j7PPhvW7mtblP7Msn5vGFd6VpfYOupddpwBdZtHXDJz6+YZv89HFsVQwy7n1scB+Zp19t87V2fujdFvzUeQS6vnNYS690uw9VhuuCftkm/PgujtvhvvTxCwP0CQv4sI05yab1rdrrc+4zMtxP0Tl+jFWs4fNzBPNDzmXVXvmHPmKsxhK63d7a97k+X+QTrfRAyyYs0ct+69pKot0aR1aNA/WX6alrU/XKXmS11lzzaqERHWPsyx8/bpfp9XXpw7E13rfu8h87tMku9WlF11qPaq/zTbU/R/I+h46DLhAIDoLN7yjpAKH1YPMDhHGna/F74BHcouFkqIubTiqaQy7BzIWcMU4m6GWMzeXosanrYR9aeOBFhtPB7weay3O7dLDBj03Ot67Nsm+ZXX2+uR3Ygh2tMfFX38ABem3ur3zzE5roaN1PLnzIUjx4zJD8Mgc9m+sYg73HndvDvsdGXVu3iX0+bFXeOnTyVz7Biw2KX8b59G3CUHKgc54+W1wevNBpky347zHrcqsex421ZM1kN/KRpY/bKp3eYovTyEf4a4LktkofsuDxmHEZNWal27HymKvHQx+/9GKjfBWurp85jUu3++ExrXnaakfFQvrdb+d3HdggP+o42HsMIsP7dX2Yb41pHPnOzzhjfNjwiziDhg92tc6tfTokT5jTevy4roXC8qeujXhp+2RKhNNoPVweY/gDHeN9a+Ny0Clsqs+Mt2zSOPQVa9mDDm3QSQ77fNhoRVftZVx0kikZiiXnr/Lko2hls2RIr2ykxReOB2jA0s8rzl/PU5JZx+HRxr76y/TIbsls2el4+JpLl1rw4SNZjmeNjT69dV0cB+TKPh8X5lW368fuapfsVrsOTsJWvNtu50je59Bx8AXCtgNjXXm6sOpgWJe/0tcTcJ3fVf+42rUpHifVr01xCX8QOGkI5Fg/aSu6XX9IOqdOPLdr8cXSyEGUwF88M7xXC4RlnOjq7vOpwgAAIABJREFUu+GwjG8f5uZI3ufQkQLhGEQbRULrsf0Y047rRey42jUGY+fhpLrPFwX3JftBIAj0I3BSz2H9HmdmHQRSILRf51uGIUXCpkXJMvm7mpsjeZ9DRwqEXUXQi3o5OHh0tq0k87hexI6rXesuP37osTLrtq0nP+vaEfogEATmReCknMPmRe1wtB1ygaDr4tAnAnpzgleHeOpw0rY5kvc5dKRAOGmRGX+CQBAIAkEgCASBIBAEdoLAHMn7HDpSIOwkfKI0CASBIBAEgkAQCAJB4KQhMEfyPoeOFAgnLTLjTxAIAkEgCASBIBAEgsBOEJgjeZ9DRwqEnYRPlAaBIBAEgkAQCAJBIAicNATmSN7n0JECYQeROfbLTPpiD1+M5Ys9Z86c2YH106ps/dQafuu3yFvaWzwtunXGNl2jvt9sRq5+91n2tL782PdzcYz7b0JXWchEHr/VvuzLX9ixqy9Y64v5YORfavPx+uU1xX4frsJyaFtxrPqwpY4NlR26IBAEgkAQOFwE5kje59CRAmEHMTw2+STx49/SK5GiPWkbPtXEtZVAu9/HpUDAThJeXxfWi3E2klxsJal3mpZ/ywoE+JX8I4940iYdmtf4cWnlP3ay0eo/+XpRAyZgx7YK1wXRmn8qvqyHF1v80yOKUsd2TRUhDwJBIAgEgQNEYI7kfQ4dKRB2ELxjC4QdmDq7ypq4YcAqvI5LgbDKDhJdEs9aBG1SIFRZJNzHtTho+akAq35onHYVrk47dL/GmffZRycFCkWCipmhskMXBIJAEAgCh4vAHMn7HDoOukAgEfDXNXS3kJZEjjkSBSU2JAt67YCERq87+J3H1rjrgV//kp3EA17JQZc2dOr39qUTu0SrMeiXyZE8WudHF3z+6o735TP/wE068U1by0/xCKf77ruviW+lAx/fsE263CbX6a+mVPoWpuhgHOydV3r71oj5IfhKfvVF8mnBHx8qrfBAj7ZK0xp3bJjvw8fHFavYwoet+gf9MnmLycYf+deYWgy5zkqDv8S0bNJ8Hw6a72tX2VLleh//4a/49unKeBAIAkEgCAQBITBH8j6HjoMuELSYtJ4gkBx4Ak4C56+OkEB4Mg89H+j8NQnkKvliXnpaiZAnI9iCHOT1bdJZ5UOPbdInfvdPY66TMe/LZ8lx35b57zhJD63rl2wlok7HvsuHtnUX12lUICzDAv0t3NFX+Zy2zkHfwrfPTvnm/kuG/G/xVnqXgx8q2jwORUMrfHxNfV7xw1jLH/jrMVBj2+Wxj0z5VOekZ9m8sMY30bWwacmuY6tsqfhCDw4VL8ep6kg/CASBIBAEgkBFYI7kfQ4dB18gkAAo2dKd5ZoU1CTFecSrJIs530hElHho3OWTCEmGEiPG4Kkbsmpy2JJf7UWOki/dQdbYqicI8GnDJmzr87+l12mFb4tOOmg9eXOs5IPwki+yaxkWDz300OIJAjR1a/FJb2uuZT902NOSj766pt5fR17VgxzhsAwfT/axx/1r2c08sn0Tzj5WdWptWvErnc7f2sdH7EV/9bdFr7F1bJEO2SsM61rUvnSlDQJBIAgEgSDQQmCO5H0OHQddIJCwKJEhuVCyXBOZmiTUeQVIK4GqvNCK35M7xsWvecmlJaHxpwrwQs84LfZra+n0ORJ18chn5h2Dloxl9sFfefADniGyF0T2Bz5+pYkWH5X8KWl1XbJrGRbLCgSXJRO0BstkOubVPslRi41KRtUqaUdHTdJbY8iq4+rLvxY+4kOfEmH51/IdeuYly32oY5rr4/F5eKXfx1v70ILZKlxbvIy17Hda4UbrG3xaH7UqbJ0u+0EgCASBIBAEWgjMkbzPoeOgCwQSEBICNhKlU6dOLVrGNK45f82F5EXJnQdHa7wmOCQk8EoHNrBpHBlui+Qz5q94wOcJlNvrfonfW0+OnNb1+j68rr/lp2gcp2Wync5t0z46WA++M8CGzV4g4a+STfRAL6xbWLjP0qFWfMiQLq2R5loyxa8W/ppM8gs9Z8+evaQAgEf49Olgvm7VD3SCAwVCHz6SgR4VhPjDp6UbeuR6jPv6S15tkScM6xx96XK/8IfvucDnvMgSHeMtXLGpb1tlS8VR9gkfl+u2+Hj2g0AQCAJBIAhUBOZI3ufQcdAFAgkGiQd3CkmuSLQYIyHgo42xmtAyrzuMtEpufFwJrOsh6dKXlElS6MNPC73k0Eq+EjUSJo2xrwTK5TCvcdlPW2mkx21zDBjHHsaQWRM095N55FWclsmueLqtbq/sZMx1wi8Z+Cu66qewYBx/aFub2+pr5LY49i0ZjLkc6LEZ22SH8zGuGKl2a9zp2a90ig3mWvjIb9kOjWi1X2UKS5dX138hZOQfsJA9sl/Fg8ar/y1cR6pfsAkXWm3oUExpjJZxjgOn9fnsB4EgEASCQBAQAnMk73PoOOgCQYt5XFslRUrY5rSzL1ma04boCgJBIAgEgSAQBILAPiEwR/I+h44UCMc86kjUeU1l7i0FwtyIR18QCAJBIAgEgSCw7wjMkbzPoSMFwjGORF7F2OarHeu4mgJhHbRCGwSCQBAIAkEgCASBrpsjeZ9DRwqERHMQCAJBIAgEgSAQBIJAENgCAnMk73PoSIGwhWCIiCAQBIJAEAgCQSAIBIEgMEfyPoeOFAiJ5SAQBIJAEAgCQSAIBIEgsAUE5kje59CRAmELwRARQSAIBIEgEASCQBAIAkFgjuR9Dh0pEBLLQSAIBIEgEASCQBAIAkFgCwjMkbzPoSMFwhaCISKCQBAIAkEgCASBIBAEgsAcyfscOlIgJJaDQBAIAkEgCASBIBAEgsCGCFy4cCE/czpH9TJUx4brGfYgEASCQBAIAkEgCASBILARAufOnUuBMDR5n4Nuo9UMcxAIAkEgCASBIBAEgkAQGIkATw5OUnFA7n4iXjGaowiJjqdOTFWctcxaJgYSA4mBxEBiIDGQGOiPgRNRIIws+MIWBIJAEAgCQSAIBIEgEAQ2QiBPEJ7qrzR2WYVttKphDgJBIAgEgSAQBIJAEAgCGyJwkl4zyhOEDYMh7EEgCASBIBAEgkAQCAJBIL9idMyeJCQkg0AQCAJBIAgEgSAQBILArhHY5Rs129SdJwi7jqToDwJBIAgEgSAQBIJAEJgAgQtdd+77XXf+2Qlkt0VuM0nfpawUCO31zWgQCAJBIAgEgSAQBILAPiNw7onu/Dff3l343s2zebHLpH6bulMgzBYyURQEgkAQCAJBIAgEgSAwFwIX/u0T3fkv/VJ34dt/OZfKE/OT8CkQZguZKAoCQSAIBIEgEASCQBCYHIELL3QXvvvJ7vzZVywKhO77t02uUgq2eRd/l7JSIGhF0waBIBAEgkAQCAJBIAjsNwLnHu8uPPj+7vyX/8fu/Nlf6M7f+0dd9/z3Bvn0nr+8vftPr/pE981vPj6IvkW0y6R+m7pTILRWN2NBIAgEgSAQBIJAEAgC+4XAhee789/88+78l0/98OnB7b/SXXjss13XXVjqx2OPPdv9zms+3f0Pp/4uBcKLv1SaAqHruo997GPdF77whYuC59FHH+2uueaa7hvf+MZF49BdeeWVi88b3/jGDjptzCErWxAIAkEgCASBIBAEgsCMCFw4351/4F0/LAx4tYjPl3+5u/CvH+y6p+7tuvPPdN2FF5YadON/uy8FQgqEbpHck+ST8NcC4ZOf/GRvgVBpn3766e6tb33rQk4KhKXHXiaDQBAIAkEgCASBILBdBC6c7y5870x3/stXXFQgvPDFFwuFs6/oXrj9P3YXHv7bpT95mgLhqaMvWecJQuMJAk8N3ve+9y0+7PvThNbTBkV5niAIibRBIAgEgSAQBIJAEJgQgXPf7y489IHu/Dff2Z3/5p915++4qhQHL+/u+puXdV//2M8ffR685T93LzzT/32EFAgpEC6KWE/6eRrwnve8Z1EUUCTUV4yg1StG0PmWAsHRyH4QCAJBIAgEgSAQBCZC4Mm7u/N3XlwULF4r4mnBF1/RPfgPL+tuvf7nun98779/vvRfX9M98/h3eg1KgZAC4aLg8ALB91sFgjPW+RQIjk72g0AQCAJBIAgEgSAwDQIXnvhSd/4rv37RUwMKhHNfeEX3yP/7891/v+7nurs/+rLuq//l3z/f+NTV3fM/+FavQSkQUiBcFBwqCniVSN9J0FOCq6+++pKnCDDzpOGd73znRXMpEC6CNZ0gEASCQBAIAkEgCEyCwLIC4Xv/38u7W677ue7ev3tZd9+NP3/0eehzf9Sde+4Hk9gjodv8qdFdysp3EBrfQdAi6wmBfweB14pUPFBY+JYCwdHIfhAIAkEgCASBIBAEJkLgqXu683f+z5c8QeApwhO3vLz7p9M/133hr3+uO/OXP/z843t/vvveXdet/MnTTa3dZVK/Td0pEDaNhPAHgSAQBIJAEAgCQSAIzIvAcw935+/5zz/8h2j8U7Qv/eJRscB3EL7+sZd1//L/vKz71t///OJz/z/8aveDx/51chu3maTvUlYKhMlDJQqCQBAIAkEgCASBIBAEtorAhXPdhafv6y488ZUffh77792F77y3u/D1a7rzt7+ye/6fX7H4LL64fMdV3YV/+8TkTw/wb5dJ/TZ1p0DYarRGWBAIAkEgCASBIBAEgsBuEbjQdc9/r+uee+SHnwvPz2bONpP0XcpKgTBbyERREAgCQSAIBIEgEASCwHwIXOi680933fnnZlO5y6R+m7pTIMwWMlEUBIJAEAgCQSAIBIEgcJIR2GaSvktZKRBOcpTGtyAQBIJAEAgCQSAIBIHZENhlUr9N3SkQZguZKAoCQSAIBIEgEASCQBA4yQhsM0nfpayDLxAuXLjQ8Tl//nw+wSAxkBhIDJzQGNC5/iQnJvEtCASB3SOwy6R+m7oPukDggsF/RH788ce773//+/kEg8RAYiAxcEJjgPM853vO+9mCQBAIAlMhsM0kfZeyDrpAeOaZZ7onnniie/bZZ7vnn38+n2CQGEgMJAZOaAxwnud8z3k/RcJUqVHkBoEgsMukfpu6D7pA4I5SioMURikOEwOJgcOIAc73nPd5pTRFQhK5IBAEpkBgm0n6LmUddIHAa0VJDA4jMcg6Z50TA4kBYoDz/gsvvJACYYrMKDKDQBDIf1LeZVVTdY+NRy8Q7rrrru7WW2/taJNIJJFIDCQGEgMnMwY47587dy4FwtgLZ/iCQBBYikDNUfe1nycIL75vS3GgTxKDk5kYZF2zromBxIAKBF4zyhYEgkAQ2DYC+1oQVLtTIKRAyBOTE/qlzCTDSYYTA5fGgJ4cp0DYdloUeUEgCIBATbT3tZ8CIQVCCoQUCImBxMDBxEAKhCRxQSAITInAvhYE1e4UCCkQDiYxyN3US++mBpNgcmgxkAJhytQosoNAEKiJ9r72UyCkQEiBkLvHiYHEwMHEQAqEJHBBIAhMicC+FgTV7hQIKRAOJjE4tDul8TdPBxIDl8ZACoQpU6PIDgJBoCba+9pPgTCyQHj44Ye7U6dOdZdddtnRhz7jqy7K/DfPa665prv77rtX0kJz+eWXX0J7yy23dK997WsX/xl0lb4h89iEPPnztre9bSGbdohPQ3SsoqmYvuQlL7nEb5eBzS37wOzaa69dia3LmnofW9/ylrd0V155ZfeGN7yhe+SRRxb2ffSjH12MMc48dLKFuc997nPd1772te7qq69e0L3rXe86mme/yhPv6dOnF3wuH1nMt+QNsU/80qEWXmyRTxqn/6Y3vWmhT2O0shvbJRNacGHMx50v+5cmu8FkfUxSICSBCwJBYEoE9rUgqHanQBhZIOjCTFKrZFpj22xJdkncP/ShDx0lhiRkFBjb0qvEnKLDbUdPKwF3mm3uY8f1119/ZAO+v/rVr+4tUPrsO44FAokwyTp40Wr/4x//+CUJNDT4dsMNNyxaJfuMveMd71jQuzz2vXAg2f7gBz+44EU+8hiDBhkteRQNt99++4JWsqFt8fuaQ9tXpMDbKhDE7zbJZs2lXT/xDWbDMEuBMGVqFNlBIAjURHtf+ykQtlggkJhy15u78Lq7T9LN3Ww9bVASzhj0Ss7haT2BgObDH/7wRYk6YyR5KhD69FJEYA86odXTAdmghILiwwsQjZMgwoet7lO1+f7777/oiYj0wa+nEvLNba06a4GAHdAgr+qkL/vYd7n4rScIPo4vyHS7VGghA13CSLahu7V+wmhoq6Qcek+MfdxlKUl3WuY1ToHBfpVH3+ckU3K+/e1vHxUKLk90fWPiBzunZZ+x+gSBggPf5B99igXkiF809H1f82mHJbzBaT2cUiAkgQsCQWBKBPa1IKh2p0DYYoHgF2oVACSYnhyTkJJQad55lAz7GAnujTfeeJQoM8dddsZVIDi95KJXRYrPwweNjyGfcR9jX4m0kmX0IdfpZDPjopMNmoO+5YfLYZ8k3Z8gMOZyRS+52IdNtUBhXtjQIhde+ck8H8nX+kg+9OJHv+bxQesn2qGtEmXoPdn21230VAEangBA57SMe4Egesb0ehKY6MmD2yb9ffJEW+c1Ln71vUWnFwjeb/FRDPDKlGxGlsb6nka4vuyvlxAHr4vxSoEwZWoU2UEgCNREe1/7KRC2WCCQWJJM6i40yaUnuJ54KokmmdJddviUuOqirsRavGfPnl0k+OrDv0ovspAru2rhwBx2SqdaZHuCLbqWzbKHZF3JNa100moc/Uq6pYsWGbVAWKZT9t1zzz1HspEDZuBbccEG/BT20EoGtMzJXtnXt35u95B9T5RbSTh2KMn2u+mVVgUC9PpOw+tf//rFnXrs0Lxsgp93+xlnrE+eeP37EaJ3fsn11m1n3J9guN/Owz5+1qcKjFcfKl/6Fye8wWM9PFIgJIELAkFgSgT2tSCodqdA2GKBQHJLoskFm2SY5LIvwVSSqrva8JAM8/ELvgoEzZNcM4YeJdyr9LoM9utdcMZaX4T25Fn68afPZnwiIYTG6d0f7bv9PuYFAnJUzLR0yr6hTxCkx3HGd77nQJEh3diGXtq+9ZOsoS1Js9/x1774SdxJ+Gn9ewn4qO8dQNtKuD0h15MHaGvirrGWPC9KZFOLX3PeOp0KEn3ZmJanBch3Hvadz+ccKx/P/nqJcPBq45UCYcrUKLKDQBCoifa+9lMgbLFAIPHUHehXvepVgwoEElDnWVYgeHLvCfYQvXqyQSFQCwQSCWTr+xPYo+KDFl3QoAd7+2xWsi16EkASbfmnZNv7nsTAJzuhUXEATUsn8mWfz+MfxUr1S08FXA/FAfQUGbIVHLZdIGCr7vjr1RofI5Hmznm9w48PJNf6FSMVFj7GkwfRUUCwr774PFF3Xsmj9aQeG7/61a8e6XV+yVeLH3r6oTG1KmjQydOCBx544AgH+Qwtvku/8JGMtO1EN7iMwyUFQhK4IBAEpkRgXwuCancKhA0LhFykx12kjwtuFBZeiOzaLhJ1vQ60ri1KxtflC/1+x3DWb731S4EwZWoU2UEgCNREe1/7KRBSIBzdcT6URMOfNvC0gCcfh+J7/FwvmQxeJw+vFAhJ4IJAEJgSgX0tCKrdKRBSICQ5fjEGkgyevGQwa5o1rTGQAmHK1Ciyg0AQqIn2vvZTIKRASIGQAiExkBg4mBhIgZAELggEgSkR2NeCoNqdAiEFwsEkBvVOYvq5u5wYOLwYSIEwZWoU2UEgCNREe1/7KRBSIKRAyN3jxEBi4GBiIAVCErggEASmRGBfC4JqdwqEFAgHkxjkbvHh3S3OmmfNawykQJgyNYrsIBAEaqK9r/0UCCkQUiDk7nFiIDFwMDGQAiEJXBAIAlMisK8FQbU7BUIKhINJDOqdxPRzdzkxcHgxkAJhytQosoNAEKiJ9r72UyBsoUDgv/nqvwPT8jv7u0o8+G/Hrf/GzH8M1n847rMNPyovtPynXP7b8Jj/F7DOPyJr2d5nq8b7bNb8Oi346D8or8M3lhY8+Y/PYIQfyAEDjyWNr6vDfan/4XpdWZWeeAAnbEPPzTffPDreN4mtapf6U8iU7DGtr+8Y/m3yeFysI5e4HBuL6+iZY+1SICSBCwJBYEoE9rUgqHanQNiwQOCi6RdOJU+tRLteKOHbdjFRk2zsQQ+JQdU/tD/2oo1OdMM/RFe1fQjPNmnGJk+yYd1EsK9AUOwolsbEyKa+yKdWi91nz55dxO6mBfHY2GrZpbEpZEr2mHbduBijYyjP0LhgjbkpMPTYHap/Fd0ca5cCYcrUKLKDQBCoifa+9lMgbFAgcOHnTmq9iA69CM9VIGDPqgvzsvmxF230VmyW6UmB8MMnCCoQwGosJkNjcNl6zDE3NraW2TaFzGX6Vs2lQBj+GtMca5cCIQlcEAgCUyKwrwVBtTsFwgYFQl/y5he5WgSoT6tXSSgyHnjggUWxwSsnL3nJS7rbb7990RcN9K1EhETw1KlTC1m08GNXvQOo/pkzZy4qajyRlG3oIamRbu4k6hUjfMNezfXZhT78gA670FPt77MduqF6ZLP8uPHGG4903n///Ue2qpCrdNinhFxztHyEq9MIx9OnTy/04CNjjpfGkCuc+jComHhMeRxB18K0Dyf3RTYTY+6T/OrzFZ3ulzDs88vtQza81b8qc0hsVR9bct1Ol9mHm/BZFS9Vt+K98ru/zkMsECviczsVJxUT4VyxQ4biiTXABl4dBHfR6nhwG+CRftlNiy0alw30W+uouKR1nr7Ygg6Z6FHMub+yV3rlV127TfByHb6fAmHK1Ciyg0AQqIn2vvZTIGxQIHCh5ALmFx/ta05tHafvc7qQ6sIqelou9krQ6zjJhHhchi7c8MKj/iOPPHKRLE8SZA+0l19++VHiAU3r4t5nl3RJt+uQ/cz12V7n4ME2+SkZGke+fIeOcWhls+S16OBTksU+NtG6Dh/HN+TKFlrpbPkpOdCJR2OtFholS7IfuqGYKk6qzYxrPVryZEvlW/XdFflVYwY5wlWypXfd2FqG6yqZfbhhH4mr1g4/hLfHi9vOuOPr/NioxB6ZkitZ6rs8+eVyfd734YeeMacX/oxr7VQYMycZ8NMXDa30i8b7FTfpcX74NC4ZtE7TmnfaGjfYoHVgH4yRBw+0xBT+aR1c1tD9FAhJ4IJAEJgSgX0tCKrdKRA2KBCWXfy4k88FzS/sXMC87/t+UdWFjgukkkVa+pqjhQcZJAwal031Au990cAjO9mXPeiBRjI9IWFslV11HtuVPEnmMttbc26/ZNDK5oofNjAn2j465oVHlcG48FfSUu3wftWJPN09RY7bI7tqK1sYh17rsAzTOkfffXEbkct6Ihsa6W/56raIjrblFzplq2hb/JVuSGxhP/hX+dKzTCZzWkO1xKKe2AkD6Hx92GcMHVUGfcdXmCCX5LVi67LxFzq3RevhybB8o6084kWury19MMI2bIBPckTnfrtd0Hlf9JLhaylsZLcwhEa26XhBJmO0ssVbxn1dkankn/HKJ920fXi5/NZ+CoQpU6PIDgJBoCba+9pPgbBBgcDFqya+XJA8edAFTRcq7/u+80BbZTutZNWLOOO6kNc572ufL5r6nWXpkAzp8Yv2ELugQZb4W61sUALiti9LcJweHtncws9t6KOrellPZIGB+N3/arf33W9k+B10n2vhoTHH3n3q42fcY7Dlp9vomLnOlq+SJTraPr+wA9ud1n3ReB1zbPt8cd5WsrlKpnyTHFrHln7FV7732VT51b/nnnsW60Ff+iQbX1kr+szVdYGHpNfXEzrHSDLVak7HMjKRg/3MiU66tlEgyB+16GANhLNsQqf0M6eiQWPig1djzsu4sNK81oV+H16i7WtTICSBCwJBYEoE9rUgqHanQNigQOBixsVcF0a/aOmi5xdOXdB00asXO2RBg5xlfLrwSb/kST687HuCypgnHjw5oDgQLzJlDxd2eGULNLq4D7ELfn+NRPZ6u8x2zaFLPNjmfR/HPmx1/BjzdZFvwkh+O04uw/W5P+x7UeV918m4Y4g8PvimO6TywVt8dD/Zh89tqPTMM+a+uS9uY5UPH/zS6Xrwp96l7fPL+WSLx59srvzoWCe2HOMhMqtd4nF8GKtywYQx4Q9NH76aU/w5noplxuB3TJDtxyRy+uIDfj7Q1A92ElMc05KBXK0pY7LJ/a5r4TqY8zhHluRhI7Qex5KPrj7MXYZ8qDbgi+KBfY+/Sitf3Q7JXdamQJgyNYrsIBAEaqK9r/0UCBsUCLoIcXHUo/V6h1NJBeO6O8iFD15axrmY+5095pbxSS8tF00uqJJPkqALOS3jfLiI+gW/XnyRhR+yrcWLrqF2yTfpl01DbXc9yMA259W+bIZeCRpz6HeeSgetbJPPLsNxJamDnjE+jqP3ZbMSHHRKB/t8+hJA+QNOjpVkYmMLU82jx+Or+oLNfPFdseJ29fmKTR4HYKDk0PnxS5hrnFa4yje1LlNxiQ19vrjfnjBKHm2fTOacH7ugdXxEIz/osw9fn02V3/vOA97+JeWWnXwvyOMRGmzwD7g7jeMgfY63xrQe8s3tlJ9OIzrXh1xscrvYVzwgpy+GoJN8p3ffnMbjARqf03Hltmk9Xd6q/RQISeCCQBCYEoF9LQiq3SkQtlAgrLogZf7iZGeXeNQEaZe27ItuEkQlZ/tic+w8PsfccVuLFAhTpkaRHQSCQE2097WfAiEFwkV3Ko/bxXzb9qRAGJc4UiT4Heptr0vkjVuX4LY+bikQksAFgSAwJQL7WhBUu1MgpEBIgVBe50jS9e9Jl17n8Fdags+/4xMs9g+LFAhTpkaRHQSCQE2097WfAiEFwkEVCEno9i+hy5plzbYZAykQksAFgSAwJQL7WhBUu1MgpEBIgZAnCImBxMDBxEAKhClTo8gOAkGgJtr72k+BkALhYBKDbd6FjKzc1U4M7GcMpEBIAhcEgsCUCOxrQVDtToGQAiEFQu4eJwZAjtdJAAAgAElEQVQSAwcTAykQpkyNIjsIBIGaaO9rPwXClgsEfrdbvyV+6HcY+dUb/+1z/bZ8xYVfFtI/kDq0XxmqGFVswIyYquO76m8S3/ji8bDMB35Xn5ggHpbRZe7iu/h8qZz/JQB+LQz1pfO+X6Rq8Zw0jFMgJIELAkFgSgT2tSCodqdA2HKBsOpiyoX5pBUQLZ9I7PCThESY0O9LTERzUgsEEi8SN8ejhZFw2FXbsnMbtiD3xhtvXKz/qhjYhr5DleEFQgsDCrxDxz8FwpSpUWQHgSBQE+197adASIFwlMC3EoohY30FgifDyEmBcGmBUDEagveUNFMVCBRD8vVb3/rWxjE3JQb7LHtVgRDsn+9SICSBCwJBYEoE9rUgqHanQNigQCDp4ffhL7vssqP/NMsdOr0SQuLMHB9erThz5sxRX/+Zlgs6c6LT3T1knD59+mhOd/4qneuQTBIc6EXb98SCcdHIZhJE5Ghc9ihxxCbmpKul33X77+ejj7vIwkyvm/hTA99flqi57ZIDPePYiH3Y0cLX1w1f3Hfu8stH5N5///1H9iJbNrnf0t+HUQvTZRi5/ejUGlRf3B7Z5W21B18ly+3XWvbZee211y4wQB92Cy/6vp7IlF+SiT3L7K4y5JNshxcZjCsmhbf7WverXPH02VLH8aU11hc76Jfv2Alm6ISeOcdbtshHxZtj5rKESfVRfZdN/PorRnpq1We3bICO4/K22247etLlct02H5cvskWtr5fiRXO7blMgTJkaRXYQCAI10d7XfgqEDQoELnz14qcxkgtdqP2CyMVVF/xKw0VcSQVydFHWxV18yGhdmCXb5bhu30e+5GmcZOHyyy9fvLvMGHL03QDmsEf+Or/0So630IkHfbVgYM7t9X2X4/vIcdvdFsYdG/rS7zK07/qqj/DKXsei+ot8PpXf7WJOyZp0qxU//Zb96FOyCq34VvlW7aHfeq/f/al2ok8YoLfaqrmqCzrsW2V3H8ZuBzR85Ldkq99qXS7z9OFzWj/+HAPRtMY0R+uxA62wYA5d6lc5zPHpw8zlur7WPjL8mEWXzhuOofO6fNkAHzR9PPLBMXOZvg/WkjeE3nnn2E+BkAQuCASBKRHY14Kg2p0CYYMCgYug35Xl4qaLP/s1SWFMF1r2uVCTROjOKK0u7i6nXmT9Is4cCbFksP/II48sxjxRRp8+VZ7GsQ296tPKDtfJuPfdJ+aqX+DAuCcOLuOBBx5Y2AufJy/Q1A+2Iwc6zTmP6/Bx0arFL2EmzN0n6OQ7+46Z80oGeiu/930fedjmaw8/426/96FnDjsY51Nlalxta17ykVPjhrHK4xgg1/uSxXjFWjGxym6XgRz1ZQexzBhy5FfVpXFvJUdjkoeP2KZ1o6XPvBfA8LXGGPf1V+w4LtC4jU4vvdjnNkkfReSq4xdafbAd+erjn25MVPluh+yuNN7vixFsV/EjvWorj/zFTtHsuk2BMGVqFNlBIAjURHtf+ykQXrzY3nrrrZ0+617AuGDqgttKFLiYKlnnQgk9OjyJqDpdjl/0odNFXImELr4ah1502CV90tGntyYb0MuOlmzdEa8+6akD/D6HHbJV9iFjqgKh2iz/8UmYOLaVXr7D53Q+Lpnuj+MvjFw2+A/FSJjBw75kt/S5LX3zyOBVN+JRa+G2+T4yqq/el23Q1ZjSuq+y22UgR33Zse0CQb4LR+lDt/xV0dAaw394mPOYqHIcD8dMMmnlo2xp9VvHr8uost0ml9dnt9O4TavOLfjn5zXZ5Po1dtzaFAhJ4IJAEJgSgX0tCKrdKRC2UCBwAdSFWq1fFP2iqcSJecZJ1OBxepcnOt0VpK+LOom1J5rIUSEieZ6oaIyWhEaJjsaR668rwCv50onN0HvffWIcHnirnqqTPja7jb4vu2pb5SBDvtAq8e3DV3rlh3x2n5hDLh/26xq27qBWfu/X/WUYyX70yp+WL+4HtPWDTvnGHH303nPPPUfryjg+Km7cTs0Jg9qXbYzXdVNMrLLbZSBHfbeDMT7Mywbva9zbykNf6ylebGYdHW9kyHaXpzHJYc7xZV4YMocuxQhz2neZ7qPkqaAUXcVV42qR4bGELt2scPl9djuN2zDk3OLHhOyhRZcw9nHHqO636J13m/spEKZMjSI7CASBmmjvaz8FwgYFAkmAHqErOVASosRI84xzkVNSoou4+qKrcuCpF2K/qLsNJBd8uLiTkEgmF+N6ge2zD1rx0YrXdSLL+/JBPnGxlwxPFrTvc8IEv5HDR/voFm5uf7VdmEGDDtks2RULbMdW7CC5gp8x9wlerSX7dQ0cd+FU+b3vNmPfMozcfvdHOFf80MOXYrHTP4zjGz7Co/WRb5KjuMHGaqdjID6tSbVN6wadfGS/z27mXIb3+7DDZl9v/IYWXv8gl498ZJ95t4W4QBa28hGtkvnWGLpasSPbJaN+SXmdeGkdv6wLPmC/+8m+y9ZaYqdj2Ge30yDL+y25erIgPxULbpPHEHSOp9YObH1f6+NyptpPgZAELggEgSkR2NeCoNqdAmGDAmGqC1jk/jDZ4xdySFg2xUMJy5xJyKY2r8OvBLfyeLJX505Cn3XlF4Boqz+sNbjU8bn628aewuD666/fmT9z4TaHnhQIU6ZGkR0EgkBNtPe1nwIhBcKxTDpI+vrumI5JIpYlk2PkHSeevrvo205Sj5PP2IJ/rScnzO26QEB/6+76WAwpdrYpb6wdJ4EvBUISuCAQBKZEYF8Lgmp3CoQUCMeyQNhmIkJyxasOh5ZgnfQCYVmMzF0ggLVePSLW0L/Mvsxd/ErYnHikQJgyNYrsIBAEaqK9r/0UCCkQksi8GANzJinRtbsEMdgfNvYpEJLABYEgMCUC+1oQVLtTIKRASIGQAiExkBg4mBhIgTBlahTZQSAI1ER7X/spEFIgHExikDvHh33nOOuf9ScGUiAkgQsCQWBKBPa1IKh2p0B4sUC46667Fv8ojTaJRBKJxEBiIDFwMmMgBcKUqVFkB4EgUBPtfe2nQMirBSmIEgOJgcTAwcRACoQkcEEgCEyJwL4WBNXugy4QHn/88e7ZZ589mAtj7oiezDuiWdesa2JgWAxwvue8f+7cue78+fNT5giRHQSCwIEiUBPtfe0fdIHw5JNPLi4WKRKGXVyThASnxEBiYF9jQMUB530KhAsXLhxo+hK3g0AQmBKBfS0Iqt0HXSA899xziy+s8cg5n2CQGEgMJAZOfgxw3n/hhRdSIEyZIUV2EDhgBGqiva/9gy4QuIvE3ST+yy6JwWOPPZZPMEgMJAYSAycsBji/c57X0wNeL8oThAPO4OJ6EJgQgX0tCKrdB10gcJHgbtIzzzzTPf30010FJ/2ngslTwSDHQWJg32OA8zvnec73KQ4mzIwiOggEgROTNx10gcAdJB418ySBz76+Wxu78154YiAxkBjojwGd4/NqUbK3IBAEpkZg32+oyP6DLhAIEooEPtxVyicYJAYSA4mBkxkDOtdPnRxEfhAIAoeNgBLsfW8PvkAgjHn8/LrXva677bbbDjuq430QCAJBIAgEgSAQBILAaAT2vTCQ/SkQuq77yEc+kuJg9KEQxiAQBIJAEAgCQSAIBAEQUIK9720KhK7rvvOd7ySqg0AQCAJBIAgEgSAQBILARgjse2Eg+w+6QHj00Ue7K664orvssssWn5e+9KXdvffeu1Fg9DGj66qrrlpLPk82+PRtzMl2b5fx9MnaxTivdr35zW9eCxPZqbXz18Le/va3H+GhcdGBD/PamPe+xlvtOrQt/l2PrYqjKe3jeCLuWYfWhm2r1gH8dWyeOXOmV1ZLfh3DDl4n7LOn0tP3GCKOOGesw9+SeZzHWsdRn72sjZ97Vq1lSw5YrntubMkZO1bXV7E2Vl4fH9jsy7kZH8Bl3WOlz/epx4+DrX7c+HGgV5g5Tjy2ODfSr+M1HjnGsu0XAkqw9709+AJhFyfAoYnx0MRu7Mlx14nvUBxapwaw4cSqk6cnmp6Uvvvd7z4qQLSPXk7g4DZk2xVO29I7NI6GYLELmptuuukoWeF4Zf3GbmOOlcrDumxqx1j7p+bzmOM4ooBfhrfTY9uUSTCy0bfNjbWl4OMY0Ybfp06dOjpvaHyTFrtdxyay5uKtcT+H3hpPQ3Xuwla3Df3cvNDmx4Hv45/OHX6zw69ZDz74YMeHzcclexftFMfeLvyYS+e+FwayPwXCmncTtxFgQxPjoYnd2JPj2JPxNjBAxlAcqj785YRF8oIPLTk6oakoQIb2wRW+oduucNqW3qFxNBSPfaYbc6xUntrfZzyq7R5zXiAw3kpwnR5ZtV/lb9LXMb2JjMqLzCF+Vb51+/v4Gusu4nxs/OzC1mUxoHNutat1rUJOpZPsPnrNz9VOcezNZfsu9CjB3vc2BcKAAoGTlh6j64kDrcY4eNh0kHPHU3O6+GjuoYceWtxB0Dy8zPmrTuLRSWZVgEs2LRsy3//+9y8eX0qG9On1CPdJjz2hrXQt3W6veKFzmbpLUvmdhgTfXzEiIdEjV9lZ+enrZKW2+g+N/HaZ0NOnUFi2cVLW+mIPWMLL5nNgpfGWPOaEJ/bgu9N737GHxnESxkN1+/qAI/4iv2U/eurW0l15HZd6EfO+J5lul3zSOsmGipnzgKX8gL7PTslS69iChY7hoTJqfHkfe/1YW7ZGbq/HvuRhG7jceeedR/HnMSY6nV9YW+40KlZ1zPXZUMdbaw8mWgPJE06OvbBFBvTa1Jet8ok4qPrFJ1paNsdJNsgm8NCYH9uMyx/kgA1jijPZ5y32+PnH55DNa0+cr52m8rRsVczDhx333XffUcy5bdgnTMVDLMlH1lZ+CKuKj/vXssV9qrxDcISmtS6uF7m+Pvi0aq09LmSj24/8T3/60wvskcUmjNRfdly7PfJTerx1ujFr4bJ8H7n4U22GRnNO36Jjvm+8xbsqdvpiz8fruspeYlJxCf6+VsIXOey31hY5NSaQwebrCDZDxjguFJcLhmP2Z98LA9l/8AWCTsAEfyvoOECXvUNN0OsCogNNQU5f79bq4KF1nhrXTseBo5NWpfO+8zCOfh20Tse+y+QAla3L6IbMVVmuR/xg6Y/u4dEJqZ4IqzzJ8HFsp1/9h7aln3FOXuhatiFXuOikRl/7viaMe19yGZMMjbntjKnfst/n2R+qu9Ihm7jGHuYUq8js08ucNtlIH3/kk/TQr3K97+uKDRUrH2Nf8qXfW7cXu/x4RU/rOK106BBfneuT4Xqxx+3EXh1rwoR5bczTR3Zf7PsaiU+tYyk6YYRcHT/SjU++OT9z4nUa3xcmtMiWL/BV2fC5TLdBtopfc+rDK2wcX5cHDfTicRsqnsjQudZ53Le67zytOdZ1WYHQZyu2gZ3wcv9cj4+Lx31VnLqdyNQ4suDD72qn69G+aJGnjTGPS9fl9vXphQabl8WVxyD02C8/ZYdaxxTbOF/Bz+b9ag/yhAu2uD199nk8uY3oqbEv2Y6PbK4ttumc4DaLzvUypmMDPm3Y7Am5xlvtGHt9bdHFZ9nmNvsawSP+ZWvr+MIj/V48S7/maPs26eyb3/W4Eux9bw++QOBAHhOIHCSqqmnptwJbgexz9WAhmKGTPF30xbsq2F02tH4w02eeE5zkM89WD/QWnU4+8OokKd9ptbn9VY9ooIdOm+MgmeKl1UlW9PVkKz+r/9C3sJN+90lYSAc2MYZMbfBpjBYabdUmxt0v0dFKjsbUhx5fq7+ahx57huhu0QkL5jwOwFixJptoZY/WQseIMBCt7Kv+et/xgR6ZtNpkm/NoTi00skX2MuZyoMW+OlbpwED+1Lk+GRU3XyfX2cJe/n/mM59Z2Cef3F+3SfPCSn7Tr3SMoV+b29LiV9zjd2uTrdjGRouvPLFAtsadt+qR7GrrMmz0VBUa+OWzWvlY/ZMu2UOfj2yiXbb5GlQ62V8Tb+fps7XiKFm0bM6neK488gX6qrP6JVxodY6u/kgvcn1DVh2TbrebsZbez372sxfddKiytYa08LtMp9U+NFrvion3qz2Sy3rBL6yRqzkfA1Ni2+2Tja4HfuHBvq+FbPYW3bKf8SqLMeaFJfNeoLks8S+bF40XUsvsZU4+K/awRb5X/eq7zS5Dsphv4Sx+5lrXHj0t9XOq1sbHkFNlOM7Sc1zafS8MZH8KhBUFgh8YCj4OKA9e0bQOEB2sPldPMtAo2H1OvNLb17psaGQP+8zpzhp9PwH7/jK6Pr3o0UlmiK2Vxn11W5bp0wnJ2xtuuOGSi5RjgDx0MYaf/hTB96GrWDIm25hDBrK0tS4ALRkuR7ySqz6ywBMdlX6o7pY9wr3PLumnxTdiG9vYJM+TONHLfl9HydCTCvE7ZvhX46bPNmwXHq6Hcdkoe6BbNeZ6hspwHulS6zqho+++yv8PfOADFyVi7kuVjw9Dzi/Cv9rSxy86/G4lBFUe9NjPWjHX2lo80FWflmHjsYVtfFqbY43eSld5oVecteQxBk2Vw7j88nVi3PtVn3RozRUHjgU86KyyKo/LrjrrWjgu6CIR8/iRXU6nsWU4Vrtbem+++eaFLmh9g9ZtkG6X6fTah0/4/P/tnc1uI8cVhd/Rj+MH89aAvfdiAG+9sxEkBpKNESQG7OBjdDjHF10cckSJ7J6vAKq6q+7vqdPsuk2Jmpj0eexFL3ZvKRDyHhUb6dsPY6u1iHz6GRPjiSv49FpOP7Ez+/Y/5zifdlq+/TEebHs8NplbXS+dW9uPLv3M9do55MgB34lvjmF7tY9pP89ynA323nsLhE8UCLxhzacyfaFBXOaR62OI2qTmmDdM+nlxclFgk8aFkicGfSH2BTovgrbNXMtijwsLmczlIpxvxiu56a/PE+MWTi3H8YwFnbwhdd5Tb3XeefaaTD/oM48/WhcFfRw/2EWexlqxbozlOHPMt2z0M85ctxkX81Om17LX51rfkUuu2IOfxJy5jr/j4xj5fiNGNjf6zjW2En/P9Vpy3E+34g+7/WIcG7EXuZVd8uvrcmIbfeQSP2P4jN61NnpNYjc98QXrYIKPtMQ/40Mn3J/20Q8OWT/kpxxjkcNfYlnpJyb6qctYr1tksUkx0X4yt7LD+Iz1EjYtS1xZn/bDcfLjeMaKjeZtdMGC11a+scM6MJ/GcdaGMfxig9Z+V7Ei05zv/Fa2pk7ixifYZTM7faLX79tT/hT0y4+py3Dnw3nj2HFP3fZLTry6EX/GsMOaYqNttnyOkWm9XlNs5lpGLsfoMhfezHg6lvihn3KZu3YtIk+PDveSrYYfYqB13Fv3HmQ+fPhwWnOOez1OBjZ+XBtvx4FO9hltkjgTa4+jS+w0+mDdMpfWduv6b12Ot/Qz9sMPP/yF56u1mzYfdb73wiDxf/EFAkTvp9G5CJpYXDCR4U2JpxTRo2cMvZCZ88jHXuboabEJ0blYuSGhwxsi+oz1xdoXaMfG8bQ9ZTlPPBzzih7x52a4kpv+Ejs2iZWLn9bjzCX31m8Zbnq58SGDfOKkR/ZSI974yBsQesknuvMNtPEOFpGlB8+sL7b6j5R7Dl9b+tjoeDqXLYynzeSU8eSTc+xd8t35kQc3omA5bfT6BYOtNSKf1p24tM/mcGPfduOXscS2hdnKLrG2vWCUHLpvzMEC3+RyrQ1kW2faznox3hjNNep4m/vTftvYen9hnobf5h/HjK30mQt3sBs7nU/LIEvMvS7Md+O8Y8gctidmHVdjM2UbJ+TiM7GFOzlPTpFr/ZbdipN4Z1wdG/PXcjCxNudjP1isbE0dcuBFA/9+n+z8wvteI+KI7slA/WjdxiYYJgdULq1L/CY+bMUGPhrTSxyu0E6H0Yv9jjfXDLnSWM/47Ot6YpE8p68pl2vilrWIzclF4orf5MRYfEzfyQM701Z4TVzkOdu18SIHrvjq9+jGODFPH4kp862DPeYnX6aNxgEdbPVequ2AE+cZw1avN8er63n6fcR5Nth777/oAuHexPnUBXJvf9oTgUciwE3hLd6ksZkb0SPze0vfvld8RPcZsYCDbE7egt8fM/dIBK5HgPdbXrbnR2DvhUHit0C4I9ee8UZ3x/Q0JQJ/QeCtCgSc8KkN19NRG0/g3Hz+f3XfkkdH5Y95fXkI8OkBnwLYnh+BbLD33lsg3JFrFgh3BFNTT4/AW2zs8jH40TbPvDf0x+ZH/4TkGvJmrfPrJNfoKCMCIiACz47A3guDxG+B8OxMMz4REAEREAEREAEREIFdIJAN9t57C4Rd0M0gRUAEREAEREAEREAEnh2BvRcGid8C4dmZZnwiIAIiIAIiIAIiIAK7QCAb7L33Fgi7oJtBioAIiIAIiIAIiIAIPDsCey8MEv8XXSDwR3J8tzLfSdzfKsIfSL7314nhkz9c5I8Zv/nmm7vwv3O61iBY9HduX6t3Lzlwz/cf5zujYxuMMpf1md8nTc5pLc/xPRr228drbRJXcnmtrbfQJ75P5ct1xPdqH/lbh+6F7TV4Tl9H+PIDOHSva3Di47kIiIAIPBMC2WDvvbdAeCkQmlzvvWljA/Dtt9+e/yHPpzZkHeu9jx9dIFAcEQONjXO+7aU3GL0h5Zj/PElLsYBeMD1NjP+GmrHP6YnjnuvzGq51gfs5uahzHQKvWaPrPFyWessC4dHX++XMnRUBERCB/SGw98Ig8VsgPEGB8Ez0f6YNQzbAbJDmpxqrTdtq/F4b+3vZyZqv4s38pT74pKC6JOvc5yPwmjX6fK8fNS0QPmLhkQiIgAg8OwLZYO+9t0CoXzHKk2E2BDzJzveW5yk2pMxT6vmrLujwz534Tu9sIiPTvyqzpc8T78jO7wTHbuY6jr5AVvqJA9mZE+dprZ9/Z8/mk41JMCCG4BO99MjmX7gn12xqwBFdxn/++efTJwKcr3KJTXriIs7Yok/r3DJ2qbjBDvZWba5L49M67ReZ5gn2mSe/XkfG4AY5B4vkkrhW/pN7cEQfP415xhjnmFf77/g5brmsA3EQJw3b+ZWhxDf1mifIc04O2EYnbZ5nvO0ylvOZ74o3K7xiPz12e42S70o//vmnRGD49ddfnzGNbmMfvsdf+vCAtWiZVZ5Zwy19YsE3sfXa3brG6BNL+PHjjz+eOckYsdHaR3JOXPQr7MIDuB4fjNHAI/xa6bcPj0VABERgrwjsvTBI/BYIiwJh3tS5uXFj6yfZ2UzQc3PduplC8L45Ipcb5Rb5e0OFbG7asdPnn9KffpMT8bIB5ObN66uvvjr12MP/1sajc22/2RSATfSJEXn8JV5iid1sEPC1ah3jlu/OLTYYi7+M0eNntTYtl+O5zhmnb7/4CqbgQH7MRy6xMJbc5xwyE4f2P3HsXCb2J8cvP5CL/0vjyScYU8Q1xxPfJZ50HNPvPE8ssTvPZ76N3Yo3jVfspcdP1ogxzrNGkWn9+G+ZjrVzRX+VX2zTB2OOYyt+OKdhJxzluGNGv89PChd8z5jiP3306Tv3xJGYON/SWemDzaVrAFtZQ47T8NfnGbcXAREQgT0ikA323nsLhEWBwE02LZuCX3755XSj5ulYXtn45cYfnWwAIsc8Y2wC6LvlphnZyEQnsrfoY7Nv7jO+nJNn35znhoG5xJVcEw89+plPT/xglTwih8+0+M9599jsDdFW3p1b8Os8Yg8/7TfjW/3MhfPZ2m/nMGNEN35bB3st2za2/Lfs1A0vyZ8WHHodMncSeNnwZT594oz/xjHxdT7xlUKi45hy8zxxxO48n/lO/dZjLjnQcz5byzM3Y5360z86bWP6RB+eT5yxA4djHxtta/rpc/DvXHruNWuc2Ns29rKOxIfvxJw+sZ8SePkRW5HhvLFFrM9zDZAL9hqvlmsfHouACIjAHhHYe2GQ+C0QbiwQetPbxO1NBDfBPKFHhpsn81s3wtzwc9OOTG6k9GkcT/8rfcZzU0a/4+vzlmEcvWwYmENvjp8GXn4ktx7jeMY65WY80Z9yjHdMkYv+1tyUyfmlHr+90Yv9qdN4tcylfFsHey0bGyv/LTt1wxUw4EX82KH13Gng5ceMpefQ6SfAzCW+qde4t6+5fvM8/mJ3ns98p370GL9mvSIfP4n1u+++29Sf/hsDjmc8sds9Nrau/7Y1/fT5jDlzKbqJgZZcWItuc616jmPsp9jvdWTuU7rIrLCf8fR57JIL/jvmlpuxei4CIiACe0MgG+y99xYIiwKBm1gax9zguKmxKeF4NmT6xp3f4UaOOV5b+twwezOB7Wx8ohdfzDHW7ZI+8okVvcSXmDjn5tyxMpbNAzrRR65/FSkxrMazqaGnYbdjn/EgAz6MRyc+6Dv3jhm7ibHlkeF3t69tbR//PP3F9mzIxV/ncClf5LOm2GtfsdFj7X/a7XNypJgDN8ZXPOocyKk/nclc7F76FaMVTzqOXhtskx+v2a7Nd8Wblf70M/1zju5KPzjQp6ETLpDf1nUQWfpLGMTW9NPn+Jp8Yc1++umnV61xxxgM4E4eCDC/4sfUJQ8acedaaR4w1+ftb76HZk3ah8ciIAIisFcE9l4YJH4LhAsFQj4+z80QsuaGmLncyHPjD6E5jwzHsTH1uSFz84wsN+ts+lJQZC6+4iP9Sj83ZeS24sumZ0ufmzsvigX8sznEP2OzYScx0mOvNzzIIxMMtuJhbGKDrRQrjUXG0OnYE0NyzXn64EfhMPNo32x4kA0++ElbYXopX3RY02CZOLCZWFf+p90+b0yItbFoHiX29C0HNt9///0pX8Zp2EoRkfgYb73YD0/CWeTQCeYc85rt2nxXvFnpTz/x3/Egs9JvfGOLGNDPuuU8NoNb5OlXGDCO/vQzz1u//0h5aw3gwWwtR5z47LHkgl7G8dnnyQ/dbivs4ELzoM/xwYvW+viI3/bhsQiIgAjsFYFssPfef9EFwqPIl42dN8b3XwGw51tWtjZVbxVNb47eysd7250b2vf2f60/rrG5wbxOQ/UAAAO/SURBVL1WVzkREAEREAERuBWBvRcGid8C4daVv5P8Izaqdwp912Z4qnnLrx7dI9kjFgjktIcC1wLhHgzWhgiIgAiIwLUIZIO9994C4doVv6McTzT5aD0fud/RtKaeEIEjFAjz10L6V1SeEPJzSBYIZyg8EAEREAEReAcE9l4YJH4LhHcgiy5EQAREQAREQAREQASOj0A22HvvLRCOz1UzFAEREAEREAEREAEReAcE9l4YJH4LhHcgiy5EQAREQAREQAREQASOj0A22HvvD1Eg/PHHH8dnnBmKgAiIgAiIgAiIgAg8LQLsR/deGCT+QxQIv//++9OSxcBEQAREQAREQAREQASOjwD70Wyw994fokBgEVgUP0k4/sVnhiIgAiIgAiIgAiLwTAiw/zxSccC++jAFwt4rNeP/7TBVt2vpWsoBOSAH5IAckAN75oAFwm8SeM8ENnb5KwfkgByQA3JADsiB+3LAAsECwSf3ckAOyAE5IAfkgByQA3LgzAELBMlwJoPV932rb/EUTzkgB+SAHJADcmCPHLBAsECwQJADckAOyAE5IAfkgByQA2cOWCBIhjMZ9ljhGrNPZuSAHJADckAOyAE5cF8OWCBYIFggyAE5IAfkgByQA3JADsiBMwcsECTDmQxW3/etvsVTPOWAHJADckAOyIE9csACwQLBAkEOyAE5IAfkgByQA3JADpw5YIEgGc5k2GOFa8w+mZEDckAOyAE5IAfkwH05YIFggWCBIAfkgByQA3JADsgBOSAHzhywQJAMZzJYfd+3+hZP8ZQDckAOyAE5IAf2yAELBAsECwQ5IAfkgByQA3JADsgBOXDmgAWCZDiTYY8VrjH7ZEYOPI4D//zXv//8+6//+fNv//ivLzGQA3JADhyIAxYIFggWCHJADsiBmzlAcWBhYGEkB+SAHDgmBywQ3BjcvDHwie3jntiKvdg/Cwf85OCYmwI3e66rHJADcMACwQLBAkEOyAE5cDMH3ES4iZADckAOHJcDFghuDG7eGDzLE0zj8Gm6HHgcB9wYHHdj4Nq6tnJADlggWCBYIMgBOSAHbuaAGwg3EHJADsiB43LAAsGNwc0bA5/aPu6prdiL/bNwwI3BcTcGrq1rKwfkgAWCBYIFghyQA3LgZg64gXADIQfkgBw4LgcsENwY3LwxeJYnmMbh03Q58DgOuDE47sbAtXVt5YAcsECwQLBAkANyQA7czAE3EG4g5IAckAPH5YAFghuDmzcGPrV93FNbsRf7Z+GAG4PjbgxcW9dWDsiB/wGFsGkujbWVzwAAAABJRU5ErkJggg==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19250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133349</xdr:colOff>
      <xdr:row>4</xdr:row>
      <xdr:rowOff>304800</xdr:rowOff>
    </xdr:to>
    <xdr:sp macro="" textlink="">
      <xdr:nvSpPr>
        <xdr:cNvPr id="3" name="AutoShape 2" descr="data:image/png;base64,iVBORw0KGgoAAAANSUhEUgAAAwgAAAE7CAYAAAB5dKY9AAAgAElEQVR4Aey979MtZ1nvef6YvLDKF77wlS+EKi0tEXTMzviDOh4lTMYaYzHyS+soKdQqpBgUrJoJMBaTHRglwMHBgzkGhAx7hBNDEDYEkhhCCCSQWImQkJDfO3v31GeR7+N3X/vutXr1Wt3rWc/6dtV67r7v+/r5va/uvq7uXuv5D0899VSXTzBIDCQGEgOJgcRAYiAxkBhIDCQGiIH/kEBIICQGEgOJgcRAYiAxkBhIDCQGEgOKgRQIeYKSJ0iJgcRAYiAxkBhIDCQGEgOJgaMYSIGQYDgKBlWNaXMHITGQGEgMJAYSA4mBxMDhxkAKhBQIKRASA4mBxEBiIDGQGEgMJAYSA0cxkAIhwXAUDLlTcLh3CrL2WfvEQGIgMZAYSAwkBhQDKRBSIKRASAwkBhIDiYHEQGIgMZAYSAwcxUAKhATDUTCoakybOwiJgcRAYiAxkBhIDCQGDjcGUiCkQEiBkBhIDCQGEgOJgcRAYiAxkBg4ioEUCAmGo2DInYLDvVOQtc/aJwYSA4mBxEBiIDGgGEiBkAIhBUJiIDGQGEgMJAYSA4mBxEBi4CgGTkyBcO7cue7ChQtdtiAQBIJAEAgCQSAIBIEgMBcC5J/kobr7fhLaE1EgsCjZgkAQCAJBIAgEgSAQBILArhA4SUXCiSgQ8uRgV4dC9AaBIBAEgkAQCAJBIAiAAPnoSXh6gA8nokBIWAaBIBAEgkAQCAJBIAgEgV0jkALhGH2RY9fBEP1BIAgEgSAQBIJAEAgCQSAFQgqEHAVBIAgEgSAQBIJAEAgCQeAIgRQIKRCOgiE7QSAIBIEgEASCQBAIAkEgBUIKhBwFQSAIBIEgEASCQBAIAkHgCIEUCCsKhG9961vdZz/72e5v/uZvuuuuu65717ve1V177bWLlj7jzEO3KZhHq5KdIBAEgkAQCAJBIAgEgSCwIwQ2zWmPC//Wf8Xoa1/72iL5pxgY+qFYgG8sKDuKgagNAkEgCASBIBAEgkAQCAJHCIzNZY8b31YLhE996lODi4JW8QD/GICOViU7QSAIBIEgEASCQBAIAkFgRwiMyWOPI89WCoTHHnts7acGrQKBMZ4mIG8dsHYUA1EbBIJAEAgCQSAIBIEgEASOEFgnfz3OtFspEEjq+xL+MePIWwe0o1WZYefpp5/u+GQLAkEgCASBIBAEgkAQCAKOwDr563Gm3bhA2PS1or4CYp3XjXxh1t3/zne+0732ta/tfvRHf7S77LLLuquuuqr7/ve/3yvmL/7iL7rrr7++u+2227rXve51i2LhIx/5SPf2t7+9l2fqCXRjO5+XvvSl3b333ju1yqb8TXHgX5TzZfbLL7+8e/jhh5s6tjlIoccaspbrbl/4whe6j33sY5ewMfae97znonH0vPWtb+2uvPLKxUd83/jGN7qrr756MVZ5LhKQThAIAkEgCASBILAXCBznpH8d2zYqEPhicV+C3xr/27/92+69733vYJ6hX1weGzH3339/d+rUqe4Tn/hE98ILL6wl5rgVCCTnu942LRAoCn77t397UaSdOXNmcnfGFAie7CvRl6GPPvroohB43/vep6FFC8+HPvShS548QUeRwPw73/nOxf5FjOkEgSAQBIJAEAgCe4XAOkn4cabdqEAY+mrR5z//+e6JJ57o/uVf/mXRkly3Cog6NvRVo7GR8+53v3txx5o7177VxJHEl4+P1wLhd3/3dxdPIn7sx36s+8AHPtAh87777lskuz/7sz/b/emf/unitSnkQPvqV7+6u+GGGxZ3sEkOf/qnf7r7tV/7te4f/uEful/6pV/qfuInfuLozvY///M/d7/yK7/S/czP/Ex3+vTpS4oZniAg17d1dKPvZS97Wff1r3+9e/755xdPQ37hF36h+8mf/MmOoo4A5k47djotPn76059e0GH/7/zO7xw9SWnpxw8KMp4QvP/973dzF/sUBTxBuPXWW7s//MM/7J577rkjzJdhtMxmsMGXu+++u9evbT1BIOH/5Cc/2alA4KkARQSFA/vEj7Y61vdEQvRpg0AQCAJBIAgEgeOPwHFO+texbXSBwP8vqAl9q3/zzTcvCgOfo1DgfyD4WN/+kP+TMDZcSB5vueWWBTsJtl7RufPOOy969YQ5PssKhF//9V/vvve973W333774pWRhx56qPv93//97o477lgk9H/yJ3/S/eM//uNCzq/+6q92zEseST9J7h/90R8teBhHH/ZxV53EG/rHH398UYSAn2/Q6RWjK664ouO1qaG6SdTPnz+/KDx4fYqk/9y5cwvx+MIdfWygQKi0jPPaDE96eALz53/+5wubCcCWfuy86aabFjrcfvYpBq655prui1/84uIVL1774gnPEIyW2fxnf/ZnC9nLaLZRICjB54mACgT5SDHwxje+cYEVrxRBkwJB6KQNAkEgCASBIHByEFgnCT/OtKMLhKEJ/oMPPnjJa0W8ZsR4X1Hg4+hZBeDYsCIh9mSOpI3vIIwpEEh+2Xj/HxncQacQ+MVf/MXFXXPunJMck/i/7W1vWyTJSn6VoKoQQY6eUFBgcHefu+7I4PPlL3/5IpfRDa82/BijGzkk+jwB+c3f/M3F04Jf/uVfXhQn/q6+ihd8/YM/+IPF+qBb4336v/nNby4KDmR/9atflbmLFll8f0KFDu1f//VfHxUIyzD6wQ9+0GuzCsAhfl1k0IqOCgLIPNlvFQguSvPOw7zLc/rsB4EgEASCQBAIAvuDwKqcdV/mRxcIQ18v6isE/u3f/m1QgTDkNaOxYUPyTcLNqy/cRf/Xf/3X7lWvelV31113db/3e7/X8UVpEkvu7JP8ekKvBN7v9mOHCgTufnP3/Utf+tJF5imJZtDl0WeOD5vk89oPd+m//e1vL8Zbf2qBwJOGMbqRQ/HB3XsCmCcIv/Ebv9FbIGDTK1/5ykueIPTpl+0UfRQc+K+NYoAnENzpZ8OO17zmNd13v/vd5tMcaIQR7Sqbh/glW4a0ntDzGpG+gKy270vH8Ol1I//eAYUqxUO2IBAEgkAQCAJBYH8R2JcCYJWdowuE6667blCCz/cP6tMG+iRs/qSgbx89q5zYJIy4k01R8CM/8iPdj//4jy+KAe7ucueZ7wHwvYC3vOUtaxcIyKDweMUrXtG9/OUvXySQvC61boGA73//93/f/dRP/dTiaQTfX6i/slQLBPAYoxs5JOS/9Vu/tbCZ702Q8PJ6U+sJAsk831EAN3D64z/+46PvILT08yoVT0L4TgDfM9D25JNPLgoaEn1tFBk8ifmnf/qnS3TXIopXqlbZPMQv6R7SeoHg9HpCwJi+g8CYfq2IV42IDTYfr194dpnZDwJBIAgEgSAQBPYDgVU5677Mjy4Q+DJpX1Lv43qdiPfm9X2E1mtHzuP76FkF5n6ETKwMAkEgCASBIBAEgkAQOMkIrMpZ92V+dIHgSfyQfd6/52kC7RB6p1kF5kkOtPgWBIJAEAgCQSAIBIEgsB8IrMpZ92V+dIGw6gkCTwt4hYLXP/o+zEPnxUDdzxOE/TggYmUQCAJBIAgEgSAQBA4dgX0pAFbZObpAWPYdBP4pFL/iw/vpqz6iq4WB+lN/B+HQAzn+B4EgEASCQBAIAkEgCGwHgVWJ977Mjy4Qlv2KkV4nUpK/rF312tGUv2K0nVCIlCAQBIJAEAgCQSAIBIEg0K383uyJLxDqLxN5EcA/1OI/J/tY3z500PMzj/wjMX5ViA/7jKFnFZgJyCAQBIJAEAgCQSAIBIEgsGsEVuWs+zI/+gnCqv+kzHcL+LUiXjdqFQeM890E6CgG+gB75JFHeufEs+tgiP4gEASCQBAIAkEgCASBIKDcdN/b0QUCji97zYiigO8f8B0D/ikaxQA/dUpLX989UHHw9NNPdV984O+6v/rC/9r9X7f9T93nvvVfuh889fjK4gA7Ntn4LX8+/KO0fIJBYiAxkBg4mTGgc/0m14vwBoEgEARWIbDvhYHs36hA+NrXvtZ8OtD3xICCwZ8o8AoRhlAcUBT875+94qLPu295Zff9H3x3ZZGwarH65rlg8N98+adc/POxfIJBYiAxkBg4mTHAeZ7zPef9bEEgCASBqRBQgr3v7UYFAs5/6lOfGlwk1MJBTw+++MDHLioMKBRuOPuGxdjf3/nnkxUIzzzzzOK7Es8++2z3/PPP5xMMEgOJgcTACY0BzvN8543zfoqEqVKjyA0CQWDfCwPZv3GBgKBVrxrVwkB9vowM///9hdcsioHrP/+/dP/nrf+p+9TX/o/ukSe/uRjjKYKM7WvHhiN3lFIcpDBKcZgYSAwcRgxwvue8z2tkKRLGXjnDFwSCwDIE+nLVfRvfSoHw2GOPjSoSVCC897ZXL4qB/3bX/9Y9/szDi+LgL2/9jckLBF4lUGJw1113dbfeemtHq7G0h5E0ZJ2zzomBw4kBzvsvvPBCCoRlGU7mgkAQGI3AvhUCffZupUCQ8HVfN9IrRnwhWd8/oEhQccDYf/3Kn072BMELBIoDfZIsHE6ykLXOWicGDisGOO+fO3cuBcLo9CeMQSAILENAOfG+t1stEACDLy4PfeVIX1Lm14p4lUhFglrGvvv4QykQTug7wUnMDisxy3pnvY9DDKhA4DWjbEEgCASBbSOw74WB7N96gSDB/J8E/skZxcJ1113Xvetd71p8mZmWPuPM6/8c8GtFfCGZooAPTw6GFAfoG7vlCUISluOQsMSGxGFiYL4Y0Hk/BcLYK2f4gkAQWIaA8uB9bycrEOYEZtlCLZvThYKLs14vos3Fer6LdbAO1omBxMCcMaDzfgqEZVfHzAWBIDAWgTnz3yl1pUB48fWdFAhJUuZMUqIr8ZYY2E0MpEAYm/aELwgEgSEITJm0zyk7BUIKhDwxyXc8EgOJgYOJgRQIQ1Kc0ASBIDAWgTmT+Cl1pUBIgXAwiUHu2O7mjm1wD+7HKQZSIIxNe8IXBILAEASmTNrnlJ0CYWSB8PDDD3enTp3qLrvssqMPfcZXXQz5b57XXHNNd/fdd6+khebyyy+/hPaWW27pXvva1y7+M+gqfUPmsQl58udtb3vbQjbtEJ+G6FhFUzF9yUteconfLgObW/aBGf+Mz2l3vY+tb3nLW7orr7yye8Mb3rD4cj42ffSjH12MMc48dLKVuc997nOLXwa7+uqrF3R8yV/z7Fd5mjt9+vSCz+Uji3l+aazKG2Kf+KVDLbzYwg8OaIyW/pve9KaFPh+X3dgumdCCSwsH581+io1NYyAFwpAUJzRBIAiMRWDOJH5KXSkQRhYIukiR1CqZ1tg2W5JdEvcPfehDR8kXCRkFxrb0KjGn6HDb0dNKwJ1mm/vYcf311x/ZgO+vfvWrewuUPvuOY4FAIkyyDl602v/4xz9+SQINDb7dcMMNi1bJPmPveMc7FvQuj30vHEi2P/jBDy54kY88xqBBRkseRcPtt9++oJVsaFv8vubQ9hUp8LYKBPG7TejGBubABrmiS5uiYJsxkAJhbNoTviAQBIYgMGXSPqfsFAhbLBBITLnrzV143d0n6eZutp42KAlnDHol5/C0nkBA8+EPf/iiRJ0xkjwVCH16KSKwB53Q6umAbNBFl+LDCxCNkyDCh63uU7X5/vvvv+iJiPTBr6cS8s1trTprgYAd0CCv6qQv+9h3ufitJwg+ji/IdLtUaCEDXcJItqG7tX7CaGirpBx6T4x93GUpSXda5jXuSXSl8TnJFM23v/3to0LB5Ymub0z8YOe07DNWnyCQ7OOb/KNPsYAc8YtGfbUt+zWXNsXCpjGQAmFIihOaIBAExiIwZxI/pa4UCFssEPzCpQKABNOTYxJSEirNO4+SYR8jwb3xxhuPEmXmuMvOuAoEp5dc9KpI8Xn4oPEx5DPuY+wrkVayjD7kOp1sZlx0skFz0Lf8cDnsk6T7EwTGXK7oJRf7sKkWKMwLG1rkwis/mecj+VofyYde/OjXPD5o/UQ7tFWiDL0n2/66DYmx5PEEADqnZc4LBNEzpteTwERPHiSLVvr75Im2zmtc/Op7i04vELzf4qMw4BUn2eyy+ooGp8l+ioRNYiAFwti0J3xBIAgMQWDKpH1O2SkQtlggkFiSTOouNMmlJ7ieeCqJJpnSXXb4lLjqAqjEWrxnz55dJPjqw79KL7KQK7tq4cAcdkqnWmR7gi26ls2yh2RdyTWtdNJqHP1KuqWLFhm1QFimU/bdc889R7KRA2bgW3HBBvwU9tBKBrTMyV7Z17d+bveQfU+UW0k4dijJ9iS50qpAgF7faXj961+/KACwQ/OyCX7e7WecsT554vXvR4je+SXXW7edcX8C4H47D/v46U8V4GsVDZUv/RQIm8RACoQhKU5ogkAQGIvAnEn8lLpSIGyxQCC5JdHk4kUyTHLZl2AqSdVdbXhIhvn4xU8FguZJrhlDjxLuVXpdBvv1LjhjrS9Ce/Is/fjTZzM+kRBC4/Tuj/bdfh/zAgE5KmZaOmXf0CcI0uM44zvfc6DIkG5sQy9t3/pJ1tCW5Nfv+Gtf/CTuJMe0/r0EfNT3DqBtJdzIUgGgJw/Q1sRdYy15XpTIpha/5rx1OhUkfC9BH54WIN952He+WthU2vRTFGwrBlIgjE17whcEgsAQBKZM2ueUnQJhiwUCiafuQL/qVa8aVCCQgDrPsgLBk3tPsIfo1ZMNCoFaIHDhRba+P4E9Kj5o0QUNerC3z2Yl26InASTRln9Ktr3vF334ZCc0Kg6gaelEvuzzefyjWKl+6amA66E4gJ4iQ7aCw7YLBGzVHX/dJfcxkmmS5HqHHx9IrvWrQyosfIwnD6KjgGBfffEhX4m680oerRJ6Wmz86le/eqTX+SVfLX7o6YfG1KqgQSdPCx544IEjHJCpwgZ+1y+fJCdtCoRtxUAKhCEpTmiCQBAYi8CcSfyUulIgbFggbOuiFTm7SYAoLLwQ2fU6+NOAdW1RMr4uX+h3E3vBfTe4p0AYm/aELwgEgSEITJm0zyk7BUIKhKM7zoeSsPjTBp4W8OTjUHyPn7tJSoP78cE9BcKQFCc0QSAIjEVgziR+Sl0pEFIgJDl+MQaSxB2fJC5rkbWYKgZSIIxNe8IXBILAEASmTNrnlJ0CIQVCCoQUCImBxMDBxEAKhCEpTmiCQBAYi8CcSfyUulIgpEA4mMRgqjuSkZu73YmB/YmBFAhj057wBYEgMASBKZP2OWWnQEiBkAIhd48TA4mBg4mBFAhDUpzQBIEgMBaBOZP4KXWlQEiBcDCJQe7y7s9d3qxV1mqqGEiBMDbtCV8QCAJDEJgyaZ9TdgqEFAgpEHL3ODGQGDiYGEiBMCTFCU0QCAJjEZgziZ9SVwqELRQI+sdb/HzmVHe9til36G//4xf/SCw/A9q+m8s/CON/KOiftd18882j1n+bOLNWrX+Et834cVnbtN3lTrXvP3Hb+od9/DNA1nOb+qeQuU37Dk1WCoSxaU/4gkAQGILAlEn7nLJTIGyhQCDpICmbMzEbe1EnoSMBIrkdKyN8PywYSMbPnj179F+exxaI/NfnbRVhcxcI+xYLrJEXABwP/IdtkvixvpxkzCteYzE6TnwpEIakOKEJAkFgLAJzJvFT6kqBsIUCgQSPRJECYVuJ3lQXVBKiFAftJwJTYb5MLmvBmiyjWWfuJCer6+DQR9tKeMGfJ0Fj1+EkY97Cqw/bfRlPgTA27QlfEAgCQxCYMmmfU3YKhA0LBJIK3ZHnLmTfnUhobrzxxsXdSl5t8LuYJBj8R9/6ygOyubvJuP7j76oxaFs21Au996E/ffr0IkmCn2RJiasnTvDIRtHAqzFsbSVZ1XfxklAwh278QxZ6mZdMdEJXxx2/OiffxCs96vfZU+W4Dl8j+dnn+zI5nkRVOtnnNLJdeKCTMbeHOfHWZBUfxOu4t+R6bMHjuvSETL7LRniQS+v8y+IVXuyVXaKVTLXyhfiA1un6sPdxXz/JRG9rnDHm4JfftBT/+CweWtnNfGsdKh99Po6Py6h4aJ2c3n2XL33x49i6LPY5B6Ebn+6///6jY010kl1tkv4+neDi5zdhWdfN5QtzjamP3+vaKhlD2hQIQ1Kc0ASBIDAWgTmT+Cl1pUDYsEDQxZ8LkxIaLqL1QsXFT8kVF0C92w/P5ZdffvTkwedctuS1xjRHq4srrY/XxMj7yKwJAPMuCzuxucp1HX22ue/Q04dW+0pOwM2fwki/EhnxiE99lyd7GMOHVn+ZPaJ3W7BD66X52sp3JVCyDbqWfS4fGvla8UUO/K5vWcx4DMLnvC7L91229t0eZBIfjmeLDpl8NEfbGkOOjgVo+mJLeiWT1v2RHulwmzVXW3S3ZDDGnGTBx77bKRrmfP0c8xafy5Q9zlNtEr1a8dS28jFfxyQDbPBFvjPeOuaX6XCfoXO8kSushq6b44k89cfaWm3v66dAGJv2hC8IBIEhCEyZtM8pOwXCBgVCvWDWvl+gdPHTmPpKSjROq4s6c9yBo9V8a0w8uiupC794aOFDp8a8L32aU98TAI2JRq0u5tLtOkQjX9X35Mjnqizdffz85z+/sB18q4wHHnjg6A625mhdbu3XObdH+Mof+o6V66j2Ipcx2patPlZ55Su2SEdfPGEP6yE6Wq2PfHnkkUcWdqBHdOxTjFFweSGmecmR74ojyXT7xSOZtMKOVvOtMWx1GmjrmjBW9XoffSSkslWY458KTtngLXqh9TH29T0Q4ciY7+M7cqVPLfLcrsrX6iMLG/BB85KnVnjQr1jBwwe9rBF2aox9yVArXdgvnRUH6ZMctU5XMUe+YsT5oVumS7KdhzH1V/GLTnLWbVMgDElxQhMEgsBYBOZM4qfUlQJhgwJBF2hdiNX6BVsXr3pRU58LcKWn72PQ6kLs8jQGLTTMLUsqRQOdX/irPvX9Qi17pZ+Web+z7jKdrvJ6QuVzrs/5GYfOE1TJuP3225tfDne5yPK+7zMnWWfOnLkouRSd8Kg2tXxfZqvb3+dr1eGJluaWxYx8WVYg3HPPPRclcJLbF0eS6faLp+UHuCk2Redj6MEHzdEKax+retWnKGxhL17o0I9MjaltxSj0yMMXX2vf7zuukCu7hI/zMV/71dc6L1vVOnYa8xZ+zj2KC/o+z35dp4pDtUn8TldliIbW+Sudy+jjcRmr+F2Xyxu6nwJhbNoTviAQBIYgMGXSPqfsFAgbFAitC7snG37Bqhc19aHve8XI+Vu6NIYsJQVVnmRUu+Dhw7zkiFZ9v1BzkdcrBKJbJlM0tK5LfdnLHLIZJ8EiIdacZLTG4YOuNQcfc/IPP7Bdevrs6eNpYdrne8se2Sp/lvnqNOxXWxmr9uCfEmbmeDqAHZXX/atz0gVN1eEymfOPx4iPI0eyNK6xGksVS9FXvepTFCqhh7blS59d6IbedVBMKDZkI/O+36eHcdkF5i0+l+P70PKpeGjc2xafz8uvPlkVD9FLBpgwpr5ap2vFtuicf5Uu8eCT1gIeHaOr+F2XZK3TpkAYkuKEJggEgbEIzJnET6krBcIGBULrNQ1dROvFtl7UvA+tnj7oTiAXPC6gGidxRnZrjASFJAdaEidoGasXTXRKHvt8pAe5omefT71Qt3T3yZQsWuly3ZpnzrFSoiBa+V3HZTty6hzyfIzEAznS02fPMh5fIxVKyJGdktmyx22V3y06+eo0iifp0Tq5PczJN09WK6/Lr3PI7Ysjl+m2yQfkgl0rPlpj8Pl4fdogHVWv91vY+/o5JpJHW3GrurGLj2zUPv2KmeLAx5HvMlyO46v1VGzAozHZ7mO+dsjk477IFumrssBG6yRe6abPvmKIvj7CVDipL/myy/lX6aqykeXH6Cp+1yVZ67QpEMamPeELAkFgCAJTJu1zyk6BsEGBsM5F6ZBpN72gbxu7sfYowWslUtu2MfL+PUkNFsFimzGQAmFIihOaIBAExiIwZxI/pa4UCCkQju4WbvMi7LLGJuQuY5v7m9hDkcDPOW7TnshKApwYmC8GUiCMTXvCFwSCwBAEpkza55SdAiEFwuTJ7iYJ+RSJ01h74NOrFlPYFZnzJYnB+nCxToEwJMUJTRAIAmMRmDOJn1JXCoQUCJMXCEnGDjcZy9pn7Y9bDKRAGJv2hC8IBIEhCEyZtM8pOwVCCoQUCC/GwHFLZGJPkuvEwPZjIAXCkBQnNEEgCIxFYM4kfkpdKRBSIKRASIGQGEgMHEwMpEAYm/aELwgEgSEITJm0zyk7BUIKhINJDHI3dvt3Y4NpMN23GEiBMCTFCU0QCAJjEZgziZ9SVwqELRYI9fe79+3CuS179fvs/Eb6X/3VXx39v4WWfH4VyP/pVYum/q58i4Yx9PJF4r75ZePw1d92X0Y/1KY+GehDRt98Hee39lv/d6PSje37b/mDg3DUWgobjVd65qHdZA3G2h6+FCnrxEAKhLFpT/iCQBAYgsCUSfucslMgHHiBQMJHUrfOBXYZ7RSJ7NBkfExyqn/85Mk6RcvZs2eXYjLUpmVYrTM3Ba7S3/r/DvjPeMVUhU2fPZVeOtImiT8uMZACYUiKE5ogEATGIjBnEj+lrhQIKRAOukAYm+iP5RubJPUl5GPlOd+yIrEm/Or32aN5l5/9FAfHKQZSIIxNe8IXBILAEASmTNrnlJ0CYcMCgURRr19ce+21Ha/VcFeaCyKJl+YYJ6linJa+5kiqamLlfeTwz7lOnTq14GFOev13+Vty0Qft6dOnj3TKlpZ9upvstrUu7i26ql9JNG2f38jh1Rl48Ut63S/JqXa4PujxEZ9aujTuMuBf9dpOCyNkuE1uB/bjBzR6OsEYa0d8CAvkQld53U7HAzvdVp9zrNw/9p1O6+40q16Lg7/aRL8Pu0rvurKfQuE4xEAKhCEpTmiCQBAYi8CcSfyUulIgbFAgkAyR+KkgIPlTnyTKEyvm1KdVoqgLZk2svA+95CoxF7/k1oTNEz9olEQqIUU+upGtfdSaeXwAACAASURBVGRffvnli1dLmEMG3w9gXHbSLqOrdqBbtrb8RpYKBNfh/rsMp0EeH8bkF33tSy/zLd2OkcvVvstnDHnSJ5uqv5J5//33Lwoy2cA4a6g+coS79LmsijG0WkP2FQ/wQtv6HodjKPulXzr78Ne8yxCujGm/FnROLxlpUxgcpxhIgTA27QlfEAgCQxCYMmmfU3YKhA0KBJItEiJd/Dw5JAGkX+fuueeei54yaL4mVt73ZFI6JFt09EkalbDRKqHETk8Mve+ykeV02Oa0bmsfnSe5zl/tlixPUGvSqTveLRugrRg7FsxB09KjsWqrxmlb8t0H2dSH++c///lL1lk8yK+4+7rhR10LtxU5zLu9Lk/j0Llc9qHTPK375OPaR4/LQCZzbo9oaaGvOnw++ykWdh0DKRCGpDihCQJBYCwCcybxU+pKgbBBgVCTMiVb3D1mjr4uhpq77bbbVt4xh8cTLdcjOZItujouvbSemNa+y0aWEkDxV17Gl9HVxFH8XghINq3GH3nkkUVCjWwfR55kOF/LX8cCv+AVj/T4GHPQVZ8Zh4454cyY65RNPiZdtC194mFeuGOzCiEfd1rGsUevGDEnnJhzPvVpqwyf0z5y0V/laV6Yqq/W7dEYbR+902Q/RcIuYyAFwti0J3xBIAgMQWDKpH1O2SkQNigQSIY8uSMh06sfJIB8dCFkjr4SMvqaoyWh9NdEnJ99JXA1IVVC1icX2TVR9L7LxoapXjHqs0+J9AMPPHDR60zYKGzdXscM25ljTPIZ077mmHdal4F+nrQIX+bYF67wiR556sumli7oNS65rFvrFSOXKRp4ajwwpidC7CvO0FVpZW+l03htXbbm+M4LcpmTz5qjxT8VLD7eR+802U+BsMsYSIEwJMUJTRAIAmMRmDOJn1JXCoQNCgQuciRPegXDv6SsBFFzSnbhUSKoOZKqKgu5SsxoRdNXILTkSqeSWWj4eB+52CFa9att4lXbR1cTR9fV8pskVN9BgFZ6GfNx5qRbrcsjefYvKfscMoWleL3to122hsv8Epb4hl3oJ6FvfUnZdUMDr9a6hQcysd3nVDi4T9p3OuyQbM2rdVuhg4856FvY1XWWnD56zadNcbDrGEiBMDbtCV8QCAJDEJgyaZ9TdgqEDQuEXV/son9/Ei4v9LJu+7NuWauTtVYpEIakOKEJAkFgLAJzJvFT6kqBkALhkjvzSYi2nxBxh95fIQvG28c4mAbTITGQAmFs2hO+IBAEhiAwZdI+p+wUCCkQUiC8GANDkot1aHhiwOs6fJa9BrSOzNAmCU4MbBYDKRCGpDihCQJBYCwCcybxU+pKgZACIQXCRAVCErnNErngF/ymiIEUCGPTnvAFgSAwBIEpk/Y5ZadASIGQAiEFQmIgMXAwMZACYUiKE5ogEATGIjBnEj+lrhQIKRAOJjGY4m5kZOYud2Jgv2IgBcLYtCd8QSAIDEFgyqR9TtkpEFIgpEDI3ePEQGLgYGIgBcKQFCc0QSAIjEVgziR+Sl0pEF5MDO66667u1ltv7WhzR3C/7ghmvbJeiYHEwNAYSIEwNu0JXxAIAkMQmDJpn1P2QRcIjz/+ePfss8+mIMjd08RAYiAxcAAxwPme8/65c+e68+fPD7nWhyYIBIEgsBYCcybxU+o66ALhySefXFwsUiTk7uPQu4+hS6wkBvYzBlQccN6nQLhw4cJaF/0QB4EgEASGIDBl0j6n7IMuEJ577rmOx835BIPEQGIgMXAYMcB5/4UXXkiBMCTTCU0QCAJrIzBnEj+lroMuELiLxN2kJ554YlEkPPbYY10+wSAxkBhIDJysGKD44zyvpwe8XpQnCGvnPWEIAkFgAAJTJu1zyj7oAoGLBHeTnnnmme7pp5/u5gQ+up4K3k8FgxwHiYE5YoDzO+d5zvcpDgZkOCEJAkFgNAJznNPm0HHQBQJ3kHjUzJMEPnm3eD/fLc66Zd0SA4mBZTGgc3xeLRqd84QxCASBgQjMkbzPoeOgCwTWmiKBD3eV8gkGiYHEQGLgZMaAzvUDr/EhCwJBIAiMQmCO5H0OHQdfIIxa/TAFgSAQBIJAEAgCQSAI7AyB2267rXvd6163eEV8Z0Y0FM+RvM+hIwVCY3EzFASCQBAIAkEgCASBIHA8EXj00Ue7t7/97ceuOACtOZL3OXSkQDiesR+rgkAQCAJBIAgEgSAQBBoIUCDw4wPHcZsjeZ9Dx0EXCATYFVdc0V122WWLD/uMjd3uvffe7qqrrtpIxljd4Ts5CHBXhEenJ2HDDx1f3uLjSdw+8pGPLO5qtXxjjs+yDVxW0Szjz9xqBIjJl770pR3n6zHbFOd5rju8KrHJ9WeML8eRZxm+rN26544hx926OIyxY10dTg8mb37zmxcJ8Tb8Ic7IVcYeAyTm2LMOPzzEuF8HwJFNc0PPfdC5nHVjwrGdYn+O5H0OHQdfIPhJmWA9ju+zEcB+gpgioCPz+CDAyU4nzuNj1WaWjLmgbKbx+HFv48J+/LzaL4tIjDi+Hnzwwe7973//sTE+BcKwpRiTmE9x3I2xY5iHbSq//k/hT1tr/+iY8/kyHvnn+Vi/9m5xEwUcjus2R/I+h44UCHbX5jifpHUAcZBlO9kIpEA4met7HC7sJxPZcV5xvj8u59PjfO0Zh+40XGMS8ymOuzF2bIKIX/+n8Gdd25Yl+32ylvHgkzClXbUdBwyW2ThH8j6HjhQIPQUCQapHWP44msB897vfvXg1qT7W8oOYE75eXxK/y/QnFciRLh9XACIXGaLRAeR82MVGy50x5EBP3/WKF1ofl411vGWP9Mge8IAOn2ty6333o+91rmq/0yEL37AVOk448hNbmNfG/k033XS0Bu6H2wGfMNH68ejU9SJTF3Bkym9s8DlwwLY777yz1y7ZR+t2uL5VmFW/Zb/LxjbZ6bI9LhnHZvnh9jgu8n1d/9yeenGoWN93331Ha4Vu2QQW8oNW6+i2yr9qJzS+9eHmx4HkO36KKx+TTpfPPjSyfSjWLktrX22VDVVfpVMsOG7yCV7G/biAXn75OUC0wt5lVBtcl3x3TF2u1p3jGNk+JzsYl799/vVhC72/+lD7bpd8WmZTxQEbRY9stwO7W/5LT8XN/fVzaEsnY65LuLXG3EfRwe/jLZvkV2tt+tahb7ylq2Vra0x2INvl4wu2KTZch/vpMus5zuWxXshg87WQ/MXEi3+cr9rhcy7T+eWTsAV/nmJhn8c7PO6X1kn86MJW5DAHr2jgrbbIFzCBTufws2fPLvqM9/G4/dUujjE/zrAPXLCnDwP0OI/kM46d2ILvslnzrRYM+BzXbY7kfQ4dKRCsQCDgCE6C1C/aBL++WwCNz3mA1oPYA7jv4ECfHxCyweWy77Lpy072XTb8OlnqRCn5+KWTSZ+PDz30UPMgdnsqr2Pidrmd1X5kyC6X7fYz7nhAL/vxmX3mtTGvPvu+TprDjlOnTi3whA+M9C4mc2CHbXWrWDqf5qTbeX1tfHwZHtiKDX00fdi5fN/HLj4VM7d7GS5O53LZ7/NvFd0qrFlb9GpzPX24rGMntOhoxbvmXL/sUCtM1Ver8VVYc6GEhs3XU2svebTuu4+zr7j2ccb4aMMm9Wl1XGgNmGerdOKpc5LbN44/0gENenT+7NPZwrz6LRrWzI99xtGH/ZXH+46zbIenzybROA7yx9ePMTa3r5UIvUi2aCpG2CHM0Mc8m9sPDR/fWmM+L59djs/7fh8OlVd+0mJrtUk6JVs2qtU4bWsMO4Qv8oU/drDu6rsc6RSNbFoWG/KDmxP1fOOy2e+zYxk2LqNiizytN3boGiQ/xCt8HBPGdI2Xv/BpX77LbvqOA+Pynda36o/m0O/XTfTJhjrn/oifVvapiBC/+9xnl8thH58kh9Z9rrS76M+RvM+h4+ALBA5SBRonCYKYYCNofeOAZoy5vmD0gxha5LocPykgG12M+UHad4C47Hqgyf5qH3R+oXIZy3ysdjoO7Fdet1k4iUd94SFbaYW3aCXb8e2TzTiy8VGb+ye9de4zn/nMJeuHPj7OLz61bofGxNeaq/56HMBf5x0P2d5Hc8cddyxOzo6TbFKLTR7byGzZKR/QVeVprsVXbaO/bFsWi+JDn+JDFw+fk46qW9gpccTeulU84JEOsNHFGj4dXzU+qwz46uaYMe/xqbk++6GFp89PjUtna10kwzFwOpfv48hEvmym7ZMh/ejy84vG8bPaKr31GFNftjjmjHkMa824+yk7XSd6q03eZ17xpRY5sgFaNvXR3/JP86J3uX0xJTvVVozkv2JY9qkFTz70HdvWGHaBo3iFKb56nMsWtdUv9bGpbx2Qje2+OR6yQes/xH7pRS58Lh9/GWNr+YmtzGttoMMePshp+aEnvsLJfZGePjv6ZOKDb/JJdskmyVec9WHn/M4Lv/rCSzqYE5/iSljS+topjrReHmPIoY8ebeiQzXUOGtkkelrn8XGwdX2177Tab8nX3HFo50je59Bx8AWCHyQKLILPA5ZxBe2ywNTB6AcofLpoIEcnFOllXget5jUne2hddt+BBp3bV+lcxjIfZQcnU2xxf5gTFuyz+cmmzqkPnuyv2tz+ZbLRiTy3zf2TXunT3BwFAr46btUWbFqGh+iX0SADrOoFV5jpjpTrEgaOmfBGF/u+ac7XV/JW+edy2F8Wi8yjC79btBWH2l8wlTjUmNrqg8bVMl/jHbw4drGL+Ram4lcrzFZhLV/Fp9bXfhXGLR3gLHsl032XfOZ8nL5wXSWjJVdjtGCALN+kt9rc6jvmYICdvlUe5oR7jTPvi8ZlsV/lqV+TKvFpHtnIxDc210Ufu2tMSYbwUF9rgU4lXpqrLbx+TWFeY0p2hb/bCt0ymyqt+kNwcBv7cBaNbEW+Nh9bptdjlNiofnLzBPxYC22yRxjTtjb0KvZ8vsUnO1pzzqt9+SS7ZBPzHjc+Ll5a56806mMLOEqH89U1dLvxZdW5Rjpkk9sMP/O+VXrmnEe02FGLNq5p+LFsa8lfRj/33BzJ+xw6UiA0LkAEPEFL8LJxcOoR+bLA9IPYA7Ly+IHCgeAHA7Tel5wqu/KJznW5Hvmhk+cyHyWr8mu8nlDQKbzcfh380GO/P6KUrNrC7ycrl4fPyGLDNuiY18a8+hUfzVU7sFGJX8VYcmndF/XFxxy20LK5zZVvQfBiTPXhIT+rreL1Fjyg9w0+xSvjwkKYCUPZhr1VF3Pr+teyRXbVWKpYa32gd1sqXZ2XfFps9nXwOfmu+PA57VcbXSZ3rVuYilct8vlI3xCsxUurtUeG1lXrJFmil47qk9ZbdC5L8pmrePn6LZMhubSVjjHk6HxAnzUUdnU9ax962aWkpvonv4WH8BEdNmkf+TrOql3oYqs2eL/lX51v6XpRdDMpYg5b6nlOmLV0Sp5adEqvj73vfe87Om4Zh8b1MNaKc8bdL+9rPao+rUMd78MZmdrgqXwaczt8LaWPMWzS+QmZ8OrYp23FhvirXtlEK19pfeuzY4hM5LhP9OUr+8hQUdiHnfM7r8tq2SK7q1/eRx50bIwTh8JvMViOYcaYV5GKbTrGJMPXRjLcT40hR7o1hg3iZ67aAl3FQLzHpZ0jeZ9DRwoES+w8uAhAPW7TgbAqMOtBLH4/cWkM+Ww6qDVeT+ayyek4YLwPry4ufuDUA9Ltky/SKx+rXNkpO9Ry4IrXv2CnE4xs8pM1douHtiWbMU6W2AON41FPFq4LWj/RsO82+ly1Qyegio98pUUXtvCRD+LTHK1oWQ/oaB0Dl1ntEB7YKtktGh/Turtc9qvv8h8fhS28rJ30ulxslw1D/YNeeqo9q2LR7eLiAGa6Gyq8hSf2VFvxodpZbWBe64IsdIhHOiTH6YRDH6auB37h6T6twlo86ECf2wpvXww5HT7AW49heBljk3z25TstG7xav2UyFsQv/ql08oNWmOrcAks9xtSnGGhhXv2TL8uw9TnFEmNsbpfwkg3CyPst/3yefR1P0lXjVpi8CNlR4/Hk59CqE1zAwW0XDqvGOJfy0VprTVo2uV8Y6f2+dajjOlbcLuHsY8vs79MLzv4lZZcnP8HO16Qed9Ve7OiLvaOFssQZX6odLZmKJclwnxjDdj5s0GI/NJrTOgk753de0UtWtUXHM+P4SsvmfedZdq5Bh+wS3rKZddecbF4osj/VT6b8fGSki3H09c27LehTPLmMXe7PkbzPoeOgC4RdBtBJ0u0nm0394sDns+nWd2IZK3ebPo61YQq+beM0hY2RGQRWIbCt88YqPZkPAkEgCKxCYI7kfQ4dKRBWrXTmVyKwzeR5Wxf6bSe+2/RxJaAzEXD3h7ue+JYtCOwzAts6b+wzBrE9CASB44HAHMn7HDpSIByPeNprK7aZPG/rQp8CoR1S4KJHwf7qR5s6o0FgPxDY1nljP7yNlUEgCBxnBOZI3ufQkQLhOEdZbAsCQSAIBIEgEASCQBDYGwTmSN7n0JECYW9CLoYGgSAQBIJAEAgCQSAIHGcE5kje59CRAuE4R1lsCwJBIAgEgSAQBIJAENgbBOZI3ufQkQJhb0IuhgaBIBAEgkAQCAJBIAgcZwTmSN7n0JEC4RhGGb8prC+QnjlzZvJfmVn1azZ8AZAvtx73bZUfLfu3+QXrlvxtjvE70vzes75kTMvazLmNwdjtWzeW3Gf9xrrLG7M/9gutxAq/E+52uH06ZmWT/za4jh+n99/uBld+W5z5VdsmMetfUnf9YKK48nFswTZ807z7v8pWnxd+kqPf94dm7Jq4/FX7wh5dc23gXfFyXx13cFGcDLUP2XW9hvI6HWvDL5qx1kM3xYWv4ypeePLLaatQWj7v8bOccv7ZMXEkK3V8cgwgh9xnk22XOM2RvM+hIwXCJhE4Ee9NN9109I9MtnHyX2YmB6UOSNFxEh+arIhn123LjyE2cSICY9rjvGFfTU4Z4x8HTbmBq/8Tnyl1tWSTAK2bNLXk+NiYCwc2gD+x4gkf48hj82TNEyFd+JiHVvy+zz/KgmfINiZmFT+yFT3o+8pXvnKR3YwzJlugrwkg5yd8Wnerdjte6HHb1pU9hB6fiOU5j3fiQ+stG91X39f80BY8kT9mLYbqWEbX8q3S7/r8Ue3p6w/xpY937vFNYmZuW9fR5+cjiuV63KwjC9pd4jRH8j6HjhQI60bdCaPnBM6FxjddSHd14XFbhu63/BjCW5OWITy7oNnVBWzXF3guEvi+zW2TC4evQ40dx6rqkB+M68KnffrsD92q3iF81R7n6Zsbo8fl1v0qz/t9NlQZm/TRoXXQGmwibwivx4vo3Vff1/zQFvx2eY5u+VZt92Oizh2n/hBfjou9m8TMcfFhDjt2idMcyfscOg66QNDFQsHqfU4Y3Cnj7pmqWQKOfX+VQGOM1zttLpf5ysvJk7tZmkM/J33pZBz52pgXrdugeVol99xZFi18bMjiTiXydUIUjeTBX18ngE92rGuzbFtmFzR9vvk4WKG/NSYbafFNm/T28XmSIh7a6qfLRIdwA0+/I+m2CVPkwbMKe9fv+302Oo3b5HGI3cQCtkCzjM7jHb4WBo5n9Un2YG99XQF5YCMboO2zRXIcS3w6e/bsRU+2qi34qeNJsYIsP6aQwzqgmw0ZNd6lv9XKD/HWJ22aVysZsvWhhx46Or6x8cEHHxx0F9ixqjGHLsWj+y3drOOyp0DCALx9o4/soZvbIXydt8ax96Fv8XgMyDdhqXOcH2euz/fBAPvQWf2q8rQuxAq4CoNKx1zFzHWyD2+lcV99v/KqD43W121ZFbf1+MWOOiZ5vhbSq1bxgQ06t8BXbUK+xsBQMjUGjzDkOFh2jhCP9GEL/H6OQp+w8RioPgr/yk9fcqVPMVZ9QWbd8E8xQqvzinwUj/ddrtuMH1Odvyoe8rv6U/ERFlpH/JPNHhNgJ4xFS8vm/kpe37jWEnm+7kPt71sP9Lm9Lnth5AR/5kje59CRAsEugASzDh5aBZKCiwBmoxWdxxbjovFx3686ltH7wQaf7EEeNrXe5ay2Oh26XEafXfB44uN+4fdQm13+Mrv6fOMiUhMbThZ1DD2y0THzccfdxyu926x911ltdUzr3BjspdPbuh7CkhPpqjhk3k/MLleYMQadYgNMdPF236FzW9x3l8u+y3aMfdx5+sZ93Vx3yxZdvHRBgVf7yGfDFvykj7xTp04tWs3J7wVx4w84IZet2sOY5tVKRIuWOeyQPNHWlnmtjXjURw8fbcjzPuOOv+hqK1yEIfPI4jNkc39rzIi/2uG2tnTht/siGrDETtnmcqSrti6r2lHloVP4QquYqHT0W+dg1+24aFx+0GdfySmtfBJttZVx9A6JW/dZ8rz1dWrpkS6/FrhM983H4ZOPrqPKEw3jffqdxtelrgV0zFd9Ltf5Gde6on+IL9BpQw/nVfSyIc/PK44ZtnpfMhwz5OjYk2zmtd+nZ0gcSB9txcfnHB/G6aPXfWN8Wfw53u4ffMjiA/+q40a01X+3i31tlc5trvhXuyRjm+0cyfscOlIg2MXVA8dPGB70BJHTKRB1koevbgpe0XBiIfmlhb9uHByi1UmDMfT65jZqvB4MjItOB51oW3YxVmWIr+IgObQtm32+ymTO7erzDRpdrCWvNSYbXS6+QIvdbp+w1VzfOmCTaGnpux50OSbM9flR+fqwl4/eug4fB1Pu6rBBA06yF9/YaN2moXTiw04vyHwdq08LhS/+cTrhxpTz9NnicuCVLy4TGu+7XNeDDvjxQ5to3a46p35thQvjrl90mler8RYtY6yf40Asuq3wY29dQ51D0AO/NvZrPNc1FG2rxSYlHY59i1ZjyEenYk+t2wyt+wmN+6o1kUxaxiRLLf5WLGvfZWi/rof3K7/b4thVOmS7HOnytjXv8n3f+bQvbB2roXGLvV5ISSb8wpOWfituoK+00MsW961vrRw/5DmGvu8+1ThBD5vrq/bCz3zlxV5dQ52/yvO5Pl8WRrz4Bz3w4J82raX7xZz3tZ7CX1iKt8papscxq3zqq63rSL9ujgFzsrvmKsv0+rr04Vh9lR117bCn5b/scuxbdNJTffcYlu5tt3Mk73PoSIFgCT2BRFCy+cHiQc+c6Bj3uxAa92DTCYE5NgX3HXfc0byrQFDLBniVnDEuGZLvNmpM8v3gEZ0OGGj77GK8yhBfHZfOPps1T9vidbuW+QbOJL86mSKvjslG5rQOahnzefra6tpqHF7XJ1vVis750dHnh+tfhr3kelvpNQemSjD74tDtxdYhdMgXH7oVg4z7OrpPskmt+PjCq/OLZ5ktkkHra+i6mfO+5IpXfaepc8iGzjfx+ZjvCxfGfO3py2d0Vjnuh+SxdqJV3MCnfdG5TtfLhZs57NBWbdI4dNVXzdVWtmPbqjt98LrfVZb3+2yDRjqdvjXGfF3T2ncZ7KPXi2clZ2DSkud63beWnro2VbfL0pyP+b7mWy26SXSlDz7flslhDp+JKz6t81rf2kAvnFwf+7KF/T79jh90jqHm/ByBHUPOUdVe2VnH3Wa3t9rvc32+uCz3Q+Piq3PqyzZsZdM4OIh3lSzmRYsc9n3TnI9B11pzp2HfMaAv+zYpEKp9LT2M9a0749gFRtpk16oxYaHYEP8c7RzJ+xw6DrpAIND8Akgg8mHzg0UHNi2bAm4Z/4KwEfgELQerZNYDCL0aQ77fzfM76VW39DkPY06nA4Zx9PuJWHZx0MFDUqcDUHz0sV32SWefzZqXHfJFfWEPnqt8Q7cnmsjwMdmocWxy+qoDOjatg9b2xeGFj8gQDfYhg4+fbNEr26uOMdijEzl1q+vKPGNKMoUl48iQ7S7P7VlGpznscIylU7HhmDNXN/ihxUZt4llmi2hpkSFflsWs5IpXfcWsMEUG68V8xbTKlyxvHU/G6SOLDR2KDfev2iBa8dHKPt9fCC1yGYNGMYd+4aM570sG9pBgSg/j7PPhvW7mtblP7Msn5vGFd6VpfYOupddpwBdZtHXDJz6+YZv89HFsVQwy7n1scB+Zp19t87V2fujdFvzUeQS6vnNYS690uw9VhuuCftkm/PgujtvhvvTxCwP0CQv4sI05yab1rdrrc+4zMtxP0Tl+jFWs4fNzBPNDzmXVXvmHPmKsxhK63d7a97k+X+QTrfRAyyYs0ct+69pKot0aR1aNA/WX6alrU/XKXmS11lzzaqERHWPsyx8/bpfp9XXpw7E13rfu8h87tMku9WlF11qPaq/zTbU/R/I+h46DLhAIDoLN7yjpAKH1YPMDhHGna/F74BHcouFkqIubTiqaQy7BzIWcMU4m6GWMzeXosanrYR9aeOBFhtPB7weay3O7dLDBj03Ot67Nsm+ZXX2+uR3Ygh2tMfFX38ABem3ur3zzE5roaN1PLnzIUjx4zJD8Mgc9m+sYg73HndvDvsdGXVu3iX0+bFXeOnTyVz7Biw2KX8b59G3CUHKgc54+W1wevNBpky347zHrcqsex421ZM1kN/KRpY/bKp3eYovTyEf4a4LktkofsuDxmHEZNWal27HymKvHQx+/9GKjfBWurp85jUu3++ExrXnaakfFQvrdb+d3HdggP+o42HsMIsP7dX2Yb41pHPnOzzhjfNjwiziDhg92tc6tfTokT5jTevy4roXC8qeujXhp+2RKhNNoPVweY/gDHeN9a+Ny0Clsqs+Mt2zSOPQVa9mDDm3QSQ77fNhoRVftZVx0kikZiiXnr/Lko2hls2RIr2ykxReOB2jA0s8rzl/PU5JZx+HRxr76y/TIbsls2el4+JpLl1rw4SNZjmeNjT69dV0cB+TKPh8X5lW368fuapfsVrsOTsJWvNtu50je59Bx8AXCtgNjXXm6sOpgWJe/0tcTcJ3fVf+42rUpHifVr01xCX8QOGkI5Fg/aSu6XX9IOqdOPLdr8cXSyEGUwF88M7xXC4RlnOjq7vOpwgAAIABJREFUu+GwjG8f5uZI3ufQkQLhGEQbRULrsf0Y047rRey42jUGY+fhpLrPFwX3JftBIAj0I3BSz2H9HmdmHQRSILRf51uGIUXCpkXJMvm7mpsjeZ9DRwqEXUXQi3o5OHh0tq0k87hexI6rXesuP37osTLrtq0nP+vaEfogEATmReCknMPmRe1wtB1ygaDr4tAnAnpzgleHeOpw0rY5kvc5dKRAOGmRGX+CQBAIAkEgCASBIBAEdoLAHMn7HDpSIOwkfKI0CASBIBAEgkAQCAJB4KQhMEfyPoeOFAgnLTLjTxAIAkEgCASBIBAEgsBOEJgjeZ9DRwqEnYRPlAaBIBAEgkAQCAJBIAicNATmSN7n0JECYQeROfbLTPpiD1+M5Ys9Z86c2YH106ps/dQafuu3yFvaWzwtunXGNl2jvt9sRq5+91n2tL782PdzcYz7b0JXWchEHr/VvuzLX9ixqy9Y64v5YORfavPx+uU1xX4frsJyaFtxrPqwpY4NlR26IBAEgkAQOFwE5kje59CRAmEHMTw2+STx49/SK5GiPWkbPtXEtZVAu9/HpUDAThJeXxfWi3E2klxsJal3mpZ/ywoE+JX8I4940iYdmtf4cWnlP3ay0eo/+XpRAyZgx7YK1wXRmn8qvqyHF1v80yOKUsd2TRUhDwJBIAgEgQNEYI7kfQ4dKRB2ELxjC4QdmDq7ypq4YcAqvI5LgbDKDhJdEs9aBG1SIFRZJNzHtTho+akAq35onHYVrk47dL/GmffZRycFCkWCipmhskMXBIJAEAgCh4vAHMn7HDoOukAgEfDXNXS3kJZEjjkSBSU2JAt67YCERq87+J3H1rjrgV//kp3EA17JQZc2dOr39qUTu0SrMeiXyZE8WudHF3z+6o735TP/wE068U1by0/xCKf77ruviW+lAx/fsE263CbX6a+mVPoWpuhgHOydV3r71oj5IfhKfvVF8mnBHx8qrfBAj7ZK0xp3bJjvw8fHFavYwoet+gf9MnmLycYf+deYWgy5zkqDv8S0bNJ8Hw6a72tX2VLleh//4a/49unKeBAIAkEgCAQBITBH8j6HjoMuELSYtJ4gkBx4Ak4C56+OkEB4Mg89H+j8NQnkKvliXnpaiZAnI9iCHOT1bdJZ5UOPbdInfvdPY66TMe/LZ8lx35b57zhJD63rl2wlok7HvsuHtnUX12lUICzDAv0t3NFX+Zy2zkHfwrfPTvnm/kuG/G/xVnqXgx8q2jwORUMrfHxNfV7xw1jLH/jrMVBj2+Wxj0z5VOekZ9m8sMY30bWwacmuY6tsqfhCDw4VL8ep6kg/CASBIBAEgkBFYI7kfQ4dB18gkAAo2dKd5ZoU1CTFecSrJIs530hElHho3OWTCEmGEiPG4Kkbsmpy2JJf7UWOki/dQdbYqicI8GnDJmzr87+l12mFb4tOOmg9eXOs5IPwki+yaxkWDz300OIJAjR1a/FJb2uuZT902NOSj766pt5fR17VgxzhsAwfT/axx/1r2c08sn0Tzj5WdWptWvErnc7f2sdH7EV/9bdFr7F1bJEO2SsM61rUvnSlDQJBIAgEgSDQQmCO5H0OHQddIJCwKJEhuVCyXBOZmiTUeQVIK4GqvNCK35M7xsWvecmlJaHxpwrwQs84LfZra+n0ORJ18chn5h2Dloxl9sFfefADniGyF0T2Bz5+pYkWH5X8KWl1XbJrGRbLCgSXJRO0BstkOubVPslRi41KRtUqaUdHTdJbY8iq4+rLvxY+4kOfEmH51/IdeuYly32oY5rr4/F5eKXfx1v70ILZKlxbvIy17Hda4UbrG3xaH7UqbJ0u+0EgCASBIBAEWgjMkbzPoeOgCwQSEBICNhKlU6dOLVrGNK45f82F5EXJnQdHa7wmOCQk8EoHNrBpHBlui+Qz5q94wOcJlNvrfonfW0+OnNb1+j68rr/lp2gcp2Wync5t0z46WA++M8CGzV4g4a+STfRAL6xbWLjP0qFWfMiQLq2R5loyxa8W/ppM8gs9Z8+evaQAgEf49Olgvm7VD3SCAwVCHz6SgR4VhPjDp6UbeuR6jPv6S15tkScM6xx96XK/8IfvucDnvMgSHeMtXLGpb1tlS8VR9gkfl+u2+Hj2g0AQCAJBIAhUBOZI3ufQcdAFAgkGiQd3CkmuSLQYIyHgo42xmtAyrzuMtEpufFwJrOsh6dKXlElS6MNPC73k0Eq+EjUSJo2xrwTK5TCvcdlPW2mkx21zDBjHHsaQWRM095N55FWclsmueLqtbq/sZMx1wi8Z+Cu66qewYBx/aFub2+pr5LY49i0ZjLkc6LEZ22SH8zGuGKl2a9zp2a90ig3mWvjIb9kOjWi1X2UKS5dX138hZOQfsJA9sl/Fg8ar/y1cR6pfsAkXWm3oUExpjJZxjgOn9fnsB4EgEASCQBAQAnMk73PoOOgCQYt5XFslRUrY5rSzL1ma04boCgJBIAgEgSAQBILAPiEwR/I+h44UCMc86kjUeU1l7i0FwtyIR18QCAJBIAgEgSCw7wjMkbzPoSMFwjGORF7F2OarHeu4mgJhHbRCGwSCQBAIAkEgCASBrpsjeZ9DRwqERHMQCAJBIAgEgSAQBIJAENgCAnMk73PoSIGwhWCIiCAQBIJAEAgCQSAIBIEgMEfyPoeOFAiJ5SAQBIJAEAgCQSAIBIEgsAUE5kje59CRAmELwRARQSAIBIEgEASCQBAIAkFgjuR9Dh0pEBLLQSAIBIEgEASCQBAIAkFgCwjMkbzPoSMFwhaCISKCQBAIAkEgCASBIBAEgsAcyfscOlIgJJaDQBAIAkEgCASBIBAEgsCGCFy4cCE/czpH9TJUx4brGfYgEASCQBAIAkEgCASBILARAufOnUuBMDR5n4Nuo9UMcxAIAkEgCASBIBAEgkAQGIkATw5OUnFA7n4iXjGaowiJjqdOTFWctcxaJgYSA4mBxEBiIDGQGOiPgRNRIIws+MIWBIJAEAgCQSAIBIEgEAQ2QiBPEJ7qrzR2WYVttKphDgJBIAgEgSAQBIJAEAgCGyJwkl4zyhOEDYMh7EEgCASBIBAEgkAQCAJBIL9idMyeJCQkg0AQCAJBIAgEgSAQBILArhHY5Rs129SdJwi7jqToDwJBIAgEgSAQBIJAEJgAgQtdd+77XXf+2Qlkt0VuM0nfpawUCO31zWgQCAJBIAgEgSAQBILAPiNw7onu/Dff3l343s2zebHLpH6bulMgzBYyURQEgkAQCAJBIAgEgSAwFwIX/u0T3fkv/VJ34dt/OZfKE/OT8CkQZguZKAoCQSAIBIEgEASCQBCYHIELL3QXvvvJ7vzZVywKhO77t02uUgq2eRd/l7JSIGhF0waBIBAEgkAQCAJBIAjsNwLnHu8uPPj+7vyX/8fu/Nlf6M7f+0dd9/z3Bvn0nr+8vftPr/pE981vPj6IvkW0y6R+m7pTILRWN2NBIAgEgSAQBIJAEAgC+4XAhee789/88+78l0/98OnB7b/SXXjss13XXVjqx2OPPdv9zms+3f0Pp/4uBcKLv1SaAqHruo997GPdF77whYuC59FHH+2uueaa7hvf+MZF49BdeeWVi88b3/jGDjptzCErWxAIAkEgCASBIBAEgsCMCFw4351/4F0/LAx4tYjPl3+5u/CvH+y6p+7tuvPPdN2FF5YadON/uy8FQgqEbpHck+ST8NcC4ZOf/GRvgVBpn3766e6tb33rQk4KhKXHXiaDQBAIAkEgCASBILBdBC6c7y5870x3/stXXFQgvPDFFwuFs6/oXrj9P3YXHv7bpT95mgLhqaMvWecJQuMJAk8N3ve+9y0+7PvThNbTBkV5niAIibRBIAgEgSAQBIJAEJgQgXPf7y489IHu/Dff2Z3/5p915++4qhQHL+/u+puXdV//2M8ffR685T93LzzT/32EFAgpEC6KWE/6eRrwnve8Z1EUUCTUV4yg1StG0PmWAsHRyH4QCAJBIAgEgSAQBCZC4Mm7u/N3XlwULF4r4mnBF1/RPfgPL+tuvf7nun98779/vvRfX9M98/h3eg1KgZAC4aLg8ALB91sFgjPW+RQIjk72g0AQCAJBIAgEgSAwDQIXnvhSd/4rv37RUwMKhHNfeEX3yP/7891/v+7nurs/+rLuq//l3z/f+NTV3fM/+FavQSkQUiBcFBwqCniVSN9J0FOCq6+++pKnCDDzpOGd73znRXMpEC6CNZ0gEASCQBAIAkEgCEyCwLIC4Xv/38u7W677ue7ev3tZd9+NP3/0eehzf9Sde+4Hk9gjodv8qdFdysp3EBrfQdAi6wmBfweB14pUPFBY+JYCwdHIfhAIAkEgCASBIBAEJkLgqXu683f+z5c8QeApwhO3vLz7p9M/133hr3+uO/OXP/z843t/vvveXdet/MnTTa3dZVK/Td0pEDaNhPAHgSAQBIJAEAgCQSAIzIvAcw935+/5zz/8h2j8U7Qv/eJRscB3EL7+sZd1//L/vKz71t///OJz/z/8aveDx/51chu3maTvUlYKhMlDJQqCQBAIAkEgCASBIBAEtorAhXPdhafv6y488ZUffh77792F77y3u/D1a7rzt7+ye/6fX7H4LL64fMdV3YV/+8TkTw/wb5dJ/TZ1p0DYarRGWBAIAkEgCASBIBAEgsBuEbjQdc9/r+uee+SHnwvPz2bONpP0XcpKgTBbyERREAgCQSAIBIEgEASCwHwIXOi680933fnnZlO5y6R+m7pTIMwWMlEUBIJAEAgCQSAIBIEgcJIR2GaSvktZKRBOcpTGtyAQBIJAEAgCQSAIBIHZENhlUr9N3SkQZguZKAoCQSAIBIEgEASCQBA4yQhsM0nfpayDLxAuXLjQ8Tl//nw+wSAxkBhIDJzQGNC5/iQnJvEtCASB3SOwy6R+m7oPukDggsF/RH788ce773//+/kEg8RAYiAxcEJjgPM853vO+9mCQBAIAlMhsM0kfZeyDrpAeOaZZ7onnniie/bZZ7vnn38+n2CQGEgMJAZOaAxwnud8z3k/RcJUqVHkBoEgsMukfpu6D7pA4I5SioMURikOEwOJgcOIAc73nPd5pTRFQhK5IBAEpkBgm0n6LmUddIHAa0VJDA4jMcg6Z50TA4kBYoDz/gsvvJACYYrMKDKDQBDIf1LeZVVTdY+NRy8Q7rrrru7WW2/taJNIJJFIDCQGEgMnMwY47587dy4FwtgLZ/iCQBBYikDNUfe1nycIL75vS3GgTxKDk5kYZF2zromBxIAKBF4zyhYEgkAQ2DYC+1oQVLtTIKRAyBOTE/qlzCTDSYYTA5fGgJ4cp0DYdloUeUEgCIBATbT3tZ8CIQVCCoQUCImBxMDBxEAKhCRxQSAITInAvhYE1e4UCCkQDiYxyN3US++mBpNgcmgxkAJhytQosoNAEKiJ9r72UyCkQEiBkLvHiYHEwMHEQAqEJHBBIAhMicC+FgTV7hQIKRAOJjE4tDul8TdPBxIDl8ZACoQpU6PIDgJBoCba+9pPgTCyQHj44Ye7U6dOdZdddtnRhz7jqy7K/DfPa665prv77rtX0kJz+eWXX0J7yy23dK997WsX/xl0lb4h89iEPPnztre9bSGbdohPQ3SsoqmYvuQlL7nEb5eBzS37wOzaa69dia3LmnofW9/ylrd0V155ZfeGN7yhe+SRRxb2ffSjH12MMc48dLKFuc997nPd1772te7qq69e0L3rXe86mme/yhPv6dOnF3wuH1nMt+QNsU/80qEWXmyRTxqn/6Y3vWmhT2O0shvbJRNacGHMx50v+5cmu8FkfUxSICSBCwJBYEoE9rUgqHanQBhZIOjCTFKrZFpj22xJdkncP/ShDx0lhiRkFBjb0qvEnKLDbUdPKwF3mm3uY8f1119/ZAO+v/rVr+4tUPrsO44FAokwyTp40Wr/4x//+CUJNDT4dsMNNyxaJfuMveMd71jQuzz2vXAg2f7gBz+44EU+8hiDBhkteRQNt99++4JWsqFt8fuaQ9tXpMDbKhDE7zbJZs2lXT/xDWbDMEuBMGVqFNlBIAjURHtf+ykQtlggkJhy15u78Lq7T9LN3Ww9bVASzhj0Ss7haT2BgObDH/7wRYk6YyR5KhD69FJEYA86odXTAdmghILiwwsQjZMgwoet7lO1+f7777/oiYj0wa+nEvLNba06a4GAHdAgr+qkL/vYd7n4rScIPo4vyHS7VGghA13CSLahu7V+wmhoq6Qcek+MfdxlKUl3WuY1ToHBfpVH3+ckU3K+/e1vHxUKLk90fWPiBzunZZ+x+gSBggPf5B99igXkiF809H1f82mHJbzBaT2cUiAkgQsCQWBKBPa1IKh2p0DYYoHgF2oVACSYnhyTkJJQad55lAz7GAnujTfeeJQoM8dddsZVIDi95KJXRYrPwweNjyGfcR9jX4m0kmX0IdfpZDPjopMNmoO+5YfLYZ8k3Z8gMOZyRS+52IdNtUBhXtjQIhde+ck8H8nX+kg+9OJHv+bxQesn2qGtEmXoPdn21230VAEangBA57SMe4Egesb0ehKY6MmD2yb9ffJEW+c1Ln71vUWnFwjeb/FRDPDKlGxGlsb6nka4vuyvlxAHr4vxSoEwZWoU2UEgCNREe1/7KRC2WCCQWJJM6i40yaUnuJ54KokmmdJddviUuOqirsRavGfPnl0k+OrDv0ovspAru2rhwBx2SqdaZHuCLbqWzbKHZF3JNa100moc/Uq6pYsWGbVAWKZT9t1zzz1HspEDZuBbccEG/BT20EoGtMzJXtnXt35u95B9T5RbSTh2KMn2u+mVVgUC9PpOw+tf//rFnXrs0Lxsgp93+xlnrE+eeP37EaJ3fsn11m1n3J9guN/Owz5+1qcKjFcfKl/6Fye8wWM9PFIgJIELAkFgSgT2tSCodqdA2GKBQHJLoskFm2SY5LIvwVSSqrva8JAM8/ELvgoEzZNcM4YeJdyr9LoM9utdcMZaX4T25Fn68afPZnwiIYTG6d0f7bv9PuYFAnJUzLR0yr6hTxCkx3HGd77nQJEh3diGXtq+9ZOsoS1Js9/x1774SdxJ+Gn9ewn4qO8dQNtKuD0h15MHaGvirrGWPC9KZFOLX3PeOp0KEn3ZmJanBch3Hvadz+ccKx/P/nqJcPBq45UCYcrUKLKDQBCoifa+9lMgbLFAIPHUHehXvepVgwoEElDnWVYgeHLvCfYQvXqyQSFQCwQSCWTr+xPYo+KDFl3QoAd7+2xWsi16EkASbfmnZNv7nsTAJzuhUXEATUsn8mWfz+MfxUr1S08FXA/FAfQUGbIVHLZdIGCr7vjr1RofI5Hmznm9w48PJNf6FSMVFj7GkwfRUUCwr774PFF3Xsmj9aQeG7/61a8e6XV+yVeLH3r6oTG1KmjQydOCBx544AgH+Qwtvku/8JGMtO1EN7iMwyUFQhK4IBAEpkRgXwuCancKhA0LhFykx12kjwtuFBZeiOzaLhJ1vQ60ri1KxtflC/1+x3DWb731S4EwZWoU2UEgCNREe1/7KRBSIBzdcT6URMOfNvC0gCcfh+J7/FwvmQxeJw+vFAhJ4IJAEJgSgX0tCKrdKRBSICQ5fjEGkgyevGQwa5o1rTGQAmHK1Ciyg0AQqIn2vvZTIKRASIGQAiExkBg4mBhIgZAELggEgSkR2NeCoNqdAiEFwsEkBvVOYvq5u5wYOLwYSIEwZWoU2UEgCNREe1/7KRBSIKRAyN3jxEBi4GBiIAVCErggEASmRGBfC4JqdwqEFAgHkxjkbvHh3S3OmmfNawykQJgyNYrsIBAEaqK9r/0UCCkQUiDk7nFiIDFwMDGQAiEJXBAIAlMisK8FQbU7BUIKhINJDOqdxPRzdzkxcHgxkAJhytQosoNAEKiJ9r72UyBsoUDgv/nqvwPT8jv7u0o8+G/Hrf/GzH8M1n847rMNPyovtPynXP7b8Jj/F7DOPyJr2d5nq8b7bNb8Oi346D8or8M3lhY8+Y/PYIQfyAEDjyWNr6vDfan/4XpdWZWeeAAnbEPPzTffPDreN4mtapf6U8iU7DGtr+8Y/m3yeFysI5e4HBuL6+iZY+1SICSBCwJBYEoE9rUgqHanQNiwQOCi6RdOJU+tRLteKOHbdjFRk2zsQQ+JQdU/tD/2oo1OdMM/RFe1fQjPNmnGJk+yYd1EsK9AUOwolsbEyKa+yKdWi91nz55dxO6mBfHY2GrZpbEpZEr2mHbduBijYyjP0LhgjbkpMPTYHap/Fd0ca5cCYcrUKLKDQBCoifa+9lMgbFAgcOHnTmq9iA69CM9VIGDPqgvzsvmxF230VmyW6UmB8MMnCCoQwGosJkNjcNl6zDE3NraW2TaFzGX6Vs2lQBj+GtMca5cCIQlcEAgCUyKwrwVBtTsFwgYFQl/y5he5WgSoT6tXSSgyHnjggUWxwSsnL3nJS7rbb7990RcN9K1EhETw1KlTC1m08GNXvQOo/pkzZy4qajyRlG3oIamRbu4k6hUjfMNezfXZhT78gA670FPt77MduqF6ZLP8uPHGG4903n///Ue2qpCrdNinhFxztHyEq9MIx9OnTy/04CNjjpfGkCuc+jComHhMeRxB18K0Dyf3RTYTY+6T/OrzFZ3ulzDs88vtQza81b8qc0hsVR9bct1Ol9mHm/BZFS9Vt+K98ru/zkMsECviczsVJxUT4VyxQ4biiTXABl4dBHfR6nhwG+CRftlNiy0alw30W+uouKR1nr7Ygg6Z6FHMub+yV3rlV127TfByHb6fAmHK1Ciyg0AQqIn2vvZTIGxQIHCh5ALmFx/ta05tHafvc7qQ6sIqelou9krQ6zjJhHhchi7c8MKj/iOPPHKRLE8SZA+0l19++VHiAU3r4t5nl3RJt+uQ/cz12V7n4ME2+SkZGke+fIeOcWhls+S16OBTksU+NtG6Dh/HN+TKFlrpbPkpOdCJR2OtFholS7IfuqGYKk6qzYxrPVryZEvlW/XdFflVYwY5wlWypXfd2FqG6yqZfbhhH4mr1g4/hLfHi9vOuOPr/NioxB6ZkitZ6rs8+eVyfd734YeeMacX/oxr7VQYMycZ8NMXDa30i8b7FTfpcX74NC4ZtE7TmnfaGjfYoHVgH4yRBw+0xBT+aR1c1tD9FAhJ4IJAEJgSgX0tCKrdKRA2KBCWXfy4k88FzS/sXMC87/t+UdWFjgukkkVa+pqjhQcZJAwal031Au990cAjO9mXPeiBRjI9IWFslV11HtuVPEnmMttbc26/ZNDK5oofNjAn2j465oVHlcG48FfSUu3wftWJPN09RY7bI7tqK1sYh17rsAzTOkfffXEbkct6Ihsa6W/56raIjrblFzplq2hb/JVuSGxhP/hX+dKzTCZzWkO1xKKe2AkD6Hx92GcMHVUGfcdXmCCX5LVi67LxFzq3RevhybB8o6084kWury19MMI2bIBPckTnfrtd0Hlf9JLhaylsZLcwhEa26XhBJmO0ssVbxn1dkankn/HKJ920fXi5/NZ+CoQpU6PIDgJBoCba+9pPgbBBgcDFqya+XJA8edAFTRcq7/u+80BbZTutZNWLOOO6kNc572ufL5r6nWXpkAzp8Yv2ELugQZb4W61sUALiti9LcJweHtncws9t6KOrellPZIGB+N3/arf33W9k+B10n2vhoTHH3n3q42fcY7Dlp9vomLnOlq+SJTraPr+wA9ud1n3ReB1zbPt8cd5WsrlKpnyTHFrHln7FV7732VT51b/nnnsW60Ff+iQbX1kr+szVdYGHpNfXEzrHSDLVak7HMjKRg/3MiU66tlEgyB+16GANhLNsQqf0M6eiQWPig1djzsu4sNK81oV+H16i7WtTICSBCwJBYEoE9rUgqHanQNigQOBixsVcF0a/aOmi5xdOXdB00asXO2RBg5xlfLrwSb/kST687HuCypgnHjw5oDgQLzJlDxd2eGULNLq4D7ELfn+NRPZ6u8x2zaFLPNjmfR/HPmx1/BjzdZFvwkh+O04uw/W5P+x7UeV918m4Y4g8PvimO6TywVt8dD/Zh89tqPTMM+a+uS9uY5UPH/zS6Xrwp96l7fPL+WSLx59srvzoWCe2HOMhMqtd4nF8GKtywYQx4Q9NH76aU/w5noplxuB3TJDtxyRy+uIDfj7Q1A92ElMc05KBXK0pY7LJ/a5r4TqY8zhHluRhI7Qex5KPrj7MXYZ8qDbgi+KBfY+/Sitf3Q7JXdamQJgyNYrsIBAEaqK9r/0UCBsUCLoIcXHUo/V6h1NJBeO6O8iFD15axrmY+5095pbxSS8tF00uqJJPkqALOS3jfLiI+gW/XnyRhR+yrcWLrqF2yTfpl01DbXc9yMA259W+bIZeCRpz6HeeSgetbJPPLsNxJamDnjE+jqP3ZbMSHHRKB/t8+hJA+QNOjpVkYmMLU82jx+Or+oLNfPFdseJ29fmKTR4HYKDk0PnxS5hrnFa4yje1LlNxiQ19vrjfnjBKHm2fTOacH7ugdXxEIz/osw9fn02V3/vOA97+JeWWnXwvyOMRGmzwD7g7jeMgfY63xrQe8s3tlJ9OIzrXh1xscrvYVzwgpy+GoJN8p3ffnMbjARqf03Hltmk9Xd6q/RQISeCCQBCYEoF9LQiq3SkQtlAgrLogZf7iZGeXeNQEaZe27ItuEkQlZ/tic+w8PsfccVuLFAhTpkaRHQSCQE2097WfAiEFwkV3Ko/bxXzb9qRAGJc4UiT4Heptr0vkjVuX4LY+bikQksAFgSAwJQL7WhBUu1MgpEBIgVBe50jS9e9Jl17n8Fdags+/4xMs9g+LFAhTpkaRHQSCQE2097WfAiEFwkEVCEno9i+hy5plzbYZAykQksAFgSAwJQL7WhBUu1MgpEBIgZAnCImBxMDBxEAKhClTo8gOAkGgJtr72k+BkALhYBKDbd6FjKzc1U4M7GcMpEBIAhcEgsCUCOxrQVDtToGQAiEFQu4eJwZAjtdJAAAgAElEQVQSAwcTAykQpkyNIjsIBIGaaO9rPwXClgsEfrdbvyV+6HcY+dUb/+1z/bZ8xYVfFtI/kDq0XxmqGFVswIyYquO76m8S3/ji8bDMB35Xn5ggHpbRZe7iu/h8qZz/JQB+LQz1pfO+X6Rq8Zw0jFMgJIELAkFgSgT2tSCodqdA2HKBsOpiyoX5pBUQLZ9I7PCThESY0O9LTERzUgsEEi8SN8ejhZFw2FXbsnMbtiD3xhtvXKz/qhjYhr5DleEFQgsDCrxDxz8FwpSpUWQHgSBQE+197adASIFwlMC3EoohY30FgifDyEmBcGmBUDEagveUNFMVCBRD8vVb3/rWxjE3JQb7LHtVgRDsn+9SICSBCwJBYEoE9rUgqHanQNigQCDp4ffhL7vssqP/NMsdOr0SQuLMHB9erThz5sxRX/+Zlgs6c6LT3T1knD59+mhOd/4qneuQTBIc6EXb98SCcdHIZhJE5Ghc9ihxxCbmpKul33X77+ejj7vIwkyvm/hTA99flqi57ZIDPePYiH3Y0cLX1w1f3Hfu8stH5N5///1H9iJbNrnf0t+HUQvTZRi5/ejUGlRf3B7Z5W21B18ly+3XWvbZee211y4wQB92Cy/6vp7IlF+SiT3L7K4y5JNshxcZjCsmhbf7WverXPH02VLH8aU11hc76Jfv2Alm6ISeOcdbtshHxZtj5rKESfVRfZdN/PorRnpq1We3bICO4/K22247etLlct02H5cvskWtr5fiRXO7blMgTJkaRXYQCAI10d7XfgqEDQoELnz14qcxkgtdqP2CyMVVF/xKw0VcSQVydFHWxV18yGhdmCXb5bhu30e+5GmcZOHyyy9fvLvMGHL03QDmsEf+Or/0So630IkHfbVgYM7t9X2X4/vIcdvdFsYdG/rS7zK07/qqj/DKXsei+ot8PpXf7WJOyZp0qxU//Zb96FOyCq34VvlW7aHfeq/f/al2ok8YoLfaqrmqCzrsW2V3H8ZuBzR85Ldkq99qXS7z9OFzWj/+HAPRtMY0R+uxA62wYA5d6lc5zPHpw8zlur7WPjL8mEWXzhuOofO6fNkAHzR9PPLBMXOZvg/WkjeE3nnn2E+BkAQuCASBKRHY14Kg2p0CYYMCgYug35Xl4qaLP/s1SWFMF1r2uVCTROjOKK0u7i6nXmT9Is4cCbFksP/II48sxjxRRp8+VZ7GsQ296tPKDtfJuPfdJ+aqX+DAuCcOLuOBBx5Y2AufJy/Q1A+2Iwc6zTmP6/Bx0arFL2EmzN0n6OQ7+46Z80oGeiu/930fedjmaw8/426/96FnDjsY51Nlalxta17ykVPjhrHK4xgg1/uSxXjFWjGxym6XgRz1ZQexzBhy5FfVpXFvJUdjkoeP2KZ1o6XPvBfA8LXGGPf1V+w4LtC4jU4vvdjnNkkfReSq4xdafbAd+erjn25MVPluh+yuNN7vixFsV/EjvWorj/zFTtHsuk2BMGVqFNlBIAjURHtf+ykQXrzY3nrrrZ0+617AuGDqgttKFLiYKlnnQgk9OjyJqDpdjl/0odNFXImELr4ah1502CV90tGntyYb0MuOlmzdEa8+6akD/D6HHbJV9iFjqgKh2iz/8UmYOLaVXr7D53Q+Lpnuj+MvjFw2+A/FSJjBw75kt/S5LX3zyOBVN+JRa+G2+T4yqq/el23Q1ZjSuq+y22UgR33Zse0CQb4LR+lDt/xV0dAaw394mPOYqHIcD8dMMmnlo2xp9VvHr8uost0ml9dnt9O4TavOLfjn5zXZ5Po1dtzaFAhJ4IJAEJgSgX0tCKrdKRC2UCBwAdSFWq1fFP2iqcSJecZJ1OBxepcnOt0VpK+LOom1J5rIUSEieZ6oaIyWhEaJjsaR668rwCv50onN0HvffWIcHnirnqqTPja7jb4vu2pb5SBDvtAq8e3DV3rlh3x2n5hDLh/26xq27qBWfu/X/WUYyX70yp+WL+4HtPWDTvnGHH303nPPPUfryjg+Km7cTs0Jg9qXbYzXdVNMrLLbZSBHfbeDMT7Mywbva9zbykNf6ylebGYdHW9kyHaXpzHJYc7xZV4YMocuxQhz2neZ7qPkqaAUXcVV42qR4bGELt2scPl9djuN2zDk3OLHhOyhRZcw9nHHqO636J13m/spEKZMjSI7CASBmmjvaz8FwgYFAkmAHqErOVASosRI84xzkVNSoou4+qKrcuCpF2K/qLsNJBd8uLiTkEgmF+N6ge2zD1rx0YrXdSLL+/JBPnGxlwxPFrTvc8IEv5HDR/voFm5uf7VdmEGDDtks2RULbMdW7CC5gp8x9wlerSX7dQ0cd+FU+b3vNmPfMozcfvdHOFf80MOXYrHTP4zjGz7Co/WRb5KjuMHGaqdjID6tSbVN6wadfGS/z27mXIb3+7DDZl9v/IYWXv8gl498ZJ95t4W4QBa28hGtkvnWGLpasSPbJaN+SXmdeGkdv6wLPmC/+8m+y9ZaYqdj2Ge30yDL+y25erIgPxULbpPHEHSOp9YObH1f6+NyptpPgZAELggEgSkR2NeCoNqdAmGDAmGqC1jk/jDZ4xdySFg2xUMJy5xJyKY2r8OvBLfyeLJX505Cn3XlF4Boqz+sNbjU8bn628aewuD666/fmT9z4TaHnhQIU6ZGkR0EgkBNtPe1nwIhBcKxTDpI+vrumI5JIpYlk2PkHSeevrvo205Sj5PP2IJ/rScnzO26QEB/6+76WAwpdrYpb6wdJ4EvBUISuCAQBKZEYF8Lgmp3CoQUCMeyQNhmIkJyxasOh5ZgnfQCYVmMzF0ggLVePSLW0L/Mvsxd/ErYnHikQJgyNYrsIBAEaqK9r/0UCCkQksi8GANzJinRtbsEMdgfNvYpEJLABYEgMCUC+1oQVLtTIKRASIGQAiExkBg4mBhIgTBlahTZQSAI1ER7X/spEFIgHExikDvHh33nOOuf9ScGUiAkgQsCQWBKBPa1IKh2p0B4sUC46667Fv8ojTaJRBKJxEBiIDFwMmMgBcKUqVFkB4EgUBPtfe2nQMirBSmIEgOJgcTAwcRACoQkcEEgCEyJwL4WBNXugy4QHn/88e7ZZ589mAtj7oiezDuiWdesa2JgWAxwvue8f+7cue78+fNT5giRHQSCwIEiUBPtfe0fdIHw5JNPLi4WKRKGXVyThASnxEBiYF9jQMUB530KhAsXLhxo+hK3g0AQmBKBfS0Iqt0HXSA899xziy+s8cg5n2CQGEgMJAZOfgxw3n/hhRdSIEyZIUV2EDhgBGqiva/9gy4QuIvE3ST+yy6JwWOPPZZPMEgMJAYSAycsBji/c57X0wNeL8oThAPO4OJ6EJgQgX0tCKrdB10gcJHgbtIzzzzTPf30010FJ/2ngslTwSDHQWJg32OA8zvnec73KQ4mzIwiOggEgROTNx10gcAdJB418ySBz76+Wxu78154YiAxkBjojwGd4/NqUbK3IBAEpkZg32+oyP6DLhAIEooEPtxVyicYJAYSA4mBkxkDOtdPnRxEfhAIAoeNgBLsfW8PvkAgjHn8/LrXva677bbbDjuq430QCAJBIAgEgSAQBILAaAT2vTCQ/SkQuq77yEc+kuJg9KEQxiAQBIJAEAgCQSAIBAEQUIK9720KhK7rvvOd7ySqg0AQCAJBIAgEgSAQBILARgjse2Eg+w+6QHj00Ue7K664orvssssWn5e+9KXdvffeu1Fg9DGj66qrrlpLPk82+PRtzMl2b5fx9MnaxTivdr35zW9eCxPZqbXz18Le/va3H+GhcdGBD/PamPe+xlvtOrQt/l2PrYqjKe3jeCLuWYfWhm2r1gH8dWyeOXOmV1ZLfh3DDl4n7LOn0tP3GCKOOGesw9+SeZzHWsdRn72sjZ97Vq1lSw5YrntubMkZO1bXV7E2Vl4fH9jsy7kZH8Bl3WOlz/epx4+DrX7c+HGgV5g5Tjy2ODfSr+M1HjnGsu0XAkqw9709+AJhFyfAoYnx0MRu7Mlx14nvUBxapwaw4cSqk6cnmp6Uvvvd7z4qQLSPXk7g4DZk2xVO29I7NI6GYLELmptuuukoWeF4Zf3GbmOOlcrDumxqx1j7p+bzmOM4ooBfhrfTY9uUSTCy0bfNjbWl4OMY0Ybfp06dOjpvaHyTFrtdxyay5uKtcT+H3hpPQ3Xuwla3Df3cvNDmx4Hv45/OHX6zw69ZDz74YMeHzcclexftFMfeLvyYS+e+FwayPwXCmncTtxFgQxPjoYnd2JPj2JPxNjBAxlAcqj785YRF8oIPLTk6oakoQIb2wRW+oduucNqW3qFxNBSPfaYbc6xUntrfZzyq7R5zXiAw3kpwnR5ZtV/lb9LXMb2JjMqLzCF+Vb51+/v4Gusu4nxs/OzC1mUxoHNutat1rUJOpZPsPnrNz9VOcezNZfsu9CjB3vc2BcKAAoGTlh6j64kDrcY4eNh0kHPHU3O6+GjuoYceWtxB0Dy8zPmrTuLRSWZVgEs2LRsy3//+9y8eX0qG9On1CPdJjz2hrXQt3W6veKFzmbpLUvmdhgTfXzEiIdEjV9lZ+enrZKW2+g+N/HaZ0NOnUFi2cVLW+mIPWMLL5nNgpfGWPOaEJ/bgu9N737GHxnESxkN1+/qAI/4iv2U/eurW0l15HZd6EfO+J5lul3zSOsmGipnzgKX8gL7PTslS69iChY7hoTJqfHkfe/1YW7ZGbq/HvuRhG7jceeedR/HnMSY6nV9YW+40KlZ1zPXZUMdbaw8mWgPJE06OvbBFBvTa1Jet8ok4qPrFJ1paNsdJNsgm8NCYH9uMyx/kgA1jijPZ5y32+PnH55DNa0+cr52m8rRsVczDhx333XffUcy5bdgnTMVDLMlH1lZ+CKuKj/vXssV9qrxDcISmtS6uF7m+Pvi0aq09LmSj24/8T3/60wvskcUmjNRfdly7PfJTerx1ujFr4bJ8H7n4U22GRnNO36Jjvm+8xbsqdvpiz8fruspeYlJxCf6+VsIXOey31hY5NSaQwebrCDZDxjguFJcLhmP2Z98LA9l/8AWCTsAEfyvoOECXvUNN0OsCogNNQU5f79bq4KF1nhrXTseBo5NWpfO+8zCOfh20Tse+y+QAla3L6IbMVVmuR/xg6Y/u4dEJqZ4IqzzJ8HFsp1/9h7aln3FOXuhatiFXuOikRl/7viaMe19yGZMMjbntjKnfst/n2R+qu9Ihm7jGHuYUq8js08ucNtlIH3/kk/TQr3K97+uKDRUrH2Nf8qXfW7cXu/x4RU/rOK106BBfneuT4Xqxx+3EXh1rwoR5bczTR3Zf7PsaiU+tYyk6YYRcHT/SjU++OT9z4nUa3xcmtMiWL/BV2fC5TLdBtopfc+rDK2wcX5cHDfTicRsqnsjQudZ53Le67zytOdZ1WYHQZyu2gZ3wcv9cj4+Lx31VnLqdyNQ4suDD72qn69G+aJGnjTGPS9fl9vXphQabl8WVxyD02C8/ZYdaxxTbOF/Bz+b9ag/yhAu2uD199nk8uY3oqbEv2Y6PbK4ttumc4DaLzvUypmMDPm3Y7Am5xlvtGHt9bdHFZ9nmNvsawSP+ZWvr+MIj/V48S7/maPs26eyb3/W4Eux9bw++QOBAHhOIHCSqqmnptwJbgexz9WAhmKGTPF30xbsq2F02tH4w02eeE5zkM89WD/QWnU4+8OokKd9ptbn9VY9ooIdOm+MgmeKl1UlW9PVkKz+r/9C3sJN+90lYSAc2MYZMbfBpjBYabdUmxt0v0dFKjsbUhx5fq7+ahx57huhu0QkL5jwOwFixJptoZY/WQseIMBCt7Kv+et/xgR6ZtNpkm/NoTi00skX2MuZyoMW+OlbpwED+1Lk+GRU3XyfX2cJe/n/mM59Z2Cef3F+3SfPCSn7Tr3SMoV+b29LiV9zjd2uTrdjGRouvPLFAtsadt+qR7GrrMmz0VBUa+OWzWvlY/ZMu2UOfj2yiXbb5GlQ62V8Tb+fps7XiKFm0bM6neK488gX6qrP6JVxodY6u/kgvcn1DVh2TbrebsZbez372sxfddKiytYa08LtMp9U+NFrvion3qz2Sy3rBL6yRqzkfA1Ni2+2Tja4HfuHBvq+FbPYW3bKf8SqLMeaFJfNeoLks8S+bF40XUsvsZU4+K/awRb5X/eq7zS5Dsphv4Sx+5lrXHj0t9XOq1sbHkFNlOM7Sc1zafS8MZH8KhBUFgh8YCj4OKA9e0bQOEB2sPldPMtAo2H1OvNLb17psaGQP+8zpzhp9PwH7/jK6Pr3o0UlmiK2Vxn11W5bp0wnJ2xtuuOGSi5RjgDx0MYaf/hTB96GrWDIm25hDBrK0tS4ALRkuR7ySqz6ywBMdlX6o7pY9wr3PLumnxTdiG9vYJM+TONHLfl9HydCTCvE7ZvhX46bPNmwXHq6Hcdkoe6BbNeZ6hspwHulS6zqho+++yv8PfOADFyVi7kuVjw9Dzi/Cv9rSxy86/G4lBFUe9NjPWjHX2lo80FWflmHjsYVtfFqbY43eSld5oVecteQxBk2Vw7j88nVi3PtVn3RozRUHjgU86KyyKo/LrjrrWjgu6CIR8/iRXU6nsWU4Vrtbem+++eaFLmh9g9ZtkG6X6fTah0/4/P/tnc1uI8cVhd/Rj+MH89aAvfdiAG+9sxEkBpKNESQG7OBjdDjHF10cckSJ7J6vAKq6q+7vqdPsuk2Jmpj0eexFL3ZvKRDyHhUb6dsPY6u1iHz6GRPjiSv49FpOP7Ez+/Y/5zifdlq+/TEebHs8NplbXS+dW9uPLv3M9do55MgB34lvjmF7tY9pP89ynA323nsLhE8UCLxhzacyfaFBXOaR62OI2qTmmDdM+nlxclFgk8aFkicGfSH2BTovgrbNXMtijwsLmczlIpxvxiu56a/PE+MWTi3H8YwFnbwhdd5Tb3XeefaaTD/oM48/WhcFfRw/2EWexlqxbozlOHPMt2z0M85ctxkX81Om17LX51rfkUuu2IOfxJy5jr/j4xj5fiNGNjf6zjW2En/P9Vpy3E+34g+7/WIcG7EXuZVd8uvrcmIbfeQSP2P4jN61NnpNYjc98QXrYIKPtMQ/40Mn3J/20Q8OWT/kpxxjkcNfYlnpJyb6qctYr1tksUkx0X4yt7LD+Iz1EjYtS1xZn/bDcfLjeMaKjeZtdMGC11a+scM6MJ/GcdaGMfxig9Z+V7Ei05zv/Fa2pk7ixifYZTM7faLX79tT/hT0y4+py3Dnw3nj2HFP3fZLTry6EX/GsMOaYqNttnyOkWm9XlNs5lpGLsfoMhfezHg6lvihn3KZu3YtIk+PDveSrYYfYqB13Fv3HmQ+fPhwWnOOez1OBjZ+XBtvx4FO9hltkjgTa4+jS+w0+mDdMpfWduv6b12Ot/Qz9sMPP/yF56u1mzYfdb73wiDxf/EFAkTvp9G5CJpYXDCR4U2JpxTRo2cMvZCZ88jHXuboabEJ0blYuSGhwxsi+oz1xdoXaMfG8bQ9ZTlPPBzzih7x52a4kpv+Ejs2iZWLn9bjzCX31m8Zbnq58SGDfOKkR/ZSI974yBsQesknuvMNtPEOFpGlB8+sL7b6j5R7Dl9b+tjoeDqXLYynzeSU8eSTc+xd8t35kQc3omA5bfT6BYOtNSKf1p24tM/mcGPfduOXscS2hdnKLrG2vWCUHLpvzMEC3+RyrQ1kW2faznox3hjNNep4m/vTftvYen9hnobf5h/HjK30mQt3sBs7nU/LIEvMvS7Md+O8Y8gctidmHVdjM2UbJ+TiM7GFOzlPTpFr/ZbdipN4Z1wdG/PXcjCxNudjP1isbE0dcuBFA/9+n+z8wvteI+KI7slA/WjdxiYYJgdULq1L/CY+bMUGPhrTSxyu0E6H0Yv9jjfXDLnSWM/47Ot6YpE8p68pl2vilrWIzclF4orf5MRYfEzfyQM701Z4TVzkOdu18SIHrvjq9+jGODFPH4kp862DPeYnX6aNxgEdbPVequ2AE+cZw1avN8er63n6fcR5Nth777/oAuHexPnUBXJvf9oTgUciwE3hLd6ksZkb0SPze0vfvld8RPcZsYCDbE7egt8fM/dIBK5HgPdbXrbnR2DvhUHit0C4I9ee8UZ3x/Q0JQJ/QeCtCgSc8KkN19NRG0/g3Hz+f3XfkkdH5Y95fXkI8OkBnwLYnh+BbLD33lsg3JFrFgh3BFNTT4/AW2zs8jH40TbPvDf0x+ZH/4TkGvJmrfPrJNfoKCMCIiACz47A3guDxG+B8OxMMz4REAEREAEREAEREIFdIJAN9t57C4Rd0M0gRUAEREAEREAEREAEnh2BvRcGid8C4dmZZnwiIAIiIAIiIAIiIAK7QCAb7L33Fgi7oJtBioAIiIAIiIAIiIAIPDsCey8MEv8XXSDwR3J8tzLfSdzfKsIfSL7314nhkz9c5I8Zv/nmm7vwv3O61iBY9HduX6t3Lzlwz/cf5zujYxuMMpf1md8nTc5pLc/xPRr228drbRJXcnmtrbfQJ75P5ct1xPdqH/lbh+6F7TV4Tl9H+PIDOHSva3Di47kIiIAIPBMC2WDvvbdAeCkQmlzvvWljA/Dtt9+e/yHPpzZkHeu9jx9dIFAcEQONjXO+7aU3GL0h5Zj/PElLsYBeMD1NjP+GmrHP6YnjnuvzGq51gfs5uahzHQKvWaPrPFyWessC4dHX++XMnRUBERCB/SGw98Ig8VsgPEGB8Ez0f6YNQzbAbJDmpxqrTdtq/F4b+3vZyZqv4s38pT74pKC6JOvc5yPwmjX6fK8fNS0QPmLhkQiIgAg8OwLZYO+9t0CoXzHKk2E2BDzJzveW5yk2pMxT6vmrLujwz534Tu9sIiPTvyqzpc8T78jO7wTHbuY6jr5AVvqJA9mZE+dprZ9/Z8/mk41JMCCG4BO99MjmX7gn12xqwBFdxn/++efTJwKcr3KJTXriIs7Yok/r3DJ2qbjBDvZWba5L49M67ReZ5gn2mSe/XkfG4AY5B4vkkrhW/pN7cEQfP415xhjnmFf77/g5brmsA3EQJw3b+ZWhxDf1mifIc04O2EYnbZ5nvO0ylvOZ74o3K7xiPz12e42S70o//vmnRGD49ddfnzGNbmMfvsdf+vCAtWiZVZ5Zwy19YsE3sfXa3brG6BNL+PHjjz+eOckYsdHaR3JOXPQr7MIDuB4fjNHAI/xa6bcPj0VABERgrwjsvTBI/BYIiwJh3tS5uXFj6yfZ2UzQc3PduplC8L45Ipcb5Rb5e0OFbG7asdPnn9KffpMT8bIB5ObN66uvvjr12MP/1sajc22/2RSATfSJEXn8JV5iid1sEPC1ah3jlu/OLTYYi7+M0eNntTYtl+O5zhmnb7/4CqbgQH7MRy6xMJbc5xwyE4f2P3HsXCb2J8cvP5CL/0vjyScYU8Q1xxPfJZ50HNPvPE8ssTvPZ76N3Yo3jVfspcdP1ogxzrNGkWn9+G+ZjrVzRX+VX2zTB2OOYyt+OKdhJxzluGNGv89PChd8z5jiP3306Tv3xJGYON/SWemDzaVrAFtZQ47T8NfnGbcXAREQgT0ikA323nsLhEWBwE02LZuCX3755XSj5ulYXtn45cYfnWwAIsc8Y2wC6LvlphnZyEQnsrfoY7Nv7jO+nJNn35znhoG5xJVcEw89+plPT/xglTwih8+0+M9599jsDdFW3p1b8Os8Yg8/7TfjW/3MhfPZ2m/nMGNEN35bB3st2za2/Lfs1A0vyZ8WHHodMncSeNnwZT594oz/xjHxdT7xlUKi45hy8zxxxO48n/lO/dZjLjnQcz5byzM3Y5360z86bWP6RB+eT5yxA4djHxtta/rpc/DvXHruNWuc2Ns29rKOxIfvxJw+sZ8SePkRW5HhvLFFrM9zDZAL9hqvlmsfHouACIjAHhHYe2GQ+C0QbiwQetPbxO1NBDfBPKFHhpsn81s3wtzwc9OOTG6k9GkcT/8rfcZzU0a/4+vzlmEcvWwYmENvjp8GXn4ktx7jeMY65WY80Z9yjHdMkYv+1tyUyfmlHr+90Yv9qdN4tcylfFsHey0bGyv/LTt1wxUw4EX82KH13Gng5ceMpefQ6SfAzCW+qde4t6+5fvM8/mJ3ns98p370GL9mvSIfP4n1u+++29Sf/hsDjmc8sds9Nrau/7Y1/fT5jDlzKbqJgZZcWItuc616jmPsp9jvdWTuU7rIrLCf8fR57JIL/jvmlpuxei4CIiACe0MgG+y99xYIiwKBm1gax9zguKmxKeF4NmT6xp3f4UaOOV5b+twwezOB7Wx8ohdfzDHW7ZI+8okVvcSXmDjn5tyxMpbNAzrRR65/FSkxrMazqaGnYbdjn/EgAz6MRyc+6Dv3jhm7ibHlkeF3t69tbR//PP3F9mzIxV/ncClf5LOm2GtfsdFj7X/a7XNypJgDN8ZXPOocyKk/nclc7F76FaMVTzqOXhtskx+v2a7Nd8Wblf70M/1zju5KPzjQp6ETLpDf1nUQWfpLGMTW9NPn+Jp8Yc1++umnV61xxxgM4E4eCDC/4sfUJQ8acedaaR4w1+ftb76HZk3ah8ciIAIisFcE9l4YJH4LhAsFQj4+z80QsuaGmLncyHPjD6E5jwzHsTH1uSFz84wsN+ts+lJQZC6+4iP9Sj83ZeS24sumZ0ufmzsvigX8sznEP2OzYScx0mOvNzzIIxMMtuJhbGKDrRQrjUXG0OnYE0NyzXn64EfhMPNo32x4kA0++ElbYXopX3RY02CZOLCZWFf+p90+b0yItbFoHiX29C0HNt9///0pX8Zp2EoRkfgYb73YD0/CWeTQCeYc85rt2nxXvFnpTz/x3/Egs9JvfGOLGNDPuuU8NoNb5OlXGDCO/vQzz1u//0h5aw3gwWwtR5z47LHkgl7G8dnnyQ/dbivs4ELzoM/xwYvW+viI3/bhsQiIgAjsFYFssPfef9EFwqPIl42dN8b3XwGw51tWtjZVbxVNb47eysd7250b2vf2f60/rrG5wbxOQ/UAAAO/SURBVL1WVzkREAEREAERuBWBvRcGid8C4daVv5P8Izaqdwp912Z4qnnLrx7dI9kjFgjktIcC1wLhHgzWhgiIgAiIwLUIZIO9994C4doVv6McTzT5aD0fud/RtKaeEIEjFAjz10L6V1SeEPJzSBYIZyg8EAEREAEReAcE9l4YJH4LhHcgiy5EQAREQAREQAREQASOj0A22HvvLRCOz1UzFAEREAEREAEREAEReAcE9l4YJH4LhHcgiy5EQAREQAREQAREQASOj0A22HvvD1Eg/PHHH8dnnBmKgAiIgAiIgAiIgAg8LQLsR/deGCT+QxQIv//++9OSxcBEQAREQAREQAREQASOjwD70Wyw994fokBgEVgUP0k4/sVnhiIgAiIgAiIgAiLwTAiw/zxSccC++jAFwt4rNeP/7TBVt2vpWsoBOSAH5IAckAN75oAFwm8SeM8ENnb5KwfkgByQA3JADsiB+3LAAsECwSf3ckAOyAE5IAfkgByQA3LgzAELBMlwJoPV932rb/EUTzkgB+SAHJADcmCPHLBAsECwQJADckAOyAE5IAfkgByQA2cOWCBIhjMZ9ljhGrNPZuSAHJADckAOyAE5cF8OWCBYIFggyAE5IAfkgByQA3JADsiBMwcsECTDmQxW3/etvsVTPOWAHJADckAOyIE9csACwQLBAkEOyAE5IAfkgByQA3JADpw5YIEgGc5k2GOFa8w+mZEDckAOyAE5IAfkwH05YIFggWCBIAfkgByQA3JADsgBOSAHzhywQJAMZzJYfd+3+hZP8ZQDckAOyAE5IAf2yAELBAsECwQ5IAfkgByQA3JADsgBOXDmgAWCZDiTYY8VrjH7ZEYOPI4D//zXv//8+6//+fNv//ivLzGQA3JADhyIAxYIFggWCHJADsiBmzlAcWBhYGEkB+SAHDgmBywQ3BjcvDHwie3jntiKvdg/Cwf85OCYmwI3e66rHJADcMACwQLBAkEOyAE5cDMH3ES4iZADckAOHJcDFghuDG7eGDzLE0zj8Gm6HHgcB9wYHHdj4Nq6tnJADlggWCBYIMgBOSAHbuaAGwg3EHJADsiB43LAAsGNwc0bA5/aPu6prdiL/bNwwI3BcTcGrq1rKwfkgAWCBYIFghyQA3LgZg64gXADIQfkgBw4LgcsENwY3LwxeJYnmMbh03Q58DgOuDE47sbAtXVt5YAcsECwQLBAkANyQA7czAE3EG4g5IAckAPH5YAFghuDmzcGPrV93FNbsRf7Z+GAG4PjbgxcW9dWDsiB/wGFsGkujbWVzwAAAABJRU5ErkJggg==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19250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133349</xdr:colOff>
      <xdr:row>4</xdr:row>
      <xdr:rowOff>304800</xdr:rowOff>
    </xdr:to>
    <xdr:sp macro="" textlink="">
      <xdr:nvSpPr>
        <xdr:cNvPr id="4" name="AutoShape 4" descr="data:image/png;base64,iVBORw0KGgoAAAANSUhEUgAAAwgAAAE7CAYAAAB5dKY9AAAgAElEQVR4Aey979MtZ1nvef6YvLDKF77wlS+EKi0tEXTMzviDOh4lTMYaYzHyS+soKdQqpBgUrJoJMBaTHRglwMHBgzkGhAx7hBNDEDYEkhhCCCSQWImQkJDfO3v31GeR7+N3X/vutXr1Wt3rWc/6dtV67r7v+/r5va/uvq7uXuv5D0899VSXTzBIDCQGEgOJgcRAYiAxkBhIDCQGiIH/kEBIICQGEgOJgcRAYiAxkBhIDCQGEgOKgRQIeYKSJ0iJgcRAYiAxkBhIDCQGEgOJgaMYSIGQYDgKBlWNaXMHITGQGEgMJAYSA4mBxMDhxkAKhBQIKRASA4mBxEBiIDGQGEgMJAYSA0cxkAIhwXAUDLlTcLh3CrL2WfvEQGIgMZAYSAwkBhQDKRBSIKRASAwkBhIDiYHEQGIgMZAYSAwcxUAKhATDUTCoakybOwiJgcRAYiAxkBhIDCQGDjcGUiCkQEiBkBhIDCQGEgOJgcRAYiAxkBg4ioEUCAmGo2DInYLDvVOQtc/aJwYSA4mBxEBiIDGgGEiBkAIhBUJiIDGQGEgMJAYSA4mBxEBi4CgGTkyBcO7cue7ChQtdtiAQBIJAEAgCQSAIBIEgMBcC5J/kobr7fhLaE1EgsCjZgkAQCAJBIAgEgSAQBILArhA4SUXCiSgQ8uRgV4dC9AaBIBAEgkAQCAJBIAiAAPnoSXh6gA8nokBIWAaBIBAEgkAQCAJBIAgEgV0jkALhGH2RY9fBEP1BIAgEgSAQBIJAEAgCQSAFQgqEHAVBIAgEgSAQBIJAEAgCQeAIgRQIKRCOgiE7QSAIBIEgEASCQBAIAkEgBUIKhBwFQSAIBIEgEASCQBAIAkHgCIEUCCsKhG9961vdZz/72e5v/uZvuuuuu65717ve1V177bWLlj7jzEO3KZhHq5KdIBAEgkAQCAJBIAgEgSCwIwQ2zWmPC//Wf8Xoa1/72iL5pxgY+qFYgG8sKDuKgagNAkEgCASBIBAEgkAQCAJHCIzNZY8b31YLhE996lODi4JW8QD/GICOViU7QSAIBIEgEASCQBAIAkFgRwiMyWOPI89WCoTHHnts7acGrQKBMZ4mIG8dsHYUA1EbBIJAEAgCQSAIBIEgEASOEFgnfz3OtFspEEjq+xL+MePIWwe0o1WZYefpp5/u+GQLAkEgCASBIBAEgkAQCAKOwDr563Gm3bhA2PS1or4CYp3XjXxh1t3/zne+0732ta/tfvRHf7S77LLLuquuuqr7/ve/3yvmL/7iL7rrr7++u+2227rXve51i2LhIx/5SPf2t7+9l2fqCXRjO5+XvvSl3b333ju1yqb8TXHgX5TzZfbLL7+8e/jhh5s6tjlIoccaspbrbl/4whe6j33sY5ewMfae97znonH0vPWtb+2uvPLKxUd83/jGN7qrr756MVZ5LhKQThAIAkEgCASBILAXCBznpH8d2zYqEPhicV+C3xr/27/92+69733vYJ6hX1weGzH3339/d+rUqe4Tn/hE98ILL6wl5rgVCCTnu942LRAoCn77t397UaSdOXNmcnfGFAie7CvRl6GPPvroohB43/vep6FFC8+HPvShS548QUeRwPw73/nOxf5FjOkEgSAQBIJAEAgCe4XAOkn4cabdqEAY+mrR5z//+e6JJ57o/uVf/mXRkly3Cog6NvRVo7GR8+53v3txx5o7177VxJHEl4+P1wLhd3/3dxdPIn7sx36s+8AHPtAh87777lskuz/7sz/b/emf/unitSnkQPvqV7+6u+GGGxZ3sEkOf/qnf7r7tV/7te4f/uEful/6pV/qfuInfuLozvY///M/d7/yK7/S/czP/Ex3+vTpS4oZniAg17d1dKPvZS97Wff1r3+9e/755xdPQ37hF36h+8mf/MmOoo4A5k47djotPn76059e0GH/7/zO7xw9SWnpxw8KMp4QvP/973dzF/sUBTxBuPXWW7s//MM/7J577rkjzJdhtMxmsMGXu+++u9evbT1BIOH/5Cc/2alA4KkARQSFA/vEj7Y61vdEQvRpg0AQCAJBIAgEgeOPwHFO+texbXSBwP8vqAl9q3/zzTcvCgOfo1DgfyD4WN/+kP+TMDZcSB5vueWWBTsJtl7RufPOOy969YQ5PssKhF//9V/vvve973W333774pWRhx56qPv93//97o477lgk9H/yJ3/S/eM//uNCzq/+6q92zEseST9J7h/90R8teBhHH/ZxV53EG/rHH398UYSAn2/Q6RWjK664ouO1qaG6SdTPnz+/KDx4fYqk/9y5cwvx+MIdfWygQKi0jPPaDE96eALz53/+5wubCcCWfuy86aabFjrcfvYpBq655prui1/84uIVL1774gnPEIyW2fxnf/ZnC9nLaLZRICjB54mACgT5SDHwxje+cYEVrxRBkwJB6KQNAkEgCASBIHByEFgnCT/OtKMLhKEJ/oMPPnjJa0W8ZsR4X1Hg4+hZBeDYsCIh9mSOpI3vIIwpEEh+2Xj/HxncQacQ+MVf/MXFXXPunJMck/i/7W1vWyTJSn6VoKoQQY6eUFBgcHefu+7I4PPlL3/5IpfRDa82/BijGzkk+jwB+c3f/M3F04Jf/uVfXhQn/q6+ihd8/YM/+IPF+qBb4336v/nNby4KDmR/9atflbmLFll8f0KFDu1f//VfHxUIyzD6wQ9+0GuzCsAhfl1k0IqOCgLIPNlvFQguSvPOw7zLc/rsB4EgEASCQBAIAvuDwKqcdV/mRxcIQ18v6isE/u3f/m1QgTDkNaOxYUPyTcLNqy/cRf/Xf/3X7lWvelV31113db/3e7/X8UVpEkvu7JP8ekKvBN7v9mOHCgTufnP3/Utf+tJF5imJZtDl0WeOD5vk89oPd+m//e1vL8Zbf2qBwJOGMbqRQ/HB3XsCmCcIv/Ebv9FbIGDTK1/5ykueIPTpl+0UfRQc+K+NYoAnENzpZ8OO17zmNd13v/vd5tMcaIQR7Sqbh/glW4a0ntDzGpG+gKy270vH8Ol1I//eAYUqxUO2IBAEgkAQCAJBYH8R2JcCYJWdowuE6667blCCz/cP6tMG+iRs/qSgbx89q5zYJIy4k01R8CM/8iPdj//4jy+KAe7ucueZ7wHwvYC3vOUtaxcIyKDweMUrXtG9/OUvXySQvC61boGA73//93/f/dRP/dTiaQTfX6i/slQLBPAYoxs5JOS/9Vu/tbCZ702Q8PJ6U+sJAsk831EAN3D64z/+46PvILT08yoVT0L4TgDfM9D25JNPLgoaEn1tFBk8ifmnf/qnS3TXIopXqlbZPMQv6R7SeoHg9HpCwJi+g8CYfq2IV42IDTYfr194dpnZDwJBIAgEgSAQBPYDgVU5677Mjy4Q+DJpX1Lv43qdiPfm9X2E1mtHzuP76FkF5n6ETKwMAkEgCASBIBAEgkAQOMkIrMpZ92V+dIHgSfyQfd6/52kC7RB6p1kF5kkOtPgWBIJAEAgCQSAIBIEgsB8IrMpZ92V+dIGw6gkCTwt4hYLXP/o+zEPnxUDdzxOE/TggYmUQCAJBIAgEgSAQBA4dgX0pAFbZObpAWPYdBP4pFL/iw/vpqz6iq4WB+lN/B+HQAzn+B4EgEASCQBAIAkEgCGwHgVWJ977Mjy4Qlv2KkV4nUpK/rF312tGUv2K0nVCIlCAQBIJAEAgCQSAIBIEg0K383uyJLxDqLxN5EcA/1OI/J/tY3z500PMzj/wjMX5ViA/7jKFnFZgJyCAQBIJAEAgCQSAIBIEgsGsEVuWs+zI/+gnCqv+kzHcL+LUiXjdqFQeM890E6CgG+gB75JFHeufEs+tgiP4gEASCQBAIAkEgCASBIKDcdN/b0QUCji97zYiigO8f8B0D/ikaxQA/dUpLX989UHHw9NNPdV984O+6v/rC/9r9X7f9T93nvvVfuh889fjK4gA7Ntn4LX8+/KO0fIJBYiAxkBg4mTGgc/0m14vwBoEgEARWIbDvhYHs36hA+NrXvtZ8OtD3xICCwZ8o8AoRhlAcUBT875+94qLPu295Zff9H3x3ZZGwarH65rlg8N98+adc/POxfIJBYiAxkBg4mTHAeZ7zPef9bEEgCASBqRBQgr3v7UYFAs5/6lOfGlwk1MJBTw+++MDHLioMKBRuOPuGxdjf3/nnkxUIzzzzzOK7Es8++2z3/PPP5xMMEgOJgcTACY0BzvN8543zfoqEqVKjyA0CQWDfCwPZv3GBgKBVrxrVwkB9vowM///9hdcsioHrP/+/dP/nrf+p+9TX/o/ukSe/uRjjKYKM7WvHhiN3lFIcpDBKcZgYSAwcRgxwvue8z2tkKRLGXjnDFwSCwDIE+nLVfRvfSoHw2GOPjSoSVCC897ZXL4qB/3bX/9Y9/szDi+LgL2/9jckLBF4lUGJw1113dbfeemtHq7G0h5E0ZJ2zzomBw4kBzvsvvPBCCoRlGU7mgkAQGI3AvhUCffZupUCQ8HVfN9IrRnwhWd8/oEhQccDYf/3Kn072BMELBIoDfZIsHE6ykLXOWicGDisGOO+fO3cuBcLo9CeMQSAILENAOfG+t1stEACDLy4PfeVIX1Lm14p4lUhFglrGvvv4QykQTug7wUnMDisxy3pnvY9DDKhA4DWjbEEgCASBbSOw74WB7N96gSDB/J8E/skZxcJ1113Xvetd71p8mZmWPuPM6/8c8GtFfCGZooAPTw6GFAfoG7vlCUISluOQsMSGxGFiYL4Y0Hk/BcLYK2f4gkAQWIaA8uB9bycrEOYEZtlCLZvThYKLs14vos3Fer6LdbAO1omBxMCcMaDzfgqEZVfHzAWBIDAWgTnz3yl1pUB48fWdFAhJUuZMUqIr8ZYY2E0MpEAYm/aELwgEgSEITJm0zyk7BUIKhDwxyXc8EgOJgYOJgRQIQ1Kc0ASBIDAWgTmT+Cl1pUBIgXAwiUHu2O7mjm1wD+7HKQZSIIxNe8IXBILAEASmTNrnlJ0CYWSB8PDDD3enTp3qLrvssqMPfcZXXQz5b57XXHNNd/fdd6+khebyyy+/hPaWW27pXvva1y7+M+gqfUPmsQl58udtb3vbQjbtEJ+G6FhFUzF9yUteconfLgObW/aBGf+Mz2l3vY+tb3nLW7orr7yye8Mb3rD4cj42ffSjH12MMc48dLKVuc997nOLXwa7+uqrF3R8yV/z7Fd5mjt9+vSCz+Uji3l+aazKG2Kf+KVDLbzYwg8OaIyW/pve9KaFPh+X3dgumdCCSwsH581+io1NYyAFwpAUJzRBIAiMRWDOJH5KXSkQRhYIukiR1CqZ1tg2W5JdEvcPfehDR8kXCRkFxrb0KjGn6HDb0dNKwJ1mm/vYcf311x/ZgO+vfvWrewuUPvuOY4FAIkyyDl602v/4xz9+SQINDb7dcMMNi1bJPmPveMc7FvQuj30vHEi2P/jBDy54kY88xqBBRkseRcPtt9++oJVsaFv8vubQ9hUp8LYKBPG7TejGBubABrmiS5uiYJsxkAJhbNoTviAQBIYgMGXSPqfsFAhbLBBITLnrzV143d0n6eZutp42KAlnDHol5/C0nkBA8+EPf/iiRJ0xkjwVCH16KSKwB53Q6umAbNBFl+LDCxCNkyDCh63uU7X5/vvvv+iJiPTBr6cS8s1trTprgYAd0CCv6qQv+9h3ufitJwg+ji/IdLtUaCEDXcJItqG7tX7CaGirpBx6T4x93GUpSXda5jXuSXSl8TnJFM23v/3to0LB5Ymub0z8YOe07DNWnyCQ7OOb/KNPsYAc8YtGfbUt+zWXNsXCpjGQAmFIihOaIBAExiIwZxI/pa4UCFssEPzCpQKABNOTYxJSEirNO4+SYR8jwb3xxhuPEmXmuMvOuAoEp5dc9KpI8Xn4oPEx5DPuY+wrkVayjD7kOp1sZlx0skFz0Lf8cDnsk6T7EwTGXK7oJRf7sKkWKMwLG1rkwis/mecj+VofyYde/OjXPD5o/UQ7tFWiDL0n2/66DYmx5PEEADqnZc4LBNEzpteTwERPHiSLVvr75Im2zmtc/Op7i04vELzf4qMw4BUn2eyy+ooGp8l+ioRNYiAFwti0J3xBIAgMQWDKpH1O2SkQtlggkFiSTOouNMmlJ7ieeCqJJpnSXXb4lLjqAqjEWrxnz55dJPjqw79KL7KQK7tq4cAcdkqnWmR7gi26ls2yh2RdyTWtdNJqHP1KuqWLFhm1QFimU/bdc889R7KRA2bgW3HBBvwU9tBKBrTMyV7Z17d+bveQfU+UW0k4dijJ9iS50qpAgF7faXj961+/KACwQ/OyCX7e7WecsT554vXvR4je+SXXW7edcX8C4H47D/v46U8V4GsVDZUv/RQIm8RACoQhKU5ogkAQGIvAnEn8lLpSIGyxQCC5JdHk4kUyTHLZl2AqSdVdbXhIhvn4xU8FguZJrhlDjxLuVXpdBvv1LjhjrS9Ce/Is/fjTZzM+kRBC4/Tuj/bdfh/zAgE5KmZaOmXf0CcI0uM44zvfc6DIkG5sQy9t3/pJ1tCW5Nfv+Gtf/CTuJMe0/r0EfNT3DqBtJdzIUgGgJw/Q1sRdYy15XpTIpha/5rx1OhUkfC9BH54WIN952He+WthU2vRTFGwrBlIgjE17whcEgsAQBKZM2ueUnQJhiwUCiafuQL/qVa8aVCCQgDrPsgLBk3tPsIfo1ZMNCoFaIHDhRba+P4E9Kj5o0QUNerC3z2Yl26InASTRln9Ktr3vF334ZCc0Kg6gaelEvuzzefyjWKl+6amA66E4gJ4iQ7aCw7YLBGzVHX/dJfcxkmmS5HqHHx9IrvWrQyosfIwnD6KjgGBfffEhX4m680oerRJ6Wmz86le/eqTX+SVfLX7o6YfG1KqgQSdPCx544IEjHJCpwgZ+1y+fJCdtCoRtxUAKhCEpTmiCQBAYi8CcSfyUulIgbFggbOuiFTm7SYAoLLwQ2fU6+NOAdW1RMr4uX+h3E3vBfTe4p0AYm/aELwgEgSEITJm0zyk7BUIKhKM7zoeSsPjTBp4W8OTjUHyPn7tJSoP78cE9BcKQFCc0QSAIjEVgziR+Sl0pEFIgJDl+MQaSxB2fJC5rkbWYKgZSIIxNe8IXBILAEASmTNrnlJ0CIQVCCoQUCImBxMDBxEAKhCEpTmiCQBAYi8CcSfyUulIgpEA4mMRgqjuSkZu73YmB/YmBFAhj057wBYEgMASBKZP2OWWnQEiBkAIhd48TA4mBg4mBFAhDUpzQBIEgMBaBOZP4KXWlQEiBcDCJQe7y7s9d3qxV1mqqGEiBMDbtCV8QCAJDEJgyaZ9TdgqEFAgpEHL3ODGQGDiYGEiBMCTFCU0QCAJjEZgziZ9SVwqELRQI+sdb/HzmVHe9til36G//4xf/SCw/A9q+m8s/CON/KOiftd18882j1n+bOLNWrX+Et834cVnbtN3lTrXvP3Hb+od9/DNA1nOb+qeQuU37Dk1WCoSxaU/4gkAQGILAlEn7nLJTIGyhQCDpICmbMzEbe1EnoSMBIrkdKyN8PywYSMbPnj179F+exxaI/NfnbRVhcxcI+xYLrJEXABwP/IdtkvixvpxkzCteYzE6TnwpEIakOKEJAkFgLAJzJvFT6kqBsIUCgQSPRJECYVuJ3lQXVBKiFAftJwJTYb5MLmvBmiyjWWfuJCer6+DQR9tKeMGfJ0Fj1+EkY97Cqw/bfRlPgTA27QlfEAgCQxCYMmmfU3YKhA0LBJIK3ZHnLmTfnUhobrzxxsXdSl5t8LuYJBj8R9/6ygOyubvJuP7j76oxaFs21Au996E/ffr0IkmCn2RJiasnTvDIRtHAqzFsbSVZ1XfxklAwh278QxZ6mZdMdEJXxx2/OiffxCs96vfZU+W4Dl8j+dnn+zI5nkRVOtnnNLJdeKCTMbeHOfHWZBUfxOu4t+R6bMHjuvSETL7LRniQS+v8y+IVXuyVXaKVTLXyhfiA1un6sPdxXz/JRG9rnDHm4JfftBT/+CweWtnNfGsdKh99Po6Py6h4aJ2c3n2XL33x49i6LPY5B6Ebn+6///6jY010kl1tkv4+neDi5zdhWdfN5QtzjamP3+vaKhlD2hQIQ1Kc0ASBIDAWgTmT+Cl1pUDYsEDQxZ8LkxIaLqL1QsXFT8kVF0C92w/P5ZdffvTkwedctuS1xjRHq4srrY/XxMj7yKwJAPMuCzuxucp1HX22ue/Q04dW+0pOwM2fwki/EhnxiE99lyd7GMOHVn+ZPaJ3W7BD66X52sp3JVCyDbqWfS4fGvla8UUO/K5vWcx4DMLnvC7L91229t0eZBIfjmeLDpl8NEfbGkOOjgVo+mJLeiWT1v2RHulwmzVXW3S3ZDDGnGTBx77bKRrmfP0c8xafy5Q9zlNtEr1a8dS28jFfxyQDbPBFvjPeOuaX6XCfoXO8kSushq6b44k89cfaWm3v66dAGJv2hC8IBIEhCEyZtM8pOwXCBgVCvWDWvl+gdPHTmPpKSjROq4s6c9yBo9V8a0w8uiupC794aOFDp8a8L32aU98TAI2JRq0u5tLtOkQjX9X35Mjnqizdffz85z+/sB18q4wHHnjg6A625mhdbu3XObdH+Mof+o6V66j2Ipcx2patPlZ55Su2SEdfPGEP6yE6Wq2PfHnkkUcWdqBHdOxTjFFweSGmecmR74ojyXT7xSOZtMKOVvOtMWx1GmjrmjBW9XoffSSkslWY458KTtngLXqh9TH29T0Q4ciY7+M7cqVPLfLcrsrX6iMLG/BB85KnVnjQr1jBwwe9rBF2aox9yVArXdgvnRUH6ZMctU5XMUe+YsT5oVumS7KdhzH1V/GLTnLWbVMgDElxQhMEgsBYBOZM4qfUlQJhgwJBF2hdiNX6BVsXr3pRU58LcKWn72PQ6kLs8jQGLTTMLUsqRQOdX/irPvX9Qi17pZ+Web+z7jKdrvJ6QuVzrs/5GYfOE1TJuP3225tfDne5yPK+7zMnWWfOnLkouRSd8Kg2tXxfZqvb3+dr1eGJluaWxYx8WVYg3HPPPRclcJLbF0eS6faLp+UHuCk2Redj6MEHzdEKax+retWnKGxhL17o0I9MjaltxSj0yMMXX2vf7zuukCu7hI/zMV/71dc6L1vVOnYa8xZ+zj2KC/o+z35dp4pDtUn8TldliIbW+Sudy+jjcRmr+F2Xyxu6nwJhbNoTviAQBIYgMGXSPqfsFAgbFAitC7snG37Bqhc19aHve8XI+Vu6NIYsJQVVnmRUu+Dhw7zkiFZ9v1BzkdcrBKJbJlM0tK5LfdnLHLIZJ8EiIdacZLTG4YOuNQcfc/IPP7Bdevrs6eNpYdrne8se2Sp/lvnqNOxXWxmr9uCfEmbmeDqAHZXX/atz0gVN1eEymfOPx4iPI0eyNK6xGksVS9FXvepTFCqhh7blS59d6IbedVBMKDZkI/O+36eHcdkF5i0+l+P70PKpeGjc2xafz8uvPlkVD9FLBpgwpr5ap2vFtuicf5Uu8eCT1gIeHaOr+F2XZK3TpkAYkuKEJggEgbEIzJnET6krBcIGBULrNQ1dROvFtl7UvA+tnj7oTiAXPC6gGidxRnZrjASFJAdaEidoGasXTXRKHvt8pAe5omefT71Qt3T3yZQsWuly3ZpnzrFSoiBa+V3HZTty6hzyfIzEAznS02fPMh5fIxVKyJGdktmyx22V3y06+eo0iifp0Tq5PczJN09WK6/Lr3PI7Ysjl+m2yQfkgl0rPlpj8Pl4fdogHVWv91vY+/o5JpJHW3GrurGLj2zUPv2KmeLAx5HvMlyO46v1VGzAozHZ7mO+dsjk477IFumrssBG6yRe6abPvmKIvj7CVDipL/myy/lX6aqykeXH6Cp+1yVZ67QpEMamPeELAkFgCAJTJu1zyk6BsEGBsM5F6ZBpN72gbxu7sfYowWslUtu2MfL+PUkNFsFimzGQAmFIihOaIBAExiIwZxI/pa4UCCkQju4WbvMi7LLGJuQuY5v7m9hDkcDPOW7TnshKApwYmC8GUiCMTXvCFwSCwBAEpkza55SdAiEFwuTJ7iYJ+RSJ01h74NOrFlPYFZnzJYnB+nCxToEwJMUJTRAIAmMRmDOJn1JXCoQUCJMXCEnGDjcZy9pn7Y9bDKRAGJv2hC8IBIEhCEyZtM8pOwVCCoQUCC/GwHFLZGJPkuvEwPZjIAXCkBQnNEEgCIxFYM4kfkpdKRBSIKRASIGQGEgMHEwMpEAYm/aELwgEgSEITJm0zyk7BUIKhINJDHI3dvt3Y4NpMN23GEiBMCTFCU0QCAJjEZgziZ9SVwqELRYI9fe79+3CuS179fvs/Eb6X/3VXx39v4WWfH4VyP/pVYum/q58i4Yx9PJF4r75ZePw1d92X0Y/1KY+GehDRt98Hee39lv/d6PSje37b/mDg3DUWgobjVd65qHdZA3G2h6+FCnrxEAKhLFpT/iCQBAYgsCUSfucslMgHHiBQMJHUrfOBXYZ7RSJ7NBkfExyqn/85Mk6RcvZs2eXYjLUpmVYrTM3Ba7S3/r/DvjPeMVUhU2fPZVeOtImiT8uMZACYUiKE5ogEATGIjBnEj+lrhQIKRAOukAYm+iP5RubJPUl5GPlOd+yIrEm/Or32aN5l5/9FAfHKQZSIIxNe8IXBILAEASmTNrnlJ0CYcMCgURRr19ce+21Ha/VcFeaCyKJl+YYJ6linJa+5kiqamLlfeTwz7lOnTq14GFOev13+Vty0Qft6dOnj3TKlpZ9upvstrUu7i26ql9JNG2f38jh1Rl48Ut63S/JqXa4PujxEZ9aujTuMuBf9dpOCyNkuE1uB/bjBzR6OsEYa0d8CAvkQld53U7HAzvdVp9zrNw/9p1O6+40q16Lg7/aRL8Pu0rvurKfQuE4xEAKhCEpTmiCQBAYi8CcSfyUulIgbFAgkAyR+KkgIPlTnyTKEyvm1KdVoqgLZk2svA+95CoxF7/k1oTNEz9olEQqIUU+upGtfdSaeXwAACAASURBVGRffvnli1dLmEMG3w9gXHbSLqOrdqBbtrb8RpYKBNfh/rsMp0EeH8bkF33tSy/zLd2OkcvVvstnDHnSJ5uqv5J5//33Lwoy2cA4a6g+coS79LmsijG0WkP2FQ/wQtv6HodjKPulXzr78Ne8yxCujGm/FnROLxlpUxgcpxhIgTA27QlfEAgCQxCYMmmfU3YKhA0KBJItEiJd/Dw5JAGkX+fuueeei54yaL4mVt73ZFI6JFt09EkalbDRKqHETk8Mve+ykeV02Oa0bmsfnSe5zl/tlixPUGvSqTveLRugrRg7FsxB09KjsWqrxmlb8t0H2dSH++c///lL1lk8yK+4+7rhR10LtxU5zLu9Lk/j0Llc9qHTPK375OPaR4/LQCZzbo9oaaGvOnw++ykWdh0DKRCGpDihCQJBYCwCcybxU+pKgbBBgVCTMiVb3D1mjr4uhpq77bbbVt4xh8cTLdcjOZItujouvbSemNa+y0aWEkDxV17Gl9HVxFH8XghINq3GH3nkkUVCjWwfR55kOF/LX8cCv+AVj/T4GHPQVZ8Zh4454cyY65RNPiZdtC194mFeuGOzCiEfd1rGsUevGDEnnJhzPvVpqwyf0z5y0V/laV6Yqq/W7dEYbR+902Q/RcIuYyAFwti0J3xBIAgMQWDKpH1O2SkQNigQSIY8uSMh06sfJIB8dCFkjr4SMvqaoyWh9NdEnJ99JXA1IVVC1icX2TVR9L7LxoapXjHqs0+J9AMPPHDR60zYKGzdXscM25ljTPIZ077mmHdal4F+nrQIX+bYF67wiR556sumli7oNS65rFvrFSOXKRp4ajwwpidC7CvO0FVpZW+l03htXbbm+M4LcpmTz5qjxT8VLD7eR+802U+BsMsYSIEwJMUJTRAIAmMRmDOJn1JXCoQNCgQuciRPegXDv6SsBFFzSnbhUSKoOZKqKgu5SsxoRdNXILTkSqeSWWj4eB+52CFa9att4lXbR1cTR9fV8pskVN9BgFZ6GfNx5qRbrcsjefYvKfscMoWleL3to122hsv8Epb4hl3oJ6FvfUnZdUMDr9a6hQcysd3nVDi4T9p3OuyQbM2rdVuhg4856FvY1XWWnD56zadNcbDrGEiBMDbtCV8QCAJDEJgyaZ9TdgqEDQuEXV/son9/Ei4v9LJu+7NuWauTtVYpEIakOKEJAkFgLAJzJvFT6kqBkALhkjvzSYi2nxBxh95fIQvG28c4mAbTITGQAmFs2hO+IBAEhiAwZdI+p+wUCCkQUiC8GANDkot1aHhiwOs6fJa9BrSOzNAmCU4MbBYDKRCGpDihCQJBYCwCcybxU+pKgZACIQXCRAVCErnNErngF/ymiIEUCGPTnvAFgSAwBIEpk/Y5ZadASIGQAiEFQmIgMXAwMZACYUiKE5ogEATGIjBnEj+lrhQIKRAOJjGY4m5kZOYud2Jgv2IgBcLYtCd8QSAIDEFgyqR9TtkpEFIgpEDI3ePEQGLgYGIgBcKQFCc0QSAIjEVgziR+Sl0pEF5MDO66667u1ltv7WhzR3C/7ghmvbJeiYHEwNAYSIEwNu0JXxAIAkMQmDJpn1P2QRcIjz/+ePfss8+mIMjd08RAYiAxcAAxwPme8/65c+e68+fPD7nWhyYIBIEgsBYCcybxU+o66ALhySefXFwsUiTk7uPQu4+hS6wkBvYzBlQccN6nQLhw4cJaF/0QB4EgEASGIDBl0j6n7IMuEJ577rmOx835BIPEQGIgMXAYMcB5/4UXXkiBMCTTCU0QCAJrIzBnEj+lroMuELiLxN2kJ554YlEkPPbYY10+wSAxkBhIDJysGKD44zyvpwe8XpQnCGvnPWEIAkFgAAJTJu1zyj7oAoGLBHeTnnnmme7pp5/u5gQ+up4K3k8FgxwHiYE5YoDzO+d5zvcpDgZkOCEJAkFgNAJznNPm0HHQBQJ3kHjUzJMEPnm3eD/fLc66Zd0SA4mBZTGgc3xeLRqd84QxCASBgQjMkbzPoeOgCwTWmiKBD3eV8gkGiYHEQGLgZMaAzvUDr/EhCwJBIAiMQmCO5H0OHQdfIIxa/TAFgSAQBIJAEAgCQSAI7AyB2267rXvd6163eEV8Z0Y0FM+RvM+hIwVCY3EzFASCQBAIAkEgCASBIHA8EXj00Ue7t7/97ceuOACtOZL3OXSkQDiesR+rgkAQCAJBIAgEgSAQBBoIUCDw4wPHcZsjeZ9Dx0EXCATYFVdc0V122WWLD/uMjd3uvffe7qqrrtpIxljd4Ts5CHBXhEenJ2HDDx1f3uLjSdw+8pGPLO5qtXxjjs+yDVxW0Szjz9xqBIjJl770pR3n6zHbFOd5rju8KrHJ9WeML8eRZxm+rN26544hx926OIyxY10dTg8mb37zmxcJ8Tb8Ic7IVcYeAyTm2LMOPzzEuF8HwJFNc0PPfdC5nHVjwrGdYn+O5H0OHQdfIPhJmWA9ju+zEcB+gpgioCPz+CDAyU4nzuNj1WaWjLmgbKbx+HFv48J+/LzaL4tIjDi+Hnzwwe7973//sTE+BcKwpRiTmE9x3I2xY5iHbSq//k/hT1tr/+iY8/kyHvnn+Vi/9m5xEwUcjus2R/I+h44UCHbX5jifpHUAcZBlO9kIpEA4met7HC7sJxPZcV5xvj8u59PjfO0Zh+40XGMS8ymOuzF2bIKIX/+n8Gdd25Yl+32ylvHgkzClXbUdBwyW2ThH8j6HjhQIPQUCQapHWP44msB897vfvXg1qT7W8oOYE75eXxK/y/QnFciRLh9XACIXGaLRAeR82MVGy50x5EBP3/WKF1ofl411vGWP9Mge8IAOn2ty6333o+91rmq/0yEL37AVOk448hNbmNfG/k033XS0Bu6H2wGfMNH68ejU9SJTF3Bkym9s8DlwwLY777yz1y7ZR+t2uL5VmFW/Zb/LxjbZ6bI9LhnHZvnh9jgu8n1d/9yeenGoWN93331Ha4Vu2QQW8oNW6+i2yr9qJzS+9eHmx4HkO36KKx+TTpfPPjSyfSjWLktrX22VDVVfpVMsOG7yCV7G/biAXn75OUC0wt5lVBtcl3x3TF2u1p3jGNk+JzsYl799/vVhC72/+lD7bpd8WmZTxQEbRY9stwO7W/5LT8XN/fVzaEsnY65LuLXG3EfRwe/jLZvkV2tt+tahb7ylq2Vra0x2INvl4wu2KTZch/vpMus5zuWxXshg87WQ/MXEi3+cr9rhcy7T+eWTsAV/nmJhn8c7PO6X1kn86MJW5DAHr2jgrbbIFzCBTufws2fPLvqM9/G4/dUujjE/zrAPXLCnDwP0OI/kM46d2ILvslnzrRYM+BzXbY7kfQ4dKRCsQCDgCE6C1C/aBL++WwCNz3mA1oPYA7jv4ECfHxCyweWy77Lpy072XTb8OlnqRCn5+KWTSZ+PDz30UPMgdnsqr2Pidrmd1X5kyC6X7fYz7nhAL/vxmX3mtTGvPvu+TprDjlOnTi3whA+M9C4mc2CHbXWrWDqf5qTbeX1tfHwZHtiKDX00fdi5fN/HLj4VM7d7GS5O53LZ7/NvFd0qrFlb9GpzPX24rGMntOhoxbvmXL/sUCtM1Ver8VVYc6GEhs3XU2svebTuu4+zr7j2ccb4aMMm9Wl1XGgNmGerdOKpc5LbN44/0gENenT+7NPZwrz6LRrWzI99xtGH/ZXH+46zbIenzybROA7yx9ePMTa3r5UIvUi2aCpG2CHM0Mc8m9sPDR/fWmM+L59djs/7fh8OlVd+0mJrtUk6JVs2qtU4bWsMO4Qv8oU/drDu6rsc6RSNbFoWG/KDmxP1fOOy2e+zYxk2LqNiizytN3boGiQ/xCt8HBPGdI2Xv/BpX77LbvqOA+Pynda36o/m0O/XTfTJhjrn/oifVvapiBC/+9xnl8thH58kh9Z9rrS76M+RvM+h4+ALBA5SBRonCYKYYCNofeOAZoy5vmD0gxha5LocPykgG12M+UHad4C47Hqgyf5qH3R+oXIZy3ysdjoO7Fdet1k4iUd94SFbaYW3aCXb8e2TzTiy8VGb+ye9de4zn/nMJeuHPj7OLz61bofGxNeaq/56HMBf5x0P2d5Hc8cddyxOzo6TbFKLTR7byGzZKR/QVeVprsVXbaO/bFsWi+JDn+JDFw+fk46qW9gpccTeulU84JEOsNHFGj4dXzU+qwz46uaYMe/xqbk++6GFp89PjUtna10kwzFwOpfv48hEvmym7ZMh/ejy84vG8bPaKr31GFNftjjmjHkMa824+yk7XSd6q03eZ17xpRY5sgFaNvXR3/JP86J3uX0xJTvVVozkv2JY9qkFTz70HdvWGHaBo3iFKb56nMsWtdUv9bGpbx2Qje2+OR6yQes/xH7pRS58Lh9/GWNr+YmtzGttoMMePshp+aEnvsLJfZGePjv6ZOKDb/JJdskmyVec9WHn/M4Lv/rCSzqYE5/iSljS+topjrReHmPIoY8ebeiQzXUOGtkkelrn8XGwdX2177Tab8nX3HFo50je59Bx8AWCHyQKLILPA5ZxBe2ywNTB6AcofLpoIEcnFOllXget5jUne2hddt+BBp3bV+lcxjIfZQcnU2xxf5gTFuyz+cmmzqkPnuyv2tz+ZbLRiTy3zf2TXunT3BwFAr46btUWbFqGh+iX0SADrOoFV5jpjpTrEgaOmfBGF/u+ac7XV/JW+edy2F8Wi8yjC79btBWH2l8wlTjUmNrqg8bVMl/jHbw4drGL+Ram4lcrzFZhLV/Fp9bXfhXGLR3gLHsl032XfOZ8nL5wXSWjJVdjtGCALN+kt9rc6jvmYICdvlUe5oR7jTPvi8ZlsV/lqV+TKvFpHtnIxDc210Ufu2tMSYbwUF9rgU4lXpqrLbx+TWFeY0p2hb/bCt0ymyqt+kNwcBv7cBaNbEW+Nh9bptdjlNiofnLzBPxYC22yRxjTtjb0KvZ8vsUnO1pzzqt9+SS7ZBPzHjc+Ll5a56806mMLOEqH89U1dLvxZdW5Rjpkk9sMP/O+VXrmnEe02FGLNq5p+LFsa8lfRj/33BzJ+xw6UiA0LkAEPEFL8LJxcOoR+bLA9IPYA7Ly+IHCgeAHA7Tel5wqu/KJznW5Hvmhk+cyHyWr8mu8nlDQKbzcfh380GO/P6KUrNrC7ycrl4fPyGLDNuiY18a8+hUfzVU7sFGJX8VYcmndF/XFxxy20LK5zZVvQfBiTPXhIT+rreL1Fjyg9w0+xSvjwkKYCUPZhr1VF3Pr+teyRXbVWKpYa32gd1sqXZ2XfFps9nXwOfmu+PA57VcbXSZ3rVuYilct8vlI3xCsxUurtUeG1lXrJFmil47qk9ZbdC5L8pmrePn6LZMhubSVjjHk6HxAnzUUdnU9ax962aWkpvonv4WH8BEdNmkf+TrOql3oYqs2eL/lX51v6XpRdDMpYg5b6nlOmLV0Sp5adEqvj73vfe87Om4Zh8b1MNaKc8bdL+9rPao+rUMd78MZmdrgqXwaczt8LaWPMWzS+QmZ8OrYp23FhvirXtlEK19pfeuzY4hM5LhP9OUr+8hQUdiHnfM7r8tq2SK7q1/eRx50bIwTh8JvMViOYcaYV5GKbTrGJMPXRjLcT40hR7o1hg3iZ67aAl3FQLzHpZ0jeZ9DRwoES+w8uAhAPW7TgbAqMOtBLH4/cWkM+Ww6qDVeT+ayyek4YLwPry4ufuDUA9Ltky/SKx+rXNkpO9Ry4IrXv2CnE4xs8pM1douHtiWbMU6W2AON41FPFq4LWj/RsO82+ly1Qyegio98pUUXtvCRD+LTHK1oWQ/oaB0Dl1ntEB7YKtktGh/Turtc9qvv8h8fhS28rJ30ulxslw1D/YNeeqo9q2LR7eLiAGa6Gyq8hSf2VFvxodpZbWBe64IsdIhHOiTH6YRDH6auB37h6T6twlo86ECf2wpvXww5HT7AW49heBljk3z25TstG7xav2UyFsQv/ql08oNWmOrcAks9xtSnGGhhXv2TL8uw9TnFEmNsbpfwkg3CyPst/3yefR1P0lXjVpi8CNlR4/Hk59CqE1zAwW0XDqvGOJfy0VprTVo2uV8Y6f2+dajjOlbcLuHsY8vs79MLzv4lZZcnP8HO16Qed9Ve7OiLvaOFssQZX6odLZmKJclwnxjDdj5s0GI/NJrTOgk753de0UtWtUXHM+P4SsvmfedZdq5Bh+wS3rKZddecbF4osj/VT6b8fGSki3H09c27LehTPLmMXe7PkbzPoeOgC4RdBtBJ0u0nm0394sDns+nWd2IZK3ebPo61YQq+beM0hY2RGQRWIbCt88YqPZkPAkEgCKxCYI7kfQ4dKRBWrXTmVyKwzeR5Wxf6bSe+2/RxJaAzEXD3h7ue+JYtCOwzAts6b+wzBrE9CASB44HAHMn7HDpSIByPeNprK7aZPG/rQp8CoR1S4KJHwf7qR5s6o0FgPxDY1nljP7yNlUEgCBxnBOZI3ufQkQLhOEdZbAsCQSAIBIEgEASCQBDYGwTmSN7n0JECYW9CLoYGgSAQBIJAEAgCQSAIHGcE5kje59CRAuE4R1lsCwJBIAgEgSAQBIJAENgbBOZI3ufQkQJhb0IuhgaBIBAEgkAQCAJBIAgcZwTmSN7n0JEC4RhGGb8prC+QnjlzZvJfmVn1azZ8AZAvtx73bZUfLfu3+QXrlvxtjvE70vzes75kTMvazLmNwdjtWzeW3Gf9xrrLG7M/9gutxAq/E+52uH06ZmWT/za4jh+n99/uBld+W5z5VdsmMetfUnf9YKK48nFswTZ807z7v8pWnxd+kqPf94dm7Jq4/FX7wh5dc23gXfFyXx13cFGcDLUP2XW9hvI6HWvDL5qx1kM3xYWv4ypeePLLaatQWj7v8bOccv7ZMXEkK3V8cgwgh9xnk22XOM2RvM+hIwXCJhE4Ee9NN9109I9MtnHyX2YmB6UOSNFxEh+arIhn123LjyE2cSICY9rjvGFfTU4Z4x8HTbmBq/8Tnyl1tWSTAK2bNLXk+NiYCwc2gD+x4gkf48hj82TNEyFd+JiHVvy+zz/KgmfINiZmFT+yFT3o+8pXvnKR3YwzJlugrwkg5yd8Wnerdjte6HHb1pU9hB6fiOU5j3fiQ+stG91X39f80BY8kT9mLYbqWEbX8q3S7/r8Ue3p6w/xpY937vFNYmZuW9fR5+cjiuV63KwjC9pd4jRH8j6HjhQI60bdCaPnBM6FxjddSHd14XFbhu63/BjCW5OWITy7oNnVBWzXF3guEvi+zW2TC4evQ40dx6rqkB+M68KnffrsD92q3iF81R7n6Zsbo8fl1v0qz/t9NlQZm/TRoXXQGmwibwivx4vo3Vff1/zQFvx2eY5u+VZt92Oizh2n/hBfjou9m8TMcfFhDjt2idMcyfscOg66QNDFQsHqfU4Y3Cnj7pmqWQKOfX+VQGOM1zttLpf5ysvJk7tZmkM/J33pZBz52pgXrdugeVol99xZFi18bMjiTiXydUIUjeTBX18ngE92rGuzbFtmFzR9vvk4WKG/NSYbafFNm/T28XmSIh7a6qfLRIdwA0+/I+m2CVPkwbMKe9fv+302Oo3b5HGI3cQCtkCzjM7jHb4WBo5n9Un2YG99XQF5YCMboO2zRXIcS3w6e/bsRU+2qi34qeNJsYIsP6aQwzqgmw0ZNd6lv9XKD/HWJ22aVysZsvWhhx46Or6x8cEHHxx0F9ixqjGHLsWj+y3drOOyp0DCALx9o4/soZvbIXydt8ax96Fv8XgMyDdhqXOcH2euz/fBAPvQWf2q8rQuxAq4CoNKx1zFzHWyD2+lcV99v/KqD43W121ZFbf1+MWOOiZ5vhbSq1bxgQ06t8BXbUK+xsBQMjUGjzDkOFh2jhCP9GEL/H6OQp+w8RioPgr/yk9fcqVPMVZ9QWbd8E8xQqvzinwUj/ddrtuMH1Odvyoe8rv6U/ERFlpH/JPNHhNgJ4xFS8vm/kpe37jWEnm+7kPt71sP9Lm9Lnth5AR/5kje59CRAsEugASzDh5aBZKCiwBmoxWdxxbjovFx3686ltH7wQaf7EEeNrXe5ay2Oh26XEafXfB44uN+4fdQm13+Mrv6fOMiUhMbThZ1DD2y0THzccfdxyu926x911ltdUzr3BjspdPbuh7CkhPpqjhk3k/MLleYMQadYgNMdPF236FzW9x3l8u+y3aMfdx5+sZ93Vx3yxZdvHRBgVf7yGfDFvykj7xTp04tWs3J7wVx4w84IZet2sOY5tVKRIuWOeyQPNHWlnmtjXjURw8fbcjzPuOOv+hqK1yEIfPI4jNkc39rzIi/2uG2tnTht/siGrDETtnmcqSrti6r2lHloVP4QquYqHT0W+dg1+24aFx+0GdfySmtfBJttZVx9A6JW/dZ8rz1dWrpkS6/FrhM983H4ZOPrqPKEw3jffqdxtelrgV0zFd9Ltf5Gde6on+IL9BpQw/nVfSyIc/PK44ZtnpfMhwz5OjYk2zmtd+nZ0gcSB9txcfnHB/G6aPXfWN8Wfw53u4ffMjiA/+q40a01X+3i31tlc5trvhXuyRjm+0cyfscOlIg2MXVA8dPGB70BJHTKRB1koevbgpe0XBiIfmlhb9uHByi1UmDMfT65jZqvB4MjItOB51oW3YxVmWIr+IgObQtm32+ymTO7erzDRpdrCWvNSYbXS6+QIvdbp+w1VzfOmCTaGnpux50OSbM9flR+fqwl4/eug4fB1Pu6rBBA06yF9/YaN2moXTiw04vyHwdq08LhS/+cTrhxpTz9NnicuCVLy4TGu+7XNeDDvjxQ5to3a46p35thQvjrl90mler8RYtY6yf40Asuq3wY29dQ51D0AO/NvZrPNc1FG2rxSYlHY59i1ZjyEenYk+t2wyt+wmN+6o1kUxaxiRLLf5WLGvfZWi/rof3K7/b4thVOmS7HOnytjXv8n3f+bQvbB2roXGLvV5ISSb8wpOWfituoK+00MsW961vrRw/5DmGvu8+1ThBD5vrq/bCz3zlxV5dQ52/yvO5Pl8WRrz4Bz3w4J82raX7xZz3tZ7CX1iKt8papscxq3zqq63rSL9ujgFzsrvmKsv0+rr04Vh9lR117bCn5b/scuxbdNJTffcYlu5tt3Mk73PoSIFgCT2BRFCy+cHiQc+c6Bj3uxAa92DTCYE5NgX3HXfc0byrQFDLBniVnDEuGZLvNmpM8v3gEZ0OGGj77GK8yhBfHZfOPps1T9vidbuW+QbOJL86mSKvjslG5rQOahnzefra6tpqHF7XJ1vVis750dHnh+tfhr3kelvpNQemSjD74tDtxdYhdMgXH7oVg4z7OrpPskmt+PjCq/OLZ5ktkkHra+i6mfO+5IpXfaepc8iGzjfx+ZjvCxfGfO3py2d0Vjnuh+SxdqJV3MCnfdG5TtfLhZs57NBWbdI4dNVXzdVWtmPbqjt98LrfVZb3+2yDRjqdvjXGfF3T2ncZ7KPXi2clZ2DSkud63beWnro2VbfL0pyP+b7mWy26SXSlDz7flslhDp+JKz6t81rf2kAvnFwf+7KF/T79jh90jqHm/ByBHUPOUdVe2VnH3Wa3t9rvc32+uCz3Q+Piq3PqyzZsZdM4OIh3lSzmRYsc9n3TnI9B11pzp2HfMaAv+zYpEKp9LT2M9a0749gFRtpk16oxYaHYEP8c7RzJ+xw6DrpAIND8Akgg8mHzg0UHNi2bAm4Z/4KwEfgELQerZNYDCL0aQ77fzfM76VW39DkPY06nA4Zx9PuJWHZx0MFDUqcDUHz0sV32SWefzZqXHfJFfWEPnqt8Q7cnmsjwMdmocWxy+qoDOjatg9b2xeGFj8gQDfYhg4+fbNEr26uOMdijEzl1q+vKPGNKMoUl48iQ7S7P7VlGpznscIylU7HhmDNXN/ihxUZt4llmi2hpkSFflsWs5IpXfcWsMEUG68V8xbTKlyxvHU/G6SOLDR2KDfev2iBa8dHKPt9fCC1yGYNGMYd+4aM570sG9pBgSg/j7PPhvW7mtblP7Msn5vGFd6VpfYOupddpwBdZtHXDJz6+YZv89HFsVQwy7n1scB+Zp19t87V2fujdFvzUeQS6vnNYS690uw9VhuuCftkm/PgujtvhvvTxCwP0CQv4sI05yab1rdrrc+4zMtxP0Tl+jFWs4fNzBPNDzmXVXvmHPmKsxhK63d7a97k+X+QTrfRAyyYs0ct+69pKot0aR1aNA/WX6alrU/XKXmS11lzzaqERHWPsyx8/bpfp9XXpw7E13rfu8h87tMku9WlF11qPaq/zTbU/R/I+h46DLhAIDoLN7yjpAKH1YPMDhHGna/F74BHcouFkqIubTiqaQy7BzIWcMU4m6GWMzeXosanrYR9aeOBFhtPB7weay3O7dLDBj03Ot67Nsm+ZXX2+uR3Ygh2tMfFX38ABem3ur3zzE5roaN1PLnzIUjx4zJD8Mgc9m+sYg73HndvDvsdGXVu3iX0+bFXeOnTyVz7Biw2KX8b59G3CUHKgc54+W1wevNBpky347zHrcqsex421ZM1kN/KRpY/bKp3eYovTyEf4a4LktkofsuDxmHEZNWal27HymKvHQx+/9GKjfBWurp85jUu3++ExrXnaakfFQvrdb+d3HdggP+o42HsMIsP7dX2Yb41pHPnOzzhjfNjwiziDhg92tc6tfTokT5jTevy4roXC8qeujXhp+2RKhNNoPVweY/gDHeN9a+Ny0Clsqs+Mt2zSOPQVa9mDDm3QSQ77fNhoRVftZVx0kikZiiXnr/Lko2hls2RIr2ykxReOB2jA0s8rzl/PU5JZx+HRxr76y/TIbsls2el4+JpLl1rw4SNZjmeNjT69dV0cB+TKPh8X5lW368fuapfsVrsOTsJWvNtu50je59Bx8AXCtgNjXXm6sOpgWJe/0tcTcJ3fVf+42rUpHifVr01xCX8QOGkI5Fg/aSu6XX9IOqdOPLdr8cXSyEGUwF88M7xXC4RlnOjq7vOpwgAAIABJREFUu+GwjG8f5uZI3ufQkQLhGEQbRULrsf0Y047rRey42jUGY+fhpLrPFwX3JftBIAj0I3BSz2H9HmdmHQRSILRf51uGIUXCpkXJMvm7mpsjeZ9DRwqEXUXQi3o5OHh0tq0k87hexI6rXesuP37osTLrtq0nP+vaEfogEATmReCknMPmRe1wtB1ygaDr4tAnAnpzgleHeOpw0rY5kvc5dKRAOGmRGX+CQBAIAkEgCASBIBAEdoLAHMn7HDpSIOwkfKI0CASBIBAEgkAQCAJB4KQhMEfyPoeOFAgnLTLjTxAIAkEgCASBIBAEgsBOEJgjeZ9DRwqEnYRPlAaBIBAEgkAQCAJBIAicNATmSN7n0JECYQeROfbLTPpiD1+M5Ys9Z86c2YH106ps/dQafuu3yFvaWzwtunXGNl2jvt9sRq5+91n2tL782PdzcYz7b0JXWchEHr/VvuzLX9ixqy9Y64v5YORfavPx+uU1xX4frsJyaFtxrPqwpY4NlR26IBAEgkAQOFwE5kje59CRAmEHMTw2+STx49/SK5GiPWkbPtXEtZVAu9/HpUDAThJeXxfWi3E2klxsJal3mpZ/ywoE+JX8I4940iYdmtf4cWnlP3ay0eo/+XpRAyZgx7YK1wXRmn8qvqyHF1v80yOKUsd2TRUhDwJBIAgEgQNEYI7kfQ4dKRB2ELxjC4QdmDq7ypq4YcAqvI5LgbDKDhJdEs9aBG1SIFRZJNzHtTho+akAq35onHYVrk47dL/GmffZRycFCkWCipmhskMXBIJAEAgCh4vAHMn7HDoOukAgEfDXNXS3kJZEjjkSBSU2JAt67YCERq87+J3H1rjrgV//kp3EA17JQZc2dOr39qUTu0SrMeiXyZE8WudHF3z+6o735TP/wE068U1by0/xCKf77ruviW+lAx/fsE263CbX6a+mVPoWpuhgHOydV3r71oj5IfhKfvVF8mnBHx8qrfBAj7ZK0xp3bJjvw8fHFavYwoet+gf9MnmLycYf+deYWgy5zkqDv8S0bNJ8Hw6a72tX2VLleh//4a/49unKeBAIAkEgCAQBITBH8j6HjoMuELSYtJ4gkBx4Ak4C56+OkEB4Mg89H+j8NQnkKvliXnpaiZAnI9iCHOT1bdJZ5UOPbdInfvdPY66TMe/LZ8lx35b57zhJD63rl2wlok7HvsuHtnUX12lUICzDAv0t3NFX+Zy2zkHfwrfPTvnm/kuG/G/xVnqXgx8q2jwORUMrfHxNfV7xw1jLH/jrMVBj2+Wxj0z5VOekZ9m8sMY30bWwacmuY6tsqfhCDw4VL8ep6kg/CASBIBAEgkBFYI7kfQ4dB18gkAAo2dKd5ZoU1CTFecSrJIs530hElHho3OWTCEmGEiPG4Kkbsmpy2JJf7UWOki/dQdbYqicI8GnDJmzr87+l12mFb4tOOmg9eXOs5IPwki+yaxkWDz300OIJAjR1a/FJb2uuZT902NOSj766pt5fR17VgxzhsAwfT/axx/1r2c08sn0Tzj5WdWptWvErnc7f2sdH7EV/9bdFr7F1bJEO2SsM61rUvnSlDQJBIAgEgSDQQmCO5H0OHQddIJCwKJEhuVCyXBOZmiTUeQVIK4GqvNCK35M7xsWvecmlJaHxpwrwQs84LfZra+n0ORJ18chn5h2Dloxl9sFfefADniGyF0T2Bz5+pYkWH5X8KWl1XbJrGRbLCgSXJRO0BstkOubVPslRi41KRtUqaUdHTdJbY8iq4+rLvxY+4kOfEmH51/IdeuYly32oY5rr4/F5eKXfx1v70ILZKlxbvIy17Hda4UbrG3xaH7UqbJ0u+0EgCASBIBAEWgjMkbzPoeOgCwQSEBICNhKlU6dOLVrGNK45f82F5EXJnQdHa7wmOCQk8EoHNrBpHBlui+Qz5q94wOcJlNvrfonfW0+OnNb1+j68rr/lp2gcp2Wync5t0z46WA++M8CGzV4g4a+STfRAL6xbWLjP0qFWfMiQLq2R5loyxa8W/ppM8gs9Z8+evaQAgEf49Olgvm7VD3SCAwVCHz6SgR4VhPjDp6UbeuR6jPv6S15tkScM6xx96XK/8IfvucDnvMgSHeMtXLGpb1tlS8VR9gkfl+u2+Hj2g0AQCAJBIAhUBOZI3ufQcdAFAgkGiQd3CkmuSLQYIyHgo42xmtAyrzuMtEpufFwJrOsh6dKXlElS6MNPC73k0Eq+EjUSJo2xrwTK5TCvcdlPW2mkx21zDBjHHsaQWRM095N55FWclsmueLqtbq/sZMx1wi8Z+Cu66qewYBx/aFub2+pr5LY49i0ZjLkc6LEZ22SH8zGuGKl2a9zp2a90ig3mWvjIb9kOjWi1X2UKS5dX138hZOQfsJA9sl/Fg8ar/y1cR6pfsAkXWm3oUExpjJZxjgOn9fnsB4EgEASCQBAQAnMk73PoOOgCQYt5XFslRUrY5rSzL1ma04boCgJBIAgEgSAQBILAPiEwR/I+h44UCMc86kjUeU1l7i0FwtyIR18QCAJBIAgEgSCw7wjMkbzPoSMFwjGORF7F2OarHeu4mgJhHbRCGwSCQBAIAkEgCASBrpsjeZ9DRwqERHMQCAJBIAgEgSAQBIJAENgCAnMk73PoSIGwhWCIiCAQBIJAEAgCQSAIBIEgMEfyPoeOFAiJ5SAQBIJAEAgCQSAIBIEgsAUE5kje59CRAmELwRARQSAIBIEgEASCQBAIAkFgjuR9Dh0pEBLLQSAIBIEgEASCQBAIAkFgCwjMkbzPoSMFwhaCISKCQBAIAkEgCASBIBAEgsAcyfscOlIgJJaDQBAIAkEgCASBIBAEgsCGCFy4cCE/czpH9TJUx4brGfYgEASCQBAIAkEgCASBILARAufOnUuBMDR5n4Nuo9UMcxAIAkEgCASBIBAEgkAQGIkATw5OUnFA7n4iXjGaowiJjqdOTFWctcxaJgYSA4mBxEBiIDGQGOiPgRNRIIws+MIWBIJAEAgCQSAIBIEgEAQ2QiBPEJ7qrzR2WYVttKphDgJBIAgEgSAQBIJAEAgCGyJwkl4zyhOEDYMh7EEgCASBIBAEgkAQCAJBIL9idMyeJCQkg0AQCAJBIAgEgSAQBILArhHY5Rs129SdJwi7jqToDwJBIAgEgSAQBIJAEJgAgQtdd+77XXf+2Qlkt0VuM0nfpawUCO31zWgQCAJBIAgEgSAQBILAPiNw7onu/Dff3l343s2zebHLpH6bulMgzBYyURQEgkAQCAJBIAgEgSAwFwIX/u0T3fkv/VJ34dt/OZfKE/OT8CkQZguZKAoCQSAIBIEgEASCQBCYHIELL3QXvvvJ7vzZVywKhO77t02uUgq2eRd/l7JSIGhF0waBIBAEgkAQCAJBIAjsNwLnHu8uPPj+7vyX/8fu/Nlf6M7f+0dd9/z3Bvn0nr+8vftPr/pE981vPj6IvkW0y6R+m7pTILRWN2NBIAgEgSAQBIJAEAgC+4XAhee789/88+78l0/98OnB7b/SXXjss13XXVjqx2OPPdv9zms+3f0Pp/4uBcKLv1SaAqHruo997GPdF77whYuC59FHH+2uueaa7hvf+MZF49BdeeWVi88b3/jGDjptzCErWxAIAkEgCASBIBAEgsCMCFw4351/4F0/LAx4tYjPl3+5u/CvH+y6p+7tuvPPdN2FF5YadON/uy8FQgqEbpHck+ST8NcC4ZOf/GRvgVBpn3766e6tb33rQk4KhKXHXiaDQBAIAkEgCASBILBdBC6c7y5870x3/stXXFQgvPDFFwuFs6/oXrj9P3YXHv7bpT95mgLhqaMvWecJQuMJAk8N3ve+9y0+7PvThNbTBkV5niAIibRBIAgEgSAQBIJAEJgQgXPf7y489IHu/Dff2Z3/5p915++4qhQHL+/u+puXdV//2M8ffR685T93LzzT/32EFAgpEC6KWE/6eRrwnve8Z1EUUCTUV4yg1StG0PmWAsHRyH4QCAJBIAgEgSAQBCZC4Mm7u/N3XlwULF4r4mnBF1/RPfgPL+tuvf7nun98779/vvRfX9M98/h3eg1KgZAC4aLg8ALB91sFgjPW+RQIjk72g0AQCAJBIAgEgSAwDQIXnvhSd/4rv37RUwMKhHNfeEX3yP/7891/v+7nurs/+rLuq//l3z/f+NTV3fM/+FavQSkQUiBcFBwqCniVSN9J0FOCq6+++pKnCDDzpOGd73znRXMpEC6CNZ0gEASCQBAIAkEgCEyCwLIC4Xv/38u7W677ue7ev3tZd9+NP3/0eehzf9Sde+4Hk9gjodv8qdFdysp3EBrfQdAi6wmBfweB14pUPFBY+JYCwdHIfhAIAkEgCASBIBAEJkLgqXu683f+z5c8QeApwhO3vLz7p9M/133hr3+uO/OXP/z843t/vvveXdet/MnTTa3dZVK/Td0pEDaNhPAHgSAQBIJAEAgCQSAIzIvAcw935+/5zz/8h2j8U7Qv/eJRscB3EL7+sZd1//L/vKz71t///OJz/z/8aveDx/51chu3maTvUlYKhMlDJQqCQBAIAkEgCASBIBAEtorAhXPdhafv6y488ZUffh77792F77y3u/D1a7rzt7+ye/6fX7H4LL64fMdV3YV/+8TkTw/wb5dJ/TZ1p0DYarRGWBAIAkEgCASBIBAEgsBuEbjQdc9/r+uee+SHnwvPz2bONpP0XcpKgTBbyERREAgCQSAIBIEgEASCwHwIXOi680933fnnZlO5y6R+m7pTIMwWMlEUBIJAEAgCQSAIBIEgcJIR2GaSvktZKRBOcpTGtyAQBIJAEAgCQSAIBIHZENhlUr9N3SkQZguZKAoCQSAIBIEgEASCQBA4yQhsM0nfpayDLxAuXLjQ8Tl//nw+wSAxkBhIDJzQGNC5/iQnJvEtCASB3SOwy6R+m7oPukDggsF/RH788ce773//+/kEg8RAYiAxcEJjgPM853vO+9mCQBAIAlMhsM0kfZeyDrpAeOaZZ7onnniie/bZZ7vnn38+n2CQGEgMJAZOaAxwnud8z3k/RcJUqVHkBoEgsMukfpu6D7pA4I5SioMURikOEwOJgcOIAc73nPd5pTRFQhK5IBAEpkBgm0n6LmUddIHAa0VJDA4jMcg6Z50TA4kBYoDz/gsvvJACYYrMKDKDQBDIf1LeZVVTdY+NRy8Q7rrrru7WW2/taJNIJJFIDCQGEgMnMwY47587dy4FwtgLZ/iCQBBYikDNUfe1nycIL75vS3GgTxKDk5kYZF2zromBxIAKBF4zyhYEgkAQ2DYC+1oQVLtTIKRAyBOTE/qlzCTDSYYTA5fGgJ4cp0DYdloUeUEgCIBATbT3tZ8CIQVCCoQUCImBxMDBxEAKhCRxQSAITInAvhYE1e4UCCkQDiYxyN3US++mBpNgcmgxkAJhytQosoNAEKiJ9r72UyCkQEiBkLvHiYHEwMHEQAqEJHBBIAhMicC+FgTV7hQIKRAOJjE4tDul8TdPBxIDl8ZACoQpU6PIDgJBoCba+9pPgTCyQHj44Ye7U6dOdZdddtnRhz7jqy7K/DfPa665prv77rtX0kJz+eWXX0J7yy23dK997WsX/xl0lb4h89iEPPnztre9bSGbdohPQ3SsoqmYvuQlL7nEb5eBzS37wOzaa69dia3LmnofW9/ylrd0V155ZfeGN7yhe+SRRxb2ffSjH12MMc48dLKFuc997nPd1772te7qq69e0L3rXe86mme/yhPv6dOnF3wuH1nMt+QNsU/80qEWXmyRTxqn/6Y3vWmhT2O0shvbJRNacGHMx50v+5cmu8FkfUxSICSBCwJBYEoE9rUgqHanQBhZIOjCTFKrZFpj22xJdkncP/ShDx0lhiRkFBjb0qvEnKLDbUdPKwF3mm3uY8f1119/ZAO+v/rVr+4tUPrsO44FAokwyTp40Wr/4x//+CUJNDT4dsMNNyxaJfuMveMd71jQuzz2vXAg2f7gBz+44EU+8hiDBhkteRQNt99++4JWsqFt8fuaQ9tXpMDbKhDE7zbJZs2lXT/xDWbDMEuBMGVqFNlBIAjURHtf+ykQtlggkJhy15u78Lq7T9LN3Ww9bVASzhj0Ss7haT2BgObDH/7wRYk6YyR5KhD69FJEYA86odXTAdmghILiwwsQjZMgwoet7lO1+f7777/oiYj0wa+nEvLNba06a4GAHdAgr+qkL/vYd7n4rScIPo4vyHS7VGghA13CSLahu7V+wmhoq6Qcek+MfdxlKUl3WuY1ToHBfpVH3+ckU3K+/e1vHxUKLk90fWPiBzunZZ+x+gSBggPf5B99igXkiF809H1f82mHJbzBaT2cUiAkgQsCQWBKBPa1IKh2p0DYYoHgF2oVACSYnhyTkJJQad55lAz7GAnujTfeeJQoM8dddsZVIDi95KJXRYrPwweNjyGfcR9jX4m0kmX0IdfpZDPjopMNmoO+5YfLYZ8k3Z8gMOZyRS+52IdNtUBhXtjQIhde+ck8H8nX+kg+9OJHv+bxQesn2qGtEmXoPdn21230VAEangBA57SMe4Egesb0ehKY6MmD2yb9ffJEW+c1Ln71vUWnFwjeb/FRDPDKlGxGlsb6nka4vuyvlxAHr4vxSoEwZWoU2UEgCNREe1/7KRC2WCCQWJJM6i40yaUnuJ54KokmmdJddviUuOqirsRavGfPnl0k+OrDv0ovspAru2rhwBx2SqdaZHuCLbqWzbKHZF3JNa100moc/Uq6pYsWGbVAWKZT9t1zzz1HspEDZuBbccEG/BT20EoGtMzJXtnXt35u95B9T5RbSTh2KMn2u+mVVgUC9PpOw+tf//rFnXrs0Lxsgp93+xlnrE+eeP37EaJ3fsn11m1n3J9guN/Owz5+1qcKjFcfKl/6Fye8wWM9PFIgJIELAkFgSgT2tSCodqdA2GKBQHJLoskFm2SY5LIvwVSSqrva8JAM8/ELvgoEzZNcM4YeJdyr9LoM9utdcMZaX4T25Fn68afPZnwiIYTG6d0f7bv9PuYFAnJUzLR0yr6hTxCkx3HGd77nQJEh3diGXtq+9ZOsoS1Js9/x1774SdxJ+Gn9ewn4qO8dQNtKuD0h15MHaGvirrGWPC9KZFOLX3PeOp0KEn3ZmJanBch3Hvadz+ccKx/P/nqJcPBq45UCYcrUKLKDQBCoifa+9lMgbLFAIPHUHehXvepVgwoEElDnWVYgeHLvCfYQvXqyQSFQCwQSCWTr+xPYo+KDFl3QoAd7+2xWsi16EkASbfmnZNv7nsTAJzuhUXEATUsn8mWfz+MfxUr1S08FXA/FAfQUGbIVHLZdIGCr7vjr1RofI5Hmznm9w48PJNf6FSMVFj7GkwfRUUCwr774PFF3Xsmj9aQeG7/61a8e6XV+yVeLH3r6oTG1KmjQydOCBx544AgH+Qwtvku/8JGMtO1EN7iMwyUFQhK4IBAEpkRgXwuCancKhA0LhFykx12kjwtuFBZeiOzaLhJ1vQ60ri1KxtflC/1+x3DWb731S4EwZWoU2UEgCNREe1/7KRBSIBzdcT6URMOfNvC0gCcfh+J7/FwvmQxeJw+vFAhJ4IJAEJgSgX0tCKrdKRBSICQ5fjEGkgyevGQwa5o1rTGQAmHK1Ciyg0AQqIn2vvZTIKRASIGQAiExkBg4mBhIgZAELggEgSkR2NeCoNqdAiEFwsEkBvVOYvq5u5wYOLwYSIEwZWoU2UEgCNREe1/7KRBSIKRAyN3jxEBi4GBiIAVCErggEASmRGBfC4JqdwqEFAgHkxjkbvHh3S3OmmfNawykQJgyNYrsIBAEaqK9r/0UCCkQUiDk7nFiIDFwMDGQAiEJXBAIAlMisK8FQbU7BUIKhINJDOqdxPRzdzkxcHgxkAJhytQosoNAEKiJ9r72UyBsoUDgv/nqvwPT8jv7u0o8+G/Hrf/GzH8M1n847rMNPyovtPynXP7b8Jj/F7DOPyJr2d5nq8b7bNb8Oi346D8or8M3lhY8+Y/PYIQfyAEDjyWNr6vDfan/4XpdWZWeeAAnbEPPzTffPDreN4mtapf6U8iU7DGtr+8Y/m3yeFysI5e4HBuL6+iZY+1SICSBCwJBYEoE9rUgqHanQNiwQOCi6RdOJU+tRLteKOHbdjFRk2zsQQ+JQdU/tD/2oo1OdMM/RFe1fQjPNmnGJk+yYd1EsK9AUOwolsbEyKa+yKdWi91nz55dxO6mBfHY2GrZpbEpZEr2mHbduBijYyjP0LhgjbkpMPTYHap/Fd0ca5cCYcrUKLKDQBCoifa+9lMgbFAgcOHnTmq9iA69CM9VIGDPqgvzsvmxF230VmyW6UmB8MMnCCoQwGosJkNjcNl6zDE3NraW2TaFzGX6Vs2lQBj+GtMca5cCIQlcEAgCUyKwrwVBtTsFwgYFQl/y5he5WgSoT6tXSSgyHnjggUWxwSsnL3nJS7rbb7990RcN9K1EhETw1KlTC1m08GNXvQOo/pkzZy4qajyRlG3oIamRbu4k6hUjfMNezfXZhT78gA670FPt77MduqF6ZLP8uPHGG4903n///Ue2qpCrdNinhFxztHyEq9MIx9OnTy/04CNjjpfGkCuc+jComHhMeRxB18K0Dyf3RTYTY+6T/OrzFZ3ulzDs88vtQza81b8qc0hsVR9bct1Ol9mHm/BZFS9Vt+K98ru/zkMsECviczsVJxUT4VyxQ4biiTXABl4dBHfR6nhwG+CRftlNiy0alw30W+uouKR1nr7Ygg6Z6FHMub+yV3rlV127TfByHb6fAmHK1Ciyg0AQqIn2vvZTIGxQIHCh5ALmFx/ta05tHafvc7qQ6sIqelou9krQ6zjJhHhchi7c8MKj/iOPPHKRLE8SZA+0l19++VHiAU3r4t5nl3RJt+uQ/cz12V7n4ME2+SkZGke+fIeOcWhls+S16OBTksU+NtG6Dh/HN+TKFlrpbPkpOdCJR2OtFholS7IfuqGYKk6qzYxrPVryZEvlW/XdFflVYwY5wlWypXfd2FqG6yqZfbhhH4mr1g4/hLfHi9vOuOPr/NioxB6ZkitZ6rs8+eVyfd734YeeMacX/oxr7VQYMycZ8NMXDa30i8b7FTfpcX74NC4ZtE7TmnfaGjfYoHVgH4yRBw+0xBT+aR1c1tD9FAhJ4IJAEJgSgX0tCKrdKRA2KBCWXfy4k88FzS/sXMC87/t+UdWFjgukkkVa+pqjhQcZJAwal031Au990cAjO9mXPeiBRjI9IWFslV11HtuVPEnmMttbc26/ZNDK5oofNjAn2j465oVHlcG48FfSUu3wftWJPN09RY7bI7tqK1sYh17rsAzTOkfffXEbkct6Ihsa6W/56raIjrblFzplq2hb/JVuSGxhP/hX+dKzTCZzWkO1xKKe2AkD6Hx92GcMHVUGfcdXmCCX5LVi67LxFzq3RevhybB8o6084kWury19MMI2bIBPckTnfrtd0Hlf9JLhaylsZLcwhEa26XhBJmO0ssVbxn1dkankn/HKJ920fXi5/NZ+CoQpU6PIDgJBoCba+9pPgbBBgcDFqya+XJA8edAFTRcq7/u+80BbZTutZNWLOOO6kNc572ufL5r6nWXpkAzp8Yv2ELugQZb4W61sUALiti9LcJweHtncws9t6KOrellPZIGB+N3/arf33W9k+B10n2vhoTHH3n3q42fcY7Dlp9vomLnOlq+SJTraPr+wA9ud1n3ReB1zbPt8cd5WsrlKpnyTHFrHln7FV7732VT51b/nnnsW60Ff+iQbX1kr+szVdYGHpNfXEzrHSDLVak7HMjKRg/3MiU66tlEgyB+16GANhLNsQqf0M6eiQWPig1djzsu4sNK81oV+H16i7WtTICSBCwJBYEoE9rUgqHanQNigQOBixsVcF0a/aOmi5xdOXdB00asXO2RBg5xlfLrwSb/kST687HuCypgnHjw5oDgQLzJlDxd2eGULNLq4D7ELfn+NRPZ6u8x2zaFLPNjmfR/HPmx1/BjzdZFvwkh+O04uw/W5P+x7UeV918m4Y4g8PvimO6TywVt8dD/Zh89tqPTMM+a+uS9uY5UPH/zS6Xrwp96l7fPL+WSLx59srvzoWCe2HOMhMqtd4nF8GKtywYQx4Q9NH76aU/w5noplxuB3TJDtxyRy+uIDfj7Q1A92ElMc05KBXK0pY7LJ/a5r4TqY8zhHluRhI7Qex5KPrj7MXYZ8qDbgi+KBfY+/Sitf3Q7JXdamQJgyNYrsIBAEaqK9r/0UCBsUCLoIcXHUo/V6h1NJBeO6O8iFD15axrmY+5095pbxSS8tF00uqJJPkqALOS3jfLiI+gW/XnyRhR+yrcWLrqF2yTfpl01DbXc9yMA259W+bIZeCRpz6HeeSgetbJPPLsNxJamDnjE+jqP3ZbMSHHRKB/t8+hJA+QNOjpVkYmMLU82jx+Or+oLNfPFdseJ29fmKTR4HYKDk0PnxS5hrnFa4yje1LlNxiQ19vrjfnjBKHm2fTOacH7ugdXxEIz/osw9fn02V3/vOA97+JeWWnXwvyOMRGmzwD7g7jeMgfY63xrQe8s3tlJ9OIzrXh1xscrvYVzwgpy+GoJN8p3ffnMbjARqf03Hltmk9Xd6q/RQISeCCQBCYEoF9LQiq3SkQtlAgrLogZf7iZGeXeNQEaZe27ItuEkQlZ/tic+w8PsfccVuLFAhTpkaRHQSCQE2097WfAiEFwkV3Ko/bxXzb9qRAGJc4UiT4Heptr0vkjVuX4LY+bikQksAFgSAwJQL7WhBUu1MgpEBIgVBe50jS9e9Jl17n8Fdags+/4xMs9g+LFAhTpkaRHQSCQE2097WfAiEFwkEVCEno9i+hy5plzbYZAykQksAFgSAwJQL7WhBUu1MgpEBIgZAnCImBxMDBxEAKhClTo8gOAkGgJtr72k+BkALhYBKDbd6FjKzc1U4M7GcMpEBIAhcEgsCUCOxrQVDtToGQAiEFQu4eJwZAjtdJAAAgAElEQVQSAwcTAykQpkyNIjsIBIGaaO9rPwXClgsEfrdbvyV+6HcY+dUb/+1z/bZ8xYVfFtI/kDq0XxmqGFVswIyYquO76m8S3/ji8bDMB35Xn5ggHpbRZe7iu/h8qZz/JQB+LQz1pfO+X6Rq8Zw0jFMgJIELAkFgSgT2tSCodqdA2HKBsOpiyoX5pBUQLZ9I7PCThESY0O9LTERzUgsEEi8SN8ejhZFw2FXbsnMbtiD3xhtvXKz/qhjYhr5DleEFQgsDCrxDxz8FwpSpUWQHgSBQE+197adASIFwlMC3EoohY30FgifDyEmBcGmBUDEagveUNFMVCBRD8vVb3/rWxjE3JQb7LHtVgRDsn+9SICSBCwJBYEoE9rUgqHanQNigQCDp4ffhL7vssqP/NMsdOr0SQuLMHB9erThz5sxRX/+Zlgs6c6LT3T1knD59+mhOd/4qneuQTBIc6EXb98SCcdHIZhJE5Ghc9ihxxCbmpKul33X77+ejj7vIwkyvm/hTA99flqi57ZIDPePYiH3Y0cLX1w1f3Hfu8stH5N5///1H9iJbNrnf0t+HUQvTZRi5/ejUGlRf3B7Z5W21B18ly+3XWvbZee211y4wQB92Cy/6vp7IlF+SiT3L7K4y5JNshxcZjCsmhbf7WverXPH02VLH8aU11hc76Jfv2Alm6ISeOcdbtshHxZtj5rKESfVRfZdN/PorRnpq1We3bICO4/K22247etLlct02H5cvskWtr5fiRXO7blMgTJkaRXYQCAI10d7XfgqEDQoELnz14qcxkgtdqP2CyMVVF/xKw0VcSQVydFHWxV18yGhdmCXb5bhu30e+5GmcZOHyyy9fvLvMGHL03QDmsEf+Or/0So630IkHfbVgYM7t9X2X4/vIcdvdFsYdG/rS7zK07/qqj/DKXsei+ot8PpXf7WJOyZp0qxU//Zb96FOyCq34VvlW7aHfeq/f/al2ok8YoLfaqrmqCzrsW2V3H8ZuBzR85Ldkq99qXS7z9OFzWj/+HAPRtMY0R+uxA62wYA5d6lc5zPHpw8zlur7WPjL8mEWXzhuOofO6fNkAHzR9PPLBMXOZvg/WkjeE3nnn2E+BkAQuCASBKRHY14Kg2p0CYYMCgYug35Xl4qaLP/s1SWFMF1r2uVCTROjOKK0u7i6nXmT9Is4cCbFksP/II48sxjxRRp8+VZ7GsQ296tPKDtfJuPfdJ+aqX+DAuCcOLuOBBx5Y2AufJy/Q1A+2Iwc6zTmP6/Bx0arFL2EmzN0n6OQ7+46Z80oGeiu/930fedjmaw8/426/96FnDjsY51Nlalxta17ykVPjhrHK4xgg1/uSxXjFWjGxym6XgRz1ZQexzBhy5FfVpXFvJUdjkoeP2KZ1o6XPvBfA8LXGGPf1V+w4LtC4jU4vvdjnNkkfReSq4xdafbAd+erjn25MVPluh+yuNN7vixFsV/EjvWorj/zFTtHsuk2BMGVqFNlBIAjURHtf+ykQXrzY3nrrrZ0+617AuGDqgttKFLiYKlnnQgk9OjyJqDpdjl/0odNFXImELr4ah1502CV90tGntyYb0MuOlmzdEa8+6akD/D6HHbJV9iFjqgKh2iz/8UmYOLaVXr7D53Q+Lpnuj+MvjFw2+A/FSJjBw75kt/S5LX3zyOBVN+JRa+G2+T4yqq/el23Q1ZjSuq+y22UgR33Zse0CQb4LR+lDt/xV0dAaw394mPOYqHIcD8dMMmnlo2xp9VvHr8uost0ml9dnt9O4TavOLfjn5zXZ5Po1dtzaFAhJ4IJAEJgSgX0tCKrdKRC2UCBwAdSFWq1fFP2iqcSJecZJ1OBxepcnOt0VpK+LOom1J5rIUSEieZ6oaIyWhEaJjsaR668rwCv50onN0HvffWIcHnirnqqTPja7jb4vu2pb5SBDvtAq8e3DV3rlh3x2n5hDLh/26xq27qBWfu/X/WUYyX70yp+WL+4HtPWDTvnGHH303nPPPUfryjg+Km7cTs0Jg9qXbYzXdVNMrLLbZSBHfbeDMT7Mywbva9zbykNf6ylebGYdHW9kyHaXpzHJYc7xZV4YMocuxQhz2neZ7qPkqaAUXcVV42qR4bGELt2scPl9djuN2zDk3OLHhOyhRZcw9nHHqO636J13m/spEKZMjSI7CASBmmjvaz8FwgYFAkmAHqErOVASosRI84xzkVNSoou4+qKrcuCpF2K/qLsNJBd8uLiTkEgmF+N6ge2zD1rx0YrXdSLL+/JBPnGxlwxPFrTvc8IEv5HDR/voFm5uf7VdmEGDDtks2RULbMdW7CC5gp8x9wlerSX7dQ0cd+FU+b3vNmPfMozcfvdHOFf80MOXYrHTP4zjGz7Co/WRb5KjuMHGaqdjID6tSbVN6wadfGS/z27mXIb3+7DDZl9v/IYWXv8gl498ZJ95t4W4QBa28hGtkvnWGLpasSPbJaN+SXmdeGkdv6wLPmC/+8m+y9ZaYqdj2Ge30yDL+y25erIgPxULbpPHEHSOp9YObH1f6+NyptpPgZAELggEgSkR2NeCoNqdAmGDAmGqC1jk/jDZ4xdySFg2xUMJy5xJyKY2r8OvBLfyeLJX505Cn3XlF4Boqz+sNbjU8bn628aewuD666/fmT9z4TaHnhQIU6ZGkR0EgkBNtPe1nwIhBcKxTDpI+vrumI5JIpYlk2PkHSeevrvo205Sj5PP2IJ/rScnzO26QEB/6+76WAwpdrYpb6wdJ4EvBUISuCAQBKZEYF8Lgmp3CoQUCMeyQNhmIkJyxasOh5ZgnfQCYVmMzF0ggLVePSLW0L/Mvsxd/ErYnHikQJgyNYrsIBAEaqK9r/0UCCkQksi8GANzJinRtbsEMdgfNvYpEJLABYEgMCUC+1oQVLtTIKRASIGQAiExkBg4mBhIgTBlahTZQSAI1ER7X/spEFIgHExikDvHh33nOOuf9ScGUiAkgQsCQWBKBPa1IKh2p0B4sUC46667Fv8ojTaJRBKJxEBiIDFwMmMgBcKUqVFkB4EgUBPtfe2nQMirBSmIEgOJgcTAwcRACoQkcEEgCEyJwL4WBNXugy4QHn/88e7ZZ589mAtj7oiezDuiWdesa2JgWAxwvue8f+7cue78+fNT5giRHQSCwIEiUBPtfe0fdIHw5JNPLi4WKRKGXVyThASnxEBiYF9jQMUB530KhAsXLhxo+hK3g0AQmBKBfS0Iqt0HXSA899xziy+s8cg5n2CQGEgMJAZOfgxw3n/hhRdSIEyZIUV2EDhgBGqiva/9gy4QuIvE3ST+yy6JwWOPPZZPMEgMJAYSAycsBji/c57X0wNeL8oThAPO4OJ6EJgQgX0tCKrdB10gcJHgbtIzzzzTPf30010FJ/2ngslTwSDHQWJg32OA8zvnec73KQ4mzIwiOggEgROTNx10gcAdJB418ySBz76+Wxu78154YiAxkBjojwGd4/NqUbK3IBAEpkZg32+oyP6DLhAIEooEPtxVyicYJAYSA4mBkxkDOtdPnRxEfhAIAoeNgBLsfW8PvkAgjHn8/LrXva677bbbDjuq430QCAJBIAgEgSAQBILAaAT2vTCQ/SkQuq77yEc+kuJg9KEQxiAQBIJAEAgCQSAIBAEQUIK9720KhK7rvvOd7ySqg0AQCAJBIAgEgSAQBILARgjse2Eg+w+6QHj00Ue7K664orvssssWn5e+9KXdvffeu1Fg9DGj66qrrlpLPk82+PRtzMl2b5fx9MnaxTivdr35zW9eCxPZqbXz18Le/va3H+GhcdGBD/PamPe+xlvtOrQt/l2PrYqjKe3jeCLuWYfWhm2r1gH8dWyeOXOmV1ZLfh3DDl4n7LOn0tP3GCKOOGesw9+SeZzHWsdRn72sjZ97Vq1lSw5YrntubMkZO1bXV7E2Vl4fH9jsy7kZH8Bl3WOlz/epx4+DrX7c+HGgV5g5Tjy2ODfSr+M1HjnGsu0XAkqw9709+AJhFyfAoYnx0MRu7Mlx14nvUBxapwaw4cSqk6cnmp6Uvvvd7z4qQLSPXk7g4DZk2xVO29I7NI6GYLELmptuuukoWeF4Zf3GbmOOlcrDumxqx1j7p+bzmOM4ooBfhrfTY9uUSTCy0bfNjbWl4OMY0Ybfp06dOjpvaHyTFrtdxyay5uKtcT+H3hpPQ3Xuwla3Df3cvNDmx4Hv45/OHX6zw69ZDz74YMeHzcclexftFMfeLvyYS+e+FwayPwXCmncTtxFgQxPjoYnd2JPj2JPxNjBAxlAcqj785YRF8oIPLTk6oakoQIb2wRW+oduucNqW3qFxNBSPfaYbc6xUntrfZzyq7R5zXiAw3kpwnR5ZtV/lb9LXMb2JjMqLzCF+Vb51+/v4Gusu4nxs/OzC1mUxoHNutat1rUJOpZPsPnrNz9VOcezNZfsu9CjB3vc2BcKAAoGTlh6j64kDrcY4eNh0kHPHU3O6+GjuoYceWtxB0Dy8zPmrTuLRSWZVgEs2LRsy3//+9y8eX0qG9On1CPdJjz2hrXQt3W6veKFzmbpLUvmdhgTfXzEiIdEjV9lZ+enrZKW2+g+N/HaZ0NOnUFi2cVLW+mIPWMLL5nNgpfGWPOaEJ/bgu9N737GHxnESxkN1+/qAI/4iv2U/eurW0l15HZd6EfO+J5lul3zSOsmGipnzgKX8gL7PTslS69iChY7hoTJqfHkfe/1YW7ZGbq/HvuRhG7jceeedR/HnMSY6nV9YW+40KlZ1zPXZUMdbaw8mWgPJE06OvbBFBvTa1Jet8ok4qPrFJ1paNsdJNsgm8NCYH9uMyx/kgA1jijPZ5y32+PnH55DNa0+cr52m8rRsVczDhx333XffUcy5bdgnTMVDLMlH1lZ+CKuKj/vXssV9qrxDcISmtS6uF7m+Pvi0aq09LmSj24/8T3/60wvskcUmjNRfdly7PfJTerx1ujFr4bJ8H7n4U22GRnNO36Jjvm+8xbsqdvpiz8fruspeYlJxCf6+VsIXOey31hY5NSaQwebrCDZDxjguFJcLhmP2Z98LA9l/8AWCTsAEfyvoOECXvUNN0OsCogNNQU5f79bq4KF1nhrXTseBo5NWpfO+8zCOfh20Tse+y+QAla3L6IbMVVmuR/xg6Y/u4dEJqZ4IqzzJ8HFsp1/9h7aln3FOXuhatiFXuOikRl/7viaMe19yGZMMjbntjKnfst/n2R+qu9Ihm7jGHuYUq8js08ucNtlIH3/kk/TQr3K97+uKDRUrH2Nf8qXfW7cXu/x4RU/rOK106BBfneuT4Xqxx+3EXh1rwoR5bczTR3Zf7PsaiU+tYyk6YYRcHT/SjU++OT9z4nUa3xcmtMiWL/BV2fC5TLdBtopfc+rDK2wcX5cHDfTicRsqnsjQudZ53Le67zytOdZ1WYHQZyu2gZ3wcv9cj4+Lx31VnLqdyNQ4suDD72qn69G+aJGnjTGPS9fl9vXphQabl8WVxyD02C8/ZYdaxxTbOF/Bz+b9ag/yhAu2uD199nk8uY3oqbEv2Y6PbK4ttumc4DaLzvUypmMDPm3Y7Am5xlvtGHt9bdHFZ9nmNvsawSP+ZWvr+MIj/V48S7/maPs26eyb3/W4Eux9bw++QOBAHhOIHCSqqmnptwJbgexz9WAhmKGTPF30xbsq2F02tH4w02eeE5zkM89WD/QWnU4+8OokKd9ptbn9VY9ooIdOm+MgmeKl1UlW9PVkKz+r/9C3sJN+90lYSAc2MYZMbfBpjBYabdUmxt0v0dFKjsbUhx5fq7+ahx57huhu0QkL5jwOwFixJptoZY/WQseIMBCt7Kv+et/xgR6ZtNpkm/NoTi00skX2MuZyoMW+OlbpwED+1Lk+GRU3XyfX2cJe/n/mM59Z2Cef3F+3SfPCSn7Tr3SMoV+b29LiV9zjd2uTrdjGRouvPLFAtsadt+qR7GrrMmz0VBUa+OWzWvlY/ZMu2UOfj2yiXbb5GlQ62V8Tb+fps7XiKFm0bM6neK488gX6qrP6JVxodY6u/kgvcn1DVh2TbrebsZbez372sxfddKiytYa08LtMp9U+NFrvion3qz2Sy3rBL6yRqzkfA1Ni2+2Tja4HfuHBvq+FbPYW3bKf8SqLMeaFJfNeoLks8S+bF40XUsvsZU4+K/awRb5X/eq7zS5Dsphv4Sx+5lrXHj0t9XOq1sbHkFNlOM7Sc1zafS8MZH8KhBUFgh8YCj4OKA9e0bQOEB2sPldPMtAo2H1OvNLb17psaGQP+8zpzhp9PwH7/jK6Pr3o0UlmiK2Vxn11W5bp0wnJ2xtuuOGSi5RjgDx0MYaf/hTB96GrWDIm25hDBrK0tS4ALRkuR7ySqz6ywBMdlX6o7pY9wr3PLumnxTdiG9vYJM+TONHLfl9HydCTCvE7ZvhX46bPNmwXHq6Hcdkoe6BbNeZ6hspwHulS6zqho+++yv8PfOADFyVi7kuVjw9Dzi/Cv9rSxy86/G4lBFUe9NjPWjHX2lo80FWflmHjsYVtfFqbY43eSld5oVecteQxBk2Vw7j88nVi3PtVn3RozRUHjgU86KyyKo/LrjrrWjgu6CIR8/iRXU6nsWU4Vrtbem+++eaFLmh9g9ZtkG6X6fTah0/4/P/tnc1uI8cVhd/Rj+MH89aAvfdiAG+9sxEkBpKNESQG7OBjdDjHF10cckSJ7J6vAKq6q+7vqdPsuk2Jmpj0eexFL3ZvKRDyHhUb6dsPY6u1iHz6GRPjiSv49FpOP7Ez+/Y/5zifdlq+/TEebHs8NplbXS+dW9uPLv3M9do55MgB34lvjmF7tY9pP89ynA323nsLhE8UCLxhzacyfaFBXOaR62OI2qTmmDdM+nlxclFgk8aFkicGfSH2BTovgrbNXMtijwsLmczlIpxvxiu56a/PE+MWTi3H8YwFnbwhdd5Tb3XeefaaTD/oM48/WhcFfRw/2EWexlqxbozlOHPMt2z0M85ctxkX81Om17LX51rfkUuu2IOfxJy5jr/j4xj5fiNGNjf6zjW2En/P9Vpy3E+34g+7/WIcG7EXuZVd8uvrcmIbfeQSP2P4jN61NnpNYjc98QXrYIKPtMQ/40Mn3J/20Q8OWT/kpxxjkcNfYlnpJyb6qctYr1tksUkx0X4yt7LD+Iz1EjYtS1xZn/bDcfLjeMaKjeZtdMGC11a+scM6MJ/GcdaGMfxig9Z+V7Ei05zv/Fa2pk7ixifYZTM7faLX79tT/hT0y4+py3Dnw3nj2HFP3fZLTry6EX/GsMOaYqNttnyOkWm9XlNs5lpGLsfoMhfezHg6lvihn3KZu3YtIk+PDveSrYYfYqB13Fv3HmQ+fPhwWnOOez1OBjZ+XBtvx4FO9hltkjgTa4+jS+w0+mDdMpfWduv6b12Ot/Qz9sMPP/yF56u1mzYfdb73wiDxf/EFAkTvp9G5CJpYXDCR4U2JpxTRo2cMvZCZ88jHXuboabEJ0blYuSGhwxsi+oz1xdoXaMfG8bQ9ZTlPPBzzih7x52a4kpv+Ejs2iZWLn9bjzCX31m8Zbnq58SGDfOKkR/ZSI974yBsQesknuvMNtPEOFpGlB8+sL7b6j5R7Dl9b+tjoeDqXLYynzeSU8eSTc+xd8t35kQc3omA5bfT6BYOtNSKf1p24tM/mcGPfduOXscS2hdnKLrG2vWCUHLpvzMEC3+RyrQ1kW2faznox3hjNNep4m/vTftvYen9hnobf5h/HjK30mQt3sBs7nU/LIEvMvS7Md+O8Y8gctidmHVdjM2UbJ+TiM7GFOzlPTpFr/ZbdipN4Z1wdG/PXcjCxNudjP1isbE0dcuBFA/9+n+z8wvteI+KI7slA/WjdxiYYJgdULq1L/CY+bMUGPhrTSxyu0E6H0Yv9jjfXDLnSWM/47Ot6YpE8p68pl2vilrWIzclF4orf5MRYfEzfyQM701Z4TVzkOdu18SIHrvjq9+jGODFPH4kp862DPeYnX6aNxgEdbPVequ2AE+cZw1avN8er63n6fcR5Nth777/oAuHexPnUBXJvf9oTgUciwE3hLd6ksZkb0SPze0vfvld8RPcZsYCDbE7egt8fM/dIBK5HgPdbXrbnR2DvhUHit0C4I9ee8UZ3x/Q0JQJ/QeCtCgSc8KkN19NRG0/g3Hz+f3XfkkdH5Y95fXkI8OkBnwLYnh+BbLD33lsg3JFrFgh3BFNTT4/AW2zs8jH40TbPvDf0x+ZH/4TkGvJmrfPrJNfoKCMCIiACz47A3guDxG+B8OxMMz4REAEREAEREAEREIFdIJAN9t57C4Rd0M0gRUAEREAEREAEREAEnh2BvRcGid8C4dmZZnwiIAIiIAIiIAIiIAK7QCAb7L33Fgi7oJtBioAIiIAIiIAIiIAIPDsCey8MEv8XXSDwR3J8tzLfSdzfKsIfSL7314nhkz9c5I8Zv/nmm7vwv3O61iBY9HduX6t3Lzlwz/cf5zujYxuMMpf1md8nTc5pLc/xPRr228drbRJXcnmtrbfQJ75P5ct1xPdqH/lbh+6F7TV4Tl9H+PIDOHSva3Di47kIiIAIPBMC2WDvvbdAeCkQmlzvvWljA/Dtt9+e/yHPpzZkHeu9jx9dIFAcEQONjXO+7aU3GL0h5Zj/PElLsYBeMD1NjP+GmrHP6YnjnuvzGq51gfs5uahzHQKvWaPrPFyWessC4dHX++XMnRUBERCB/SGw98Ig8VsgPEGB8Ez0f6YNQzbAbJDmpxqrTdtq/F4b+3vZyZqv4s38pT74pKC6JOvc5yPwmjX6fK8fNS0QPmLhkQiIgAg8OwLZYO+9t0CoXzHKk2E2BDzJzveW5yk2pMxT6vmrLujwz534Tu9sIiPTvyqzpc8T78jO7wTHbuY6jr5AVvqJA9mZE+dprZ9/Z8/mk41JMCCG4BO99MjmX7gn12xqwBFdxn/++efTJwKcr3KJTXriIs7Yok/r3DJ2qbjBDvZWba5L49M67ReZ5gn2mSe/XkfG4AY5B4vkkrhW/pN7cEQfP415xhjnmFf77/g5brmsA3EQJw3b+ZWhxDf1mifIc04O2EYnbZ5nvO0ylvOZ74o3K7xiPz12e42S70o//vmnRGD49ddfnzGNbmMfvsdf+vCAtWiZVZ5Zwy19YsE3sfXa3brG6BNL+PHjjz+eOckYsdHaR3JOXPQr7MIDuB4fjNHAI/xa6bcPj0VABERgrwjsvTBI/BYIiwJh3tS5uXFj6yfZ2UzQc3PduplC8L45Ipcb5Rb5e0OFbG7asdPnn9KffpMT8bIB5ObN66uvvjr12MP/1sajc22/2RSATfSJEXn8JV5iid1sEPC1ah3jlu/OLTYYi7+M0eNntTYtl+O5zhmnb7/4CqbgQH7MRy6xMJbc5xwyE4f2P3HsXCb2J8cvP5CL/0vjyScYU8Q1xxPfJZ50HNPvPE8ssTvPZ76N3Yo3jVfspcdP1ogxzrNGkWn9+G+ZjrVzRX+VX2zTB2OOYyt+OKdhJxzluGNGv89PChd8z5jiP3306Tv3xJGYON/SWemDzaVrAFtZQ47T8NfnGbcXAREQgT0ikA323nsLhEWBwE02LZuCX3755XSj5ulYXtn45cYfnWwAIsc8Y2wC6LvlphnZyEQnsrfoY7Nv7jO+nJNn35znhoG5xJVcEw89+plPT/xglTwih8+0+M9599jsDdFW3p1b8Os8Yg8/7TfjW/3MhfPZ2m/nMGNEN35bB3st2za2/Lfs1A0vyZ8WHHodMncSeNnwZT594oz/xjHxdT7xlUKi45hy8zxxxO48n/lO/dZjLjnQcz5byzM3Y5360z86bWP6RB+eT5yxA4djHxtta/rpc/DvXHruNWuc2Ns29rKOxIfvxJw+sZ8SePkRW5HhvLFFrM9zDZAL9hqvlmsfHouACIjAHhHYe2GQ+C0QbiwQetPbxO1NBDfBPKFHhpsn81s3wtzwc9OOTG6k9GkcT/8rfcZzU0a/4+vzlmEcvWwYmENvjp8GXn4ktx7jeMY65WY80Z9yjHdMkYv+1tyUyfmlHr+90Yv9qdN4tcylfFsHey0bGyv/LTt1wxUw4EX82KH13Gng5ceMpefQ6SfAzCW+qde4t6+5fvM8/mJ3ns98p370GL9mvSIfP4n1u+++29Sf/hsDjmc8sds9Nrau/7Y1/fT5jDlzKbqJgZZcWItuc616jmPsp9jvdWTuU7rIrLCf8fR57JIL/jvmlpuxei4CIiACe0MgG+y99xYIiwKBm1gax9zguKmxKeF4NmT6xp3f4UaOOV5b+twwezOB7Wx8ohdfzDHW7ZI+8okVvcSXmDjn5tyxMpbNAzrRR65/FSkxrMazqaGnYbdjn/EgAz6MRyc+6Dv3jhm7ibHlkeF3t69tbR//PP3F9mzIxV/ncClf5LOm2GtfsdFj7X/a7XNypJgDN8ZXPOocyKk/nclc7F76FaMVTzqOXhtskx+v2a7Nd8Wblf70M/1zju5KPzjQp6ETLpDf1nUQWfpLGMTW9NPn+Jp8Yc1++umnV61xxxgM4E4eCDC/4sfUJQ8acedaaR4w1+ftb76HZk3ah8ciIAIisFcE9l4YJH4LhAsFQj4+z80QsuaGmLncyHPjD6E5jwzHsTH1uSFz84wsN+ts+lJQZC6+4iP9Sj83ZeS24sumZ0ufmzsvigX8sznEP2OzYScx0mOvNzzIIxMMtuJhbGKDrRQrjUXG0OnYE0NyzXn64EfhMPNo32x4kA0++ElbYXopX3RY02CZOLCZWFf+p90+b0yItbFoHiX29C0HNt9///0pX8Zp2EoRkfgYb73YD0/CWeTQCeYc85rt2nxXvFnpTz/x3/Egs9JvfGOLGNDPuuU8NoNb5OlXGDCO/vQzz1u//0h5aw3gwWwtR5z47LHkgl7G8dnnyQ/dbivs4ELzoM/xwYvW+viI3/bhsQiIgAjsFYFssPfef9EFwqPIl42dN8b3XwGw51tWtjZVbxVNb47eysd7250b2vf2f60/rrG5wbxOQ/UAAAO/SURBVL1WVzkREAEREAERuBWBvRcGid8C4daVv5P8Izaqdwp912Z4qnnLrx7dI9kjFgjktIcC1wLhHgzWhgiIgAiIwLUIZIO9994C4doVv6McTzT5aD0fud/RtKaeEIEjFAjz10L6V1SeEPJzSBYIZyg8EAEREAEReAcE9l4YJH4LhHcgiy5EQAREQAREQAREQASOj0A22HvvLRCOz1UzFAEREAEREAEREAEReAcE9l4YJH4LhHcgiy5EQAREQAREQAREQASOj0A22HvvD1Eg/PHHH8dnnBmKgAiIgAiIgAiIgAg8LQLsR/deGCT+QxQIv//++9OSxcBEQAREQAREQAREQASOjwD70Wyw994fokBgEVgUP0k4/sVnhiIgAiIgAiIgAiLwTAiw/zxSccC++jAFwt4rNeP/7TBVt2vpWsoBOSAH5IAckAN75oAFwm8SeM8ENnb5KwfkgByQA3JADsiB+3LAAsECwSf3ckAOyAE5IAfkgByQA3LgzAELBMlwJoPV932rb/EUTzkgB+SAHJADcmCPHLBAsECwQJADckAOyAE5IAfkgByQA2cOWCBIhjMZ9ljhGrNPZuSAHJADckAOyAE5cF8OWCBYIFggyAE5IAfkgByQA3JADsiBMwcsECTDmQxW3/etvsVTPOWAHJADckAOyIE9csACwQLBAkEOyAE5IAfkgByQA3JADpw5YIEgGc5k2GOFa8w+mZEDckAOyAE5IAfkwH05YIFggWCBIAfkgByQA3JADsgBOSAHzhywQJAMZzJYfd+3+hZP8ZQDckAOyAE5IAf2yAELBAsECwQ5IAfkgByQA3JADsgBOXDmgAWCZDiTYY8VrjH7ZEYOPI4D//zXv//8+6//+fNv//ivLzGQA3JADhyIAxYIFggWCHJADsiBmzlAcWBhYGEkB+SAHDgmBywQ3BjcvDHwie3jntiKvdg/Cwf85OCYmwI3e66rHJADcMACwQLBAkEOyAE5cDMH3ES4iZADckAOHJcDFghuDG7eGDzLE0zj8Gm6HHgcB9wYHHdj4Nq6tnJADlggWCBYIMgBOSAHbuaAGwg3EHJADsiB43LAAsGNwc0bA5/aPu6prdiL/bNwwI3BcTcGrq1rKwfkgAWCBYIFghyQA3LgZg64gXADIQfkgBw4LgcsENwY3LwxeJYnmMbh03Q58DgOuDE47sbAtXVt5YAcsECwQLBAkANyQA7czAE3EG4g5IAckAPH5YAFghuDmzcGPrV93FNbsRf7Z+GAG4PjbgxcW9dWDsiB/wGFsGkujbWVzwAAAABJRU5ErkJggg==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6192500" y="147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95250</xdr:rowOff>
    </xdr:from>
    <xdr:to>
      <xdr:col>6</xdr:col>
      <xdr:colOff>785813</xdr:colOff>
      <xdr:row>0</xdr:row>
      <xdr:rowOff>1143000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5250"/>
          <a:ext cx="12894469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29</xdr:row>
      <xdr:rowOff>57150</xdr:rowOff>
    </xdr:from>
    <xdr:to>
      <xdr:col>6</xdr:col>
      <xdr:colOff>773907</xdr:colOff>
      <xdr:row>29</xdr:row>
      <xdr:rowOff>1083467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8575" y="12201525"/>
          <a:ext cx="12853988" cy="10263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59532</xdr:rowOff>
    </xdr:from>
    <xdr:to>
      <xdr:col>6</xdr:col>
      <xdr:colOff>785812</xdr:colOff>
      <xdr:row>53</xdr:row>
      <xdr:rowOff>1119188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2955251"/>
          <a:ext cx="12894468" cy="10596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81</xdr:row>
      <xdr:rowOff>59532</xdr:rowOff>
    </xdr:from>
    <xdr:to>
      <xdr:col>6</xdr:col>
      <xdr:colOff>785812</xdr:colOff>
      <xdr:row>81</xdr:row>
      <xdr:rowOff>1104900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9778782"/>
          <a:ext cx="12894468" cy="10453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99</xdr:row>
      <xdr:rowOff>95250</xdr:rowOff>
    </xdr:from>
    <xdr:to>
      <xdr:col>6</xdr:col>
      <xdr:colOff>809624</xdr:colOff>
      <xdr:row>99</xdr:row>
      <xdr:rowOff>1106696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1994594"/>
          <a:ext cx="12918280" cy="10114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122</xdr:row>
      <xdr:rowOff>85725</xdr:rowOff>
    </xdr:from>
    <xdr:to>
      <xdr:col>6</xdr:col>
      <xdr:colOff>785813</xdr:colOff>
      <xdr:row>122</xdr:row>
      <xdr:rowOff>1106696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64296131"/>
          <a:ext cx="12894469" cy="102097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4763</xdr:colOff>
      <xdr:row>0</xdr:row>
      <xdr:rowOff>1121758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0763250" cy="11217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4</xdr:col>
      <xdr:colOff>1047750</xdr:colOff>
      <xdr:row>14</xdr:row>
      <xdr:rowOff>1047751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7058025"/>
          <a:ext cx="10725150" cy="10191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24</xdr:row>
      <xdr:rowOff>85724</xdr:rowOff>
    </xdr:from>
    <xdr:to>
      <xdr:col>5</xdr:col>
      <xdr:colOff>4763</xdr:colOff>
      <xdr:row>24</xdr:row>
      <xdr:rowOff>1121757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3382624"/>
          <a:ext cx="10763250" cy="10360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33</xdr:row>
      <xdr:rowOff>104774</xdr:rowOff>
    </xdr:from>
    <xdr:to>
      <xdr:col>4</xdr:col>
      <xdr:colOff>1066800</xdr:colOff>
      <xdr:row>33</xdr:row>
      <xdr:rowOff>1121757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8535649"/>
          <a:ext cx="10744200" cy="10169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9525</xdr:colOff>
      <xdr:row>0</xdr:row>
      <xdr:rowOff>685800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682115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48</xdr:row>
      <xdr:rowOff>66675</xdr:rowOff>
    </xdr:from>
    <xdr:to>
      <xdr:col>4</xdr:col>
      <xdr:colOff>1314449</xdr:colOff>
      <xdr:row>48</xdr:row>
      <xdr:rowOff>1019175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2734925"/>
          <a:ext cx="16506824" cy="952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0</xdr:rowOff>
    </xdr:from>
    <xdr:to>
      <xdr:col>4</xdr:col>
      <xdr:colOff>885824</xdr:colOff>
      <xdr:row>0</xdr:row>
      <xdr:rowOff>952500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8574" y="0"/>
          <a:ext cx="12849225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26</xdr:row>
      <xdr:rowOff>38099</xdr:rowOff>
    </xdr:from>
    <xdr:to>
      <xdr:col>5</xdr:col>
      <xdr:colOff>9525</xdr:colOff>
      <xdr:row>26</xdr:row>
      <xdr:rowOff>990600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8575" y="8324849"/>
          <a:ext cx="12887325" cy="9525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5</xdr:col>
      <xdr:colOff>47624</xdr:colOff>
      <xdr:row>0</xdr:row>
      <xdr:rowOff>914400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8575" y="0"/>
          <a:ext cx="14039849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17</xdr:row>
      <xdr:rowOff>38100</xdr:rowOff>
    </xdr:from>
    <xdr:to>
      <xdr:col>4</xdr:col>
      <xdr:colOff>876300</xdr:colOff>
      <xdr:row>17</xdr:row>
      <xdr:rowOff>866775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8724900"/>
          <a:ext cx="1398270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</xdr:colOff>
      <xdr:row>26</xdr:row>
      <xdr:rowOff>9524</xdr:rowOff>
    </xdr:from>
    <xdr:to>
      <xdr:col>4</xdr:col>
      <xdr:colOff>904874</xdr:colOff>
      <xdr:row>26</xdr:row>
      <xdr:rowOff>914399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9525" y="13744574"/>
          <a:ext cx="14001749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37</xdr:row>
      <xdr:rowOff>57150</xdr:rowOff>
    </xdr:from>
    <xdr:to>
      <xdr:col>4</xdr:col>
      <xdr:colOff>904875</xdr:colOff>
      <xdr:row>37</xdr:row>
      <xdr:rowOff>990600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28575" y="20516850"/>
          <a:ext cx="13982700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121444</xdr:rowOff>
    </xdr:from>
    <xdr:to>
      <xdr:col>5</xdr:col>
      <xdr:colOff>1343025</xdr:colOff>
      <xdr:row>0</xdr:row>
      <xdr:rowOff>966787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21444"/>
          <a:ext cx="11696700" cy="8453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21</xdr:row>
      <xdr:rowOff>57150</xdr:rowOff>
    </xdr:from>
    <xdr:to>
      <xdr:col>5</xdr:col>
      <xdr:colOff>1390650</xdr:colOff>
      <xdr:row>22</xdr:row>
      <xdr:rowOff>711992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7639050"/>
          <a:ext cx="11744325" cy="8548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36</xdr:row>
      <xdr:rowOff>40482</xdr:rowOff>
    </xdr:from>
    <xdr:to>
      <xdr:col>5</xdr:col>
      <xdr:colOff>1343026</xdr:colOff>
      <xdr:row>36</xdr:row>
      <xdr:rowOff>850106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" y="12461082"/>
          <a:ext cx="11696700" cy="809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56</xdr:row>
      <xdr:rowOff>35718</xdr:rowOff>
    </xdr:from>
    <xdr:to>
      <xdr:col>5</xdr:col>
      <xdr:colOff>1219200</xdr:colOff>
      <xdr:row>56</xdr:row>
      <xdr:rowOff>940593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6571118"/>
          <a:ext cx="11572875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77</xdr:row>
      <xdr:rowOff>64292</xdr:rowOff>
    </xdr:from>
    <xdr:to>
      <xdr:col>5</xdr:col>
      <xdr:colOff>1304926</xdr:colOff>
      <xdr:row>77</xdr:row>
      <xdr:rowOff>957261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" y="20638292"/>
          <a:ext cx="11658600" cy="8929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91</xdr:row>
      <xdr:rowOff>73817</xdr:rowOff>
    </xdr:from>
    <xdr:to>
      <xdr:col>6</xdr:col>
      <xdr:colOff>9525</xdr:colOff>
      <xdr:row>91</xdr:row>
      <xdr:rowOff>990598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5038842"/>
          <a:ext cx="11763375" cy="9167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6</xdr:col>
      <xdr:colOff>0</xdr:colOff>
      <xdr:row>25</xdr:row>
      <xdr:rowOff>951493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6905625"/>
          <a:ext cx="10572750" cy="9514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6</xdr:col>
      <xdr:colOff>0</xdr:colOff>
      <xdr:row>38</xdr:row>
      <xdr:rowOff>951493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1394281"/>
          <a:ext cx="10572750" cy="9514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6</xdr:col>
      <xdr:colOff>0</xdr:colOff>
      <xdr:row>52</xdr:row>
      <xdr:rowOff>951493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5847219"/>
          <a:ext cx="10572750" cy="9514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1457326</xdr:colOff>
      <xdr:row>0</xdr:row>
      <xdr:rowOff>951493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" y="0"/>
          <a:ext cx="10877550" cy="9514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23813</xdr:rowOff>
    </xdr:from>
    <xdr:to>
      <xdr:col>5</xdr:col>
      <xdr:colOff>821531</xdr:colOff>
      <xdr:row>0</xdr:row>
      <xdr:rowOff>977733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47625" y="23813"/>
          <a:ext cx="9929812" cy="953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11906</xdr:colOff>
      <xdr:row>21</xdr:row>
      <xdr:rowOff>11907</xdr:rowOff>
    </xdr:from>
    <xdr:to>
      <xdr:col>5</xdr:col>
      <xdr:colOff>857249</xdr:colOff>
      <xdr:row>21</xdr:row>
      <xdr:rowOff>869157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1906" y="7405688"/>
          <a:ext cx="10001249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39</xdr:row>
      <xdr:rowOff>83344</xdr:rowOff>
    </xdr:from>
    <xdr:to>
      <xdr:col>5</xdr:col>
      <xdr:colOff>845344</xdr:colOff>
      <xdr:row>39</xdr:row>
      <xdr:rowOff>916782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4168438"/>
          <a:ext cx="10001250" cy="83343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52387</xdr:rowOff>
    </xdr:from>
    <xdr:to>
      <xdr:col>5</xdr:col>
      <xdr:colOff>1076325</xdr:colOff>
      <xdr:row>2</xdr:row>
      <xdr:rowOff>1050596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2387"/>
          <a:ext cx="11420475" cy="9982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36</xdr:row>
      <xdr:rowOff>50006</xdr:rowOff>
    </xdr:from>
    <xdr:to>
      <xdr:col>5</xdr:col>
      <xdr:colOff>1104901</xdr:colOff>
      <xdr:row>36</xdr:row>
      <xdr:rowOff>1048215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" y="5869781"/>
          <a:ext cx="11449050" cy="9982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</xdr:colOff>
      <xdr:row>51</xdr:row>
      <xdr:rowOff>9525</xdr:rowOff>
    </xdr:from>
    <xdr:to>
      <xdr:col>5</xdr:col>
      <xdr:colOff>1076325</xdr:colOff>
      <xdr:row>51</xdr:row>
      <xdr:rowOff>1012497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19050" y="11915775"/>
          <a:ext cx="11401425" cy="100297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119062</xdr:rowOff>
    </xdr:from>
    <xdr:to>
      <xdr:col>5</xdr:col>
      <xdr:colOff>797719</xdr:colOff>
      <xdr:row>0</xdr:row>
      <xdr:rowOff>993025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19062"/>
          <a:ext cx="9953625" cy="8739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6</xdr:col>
      <xdr:colOff>0</xdr:colOff>
      <xdr:row>19</xdr:row>
      <xdr:rowOff>1004932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5607844"/>
          <a:ext cx="10036969" cy="1004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6</xdr:col>
      <xdr:colOff>0</xdr:colOff>
      <xdr:row>35</xdr:row>
      <xdr:rowOff>1004932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9382125"/>
          <a:ext cx="10036969" cy="1004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6</xdr:col>
      <xdr:colOff>0</xdr:colOff>
      <xdr:row>51</xdr:row>
      <xdr:rowOff>1004932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3061156"/>
          <a:ext cx="10036969" cy="1004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6</xdr:col>
      <xdr:colOff>0</xdr:colOff>
      <xdr:row>67</xdr:row>
      <xdr:rowOff>1004932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6537781"/>
          <a:ext cx="10036969" cy="10049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1152525</xdr:colOff>
      <xdr:row>1</xdr:row>
      <xdr:rowOff>966716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3306425" cy="9667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22</xdr:row>
      <xdr:rowOff>19051</xdr:rowOff>
    </xdr:from>
    <xdr:to>
      <xdr:col>4</xdr:col>
      <xdr:colOff>1035844</xdr:colOff>
      <xdr:row>22</xdr:row>
      <xdr:rowOff>1012031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0139364"/>
          <a:ext cx="12846844" cy="992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35</xdr:row>
      <xdr:rowOff>76199</xdr:rowOff>
    </xdr:from>
    <xdr:to>
      <xdr:col>4</xdr:col>
      <xdr:colOff>1035844</xdr:colOff>
      <xdr:row>35</xdr:row>
      <xdr:rowOff>1000124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6685418"/>
          <a:ext cx="12846844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52</xdr:row>
      <xdr:rowOff>38100</xdr:rowOff>
    </xdr:from>
    <xdr:to>
      <xdr:col>4</xdr:col>
      <xdr:colOff>1012031</xdr:colOff>
      <xdr:row>52</xdr:row>
      <xdr:rowOff>1004816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3933944"/>
          <a:ext cx="12823031" cy="9667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75</xdr:row>
      <xdr:rowOff>19050</xdr:rowOff>
    </xdr:from>
    <xdr:to>
      <xdr:col>4</xdr:col>
      <xdr:colOff>1012030</xdr:colOff>
      <xdr:row>75</xdr:row>
      <xdr:rowOff>947666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4725769"/>
          <a:ext cx="12823030" cy="928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93</xdr:row>
      <xdr:rowOff>85724</xdr:rowOff>
    </xdr:from>
    <xdr:to>
      <xdr:col>4</xdr:col>
      <xdr:colOff>1000125</xdr:colOff>
      <xdr:row>93</xdr:row>
      <xdr:rowOff>985765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42269568"/>
          <a:ext cx="12811125" cy="90004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9524</xdr:colOff>
      <xdr:row>2</xdr:row>
      <xdr:rowOff>1123950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0"/>
          <a:ext cx="14849474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20</xdr:row>
      <xdr:rowOff>28575</xdr:rowOff>
    </xdr:from>
    <xdr:to>
      <xdr:col>5</xdr:col>
      <xdr:colOff>28574</xdr:colOff>
      <xdr:row>20</xdr:row>
      <xdr:rowOff>1114425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10782300"/>
          <a:ext cx="14868524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39</xdr:row>
      <xdr:rowOff>28575</xdr:rowOff>
    </xdr:from>
    <xdr:to>
      <xdr:col>4</xdr:col>
      <xdr:colOff>1247775</xdr:colOff>
      <xdr:row>39</xdr:row>
      <xdr:rowOff>1085851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47625" y="21326475"/>
          <a:ext cx="14763750" cy="10572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5</xdr:col>
      <xdr:colOff>28575</xdr:colOff>
      <xdr:row>54</xdr:row>
      <xdr:rowOff>1095375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28755975"/>
          <a:ext cx="14868525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74</xdr:row>
      <xdr:rowOff>9526</xdr:rowOff>
    </xdr:from>
    <xdr:to>
      <xdr:col>4</xdr:col>
      <xdr:colOff>1257300</xdr:colOff>
      <xdr:row>74</xdr:row>
      <xdr:rowOff>1095375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38652451"/>
          <a:ext cx="14820900" cy="10858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92</xdr:row>
      <xdr:rowOff>190501</xdr:rowOff>
    </xdr:from>
    <xdr:to>
      <xdr:col>4</xdr:col>
      <xdr:colOff>1257300</xdr:colOff>
      <xdr:row>93</xdr:row>
      <xdr:rowOff>1119188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alphaModFix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10000"/>
                  </a14:imgEffect>
                  <a14:imgEffect>
                    <a14:brightnessContrast bright="10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1404" b="15781"/>
        <a:stretch/>
      </xdr:blipFill>
      <xdr:spPr bwMode="auto">
        <a:xfrm>
          <a:off x="0" y="48034576"/>
          <a:ext cx="14820900" cy="11287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0.103\fs-caubr\Users\patriciagomo\Desktop\Tabelas%20Diretrizes%20-%20Reprog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3/Programa&#231;&#227;o%202023/CAU%20BR/CAU%20BR/Planos%20de%20A&#231;&#227;o/PA%20Final/COMISS&#213;ES/Plano%20de%20A&#231;&#227;o%20e%20Or&#231;amento%20CAUBR%202023%20-%20CTPAF%20-%20Fina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lanos%20de%20A&#231;&#227;o\COMISS&#213;ES\Plano%20de%20A&#231;&#227;o%20e%20Or&#231;amento%20CAUBR%202023%20-%20CEAU%20-%20Fin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lanos%20de%20A&#231;&#227;o\COMISS&#213;ES\Plano%20de%20A&#231;&#227;o%20e%20Or&#231;amento%20CAUBR%202023%20-%20PLEN&#193;RIO%20-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A%20Final\Consolidado\Programa&#231;&#227;o%20do%20Plano%20de%20A&#231;&#227;o%20e%20Or&#231;amento%20CAU%20-%202023-CAU%20BR-Final%20-%20Format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64FA26\Programa&#231;&#227;o%20do%20Plano%20de%20A&#231;&#227;o%20e%20Or&#231;amento%20CAU%20-%202023-CAU%20BR-Final%20-%20Formatad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3/Programa&#231;&#227;o%202023/CAU%20BR/CAU%20BR/Planos%20de%20A&#231;&#227;o/PA%20Final/COMISS&#213;ES/Plano%20de%20A&#231;&#227;o%20e%20Or&#231;amento%20CAUBR%202023%20-%20CPP%20-%20Final_Rev_Gelson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S:\ASSESSORIA%20DE%20PLANEJAMENTO%20E%20GESTAO%20DA%20ESTRATEGIA\2023\Programa&#231;&#227;o%202023\CAU%20BR\CAU%20BR\Planos%20de%20A&#231;&#227;o\PA%20Final\Consolidado\Programa&#231;&#227;o%20do%20Plano%20de%20A&#231;&#227;o%20e%20Or&#231;amento%20CAU%20-%202023-CAU%20BR-Final%20-%20Formatado%20-%20Com%20sinaliza&#231;&#227;o.xlsx?74767CE7" TargetMode="External"/><Relationship Id="rId1" Type="http://schemas.openxmlformats.org/officeDocument/2006/relationships/externalLinkPath" Target="file:///\\74767CE7\Programa&#231;&#227;o%20do%20Plano%20de%20A&#231;&#227;o%20e%20Or&#231;amento%20CAU%20-%202023-CAU%20BR-Final%20-%20Formatado%20-%20Com%20sinaliza&#231;&#227;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A%20Final\COMISS&#213;ES\Plano%20de%20A&#231;&#227;o%20e%20Or&#231;amento%20CAUBR%202023%20-%20CPP%20-%20Final_Rev_Gels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SSESSORIA%20DE%20PLANEJAMENTO%20E%20GESTAO%20DA%20ESTRATEGIA/2023/Programa&#231;&#227;o%202023/CAU%20BR/CAU%20BR/Planos%20de%20A&#231;&#227;o/PA%20Final/COMISS&#213;ES/Plano%20de%20A&#231;&#227;o%20e%20Or&#231;amento%20CAUBR%202023%20-%20CPUA%20-%20Final_Rev_Gelson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A%20Final\COMISS&#213;ES\Plano%20de%20A&#231;&#227;o%20e%20Or&#231;amento%20CAUBR%202023%20-%20CPUA%20-%20Final_Rev_Gelson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SSESSORIA%20DE%20PLANEJAMENTO%20E%20GESTAO%20DA%20ESTRATEGIA\2023\Programa&#231;&#227;o%202023\CAU%20BR\CAU%20BR\Planos%20de%20A&#231;&#227;o\PA%20Final\COMISS&#213;ES\Plano%20de%20A&#231;&#227;o%20e%20Or&#231;amento%20CAUBR%202023%20-%20CRI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Simulação de %"/>
      <sheetName val="Estudos - Receita"/>
      <sheetName val="ANEXO I"/>
      <sheetName val="ANEXO II"/>
      <sheetName val="ANEXO III e Anexo IX"/>
      <sheetName val="Estudos - Quant. PF"/>
      <sheetName val="NOVOS EGRESSOS"/>
      <sheetName val="Estudos-Percentuais"/>
      <sheetName val="ANEXO IV"/>
      <sheetName val="ANEXO V"/>
      <sheetName val="Estudos - Quant. PJ"/>
      <sheetName val="ANEXO VI"/>
      <sheetName val="ANEXO VII"/>
      <sheetName val="ANEXO VIII"/>
      <sheetName val="ANEXO X Aporte FA"/>
      <sheetName val="ANEXO X.I Repasse FA"/>
      <sheetName val="ANEXO XI CSC Total"/>
      <sheetName val="ANEXO XI.I CSC RIA"/>
      <sheetName val="ANEXO XI.II CSC Essencial"/>
      <sheetName val="ANEXO XI.III - RIA Enc. dContas"/>
      <sheetName val="ANEXO XII"/>
      <sheetName val="XIII. TAXAS BANCÁRIAS"/>
      <sheetName val="NOVO SISCAF"/>
      <sheetName val="Gráficos e Tabelas"/>
      <sheetName val="Resumo - Ajuste pelos UFs"/>
      <sheetName val="Resumo"/>
      <sheetName val="QUADRO_1"/>
      <sheetName val="QUADRO_2"/>
      <sheetName val="QUADRO_3"/>
      <sheetName val="QUADRO_4"/>
      <sheetName val="Simulação_de_%"/>
      <sheetName val="Estudos_-_Receita"/>
      <sheetName val="ANEXO_I"/>
      <sheetName val="ANEXO_II"/>
      <sheetName val="ANEXO_III_e_Anexo_IX"/>
      <sheetName val="Estudos_-_Quant__PF"/>
      <sheetName val="NOVOS_EGRESSOS"/>
      <sheetName val="ANEXO_IV"/>
      <sheetName val="ANEXO_V"/>
      <sheetName val="Estudos_-_Quant__PJ"/>
      <sheetName val="ANEXO_VI"/>
      <sheetName val="ANEXO_VII"/>
      <sheetName val="ANEXO_VIII"/>
      <sheetName val="ANEXO_X_Aporte_FA"/>
      <sheetName val="ANEXO_X_I_Repasse_FA"/>
      <sheetName val="ANEXO_XI_CSC_Total"/>
      <sheetName val="ANEXO_XI_I_CSC_RIA"/>
      <sheetName val="ANEXO_XI_II_CSC_Essencial"/>
      <sheetName val="ANEXO_XI_III_-_RIA_Enc__dContas"/>
      <sheetName val="ANEXO_XII"/>
      <sheetName val="XIII__TAXAS_BANCÁRIAS"/>
      <sheetName val="NOVO_SISCAF"/>
      <sheetName val="Gráficos_e_Tabelas"/>
      <sheetName val="Resumo_-_Ajuste_pelos_UFs"/>
      <sheetName val="Resumo."/>
      <sheetName val="AÇÕES ESTRATÉGICAS - DESCRIÇÃO"/>
      <sheetName val="AÇÕES ESTRATÉGICAS - DESCRIÇÃO "/>
      <sheetName val="Validação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XFB1">
            <v>0.05</v>
          </cell>
        </row>
        <row r="2">
          <cell r="XFB2">
            <v>0.1</v>
          </cell>
        </row>
        <row r="3">
          <cell r="XFB3">
            <v>0.15</v>
          </cell>
        </row>
        <row r="4">
          <cell r="XFB4">
            <v>0.2</v>
          </cell>
        </row>
        <row r="5">
          <cell r="XFB5">
            <v>0.25</v>
          </cell>
        </row>
        <row r="6">
          <cell r="XFB6">
            <v>0.3</v>
          </cell>
        </row>
        <row r="7">
          <cell r="XFB7">
            <v>0.35</v>
          </cell>
        </row>
        <row r="8">
          <cell r="XFB8">
            <v>0.4</v>
          </cell>
        </row>
        <row r="9">
          <cell r="XFB9">
            <v>0.45</v>
          </cell>
        </row>
        <row r="10">
          <cell r="XFB10">
            <v>0.5</v>
          </cell>
        </row>
        <row r="11">
          <cell r="XFB11">
            <v>0.55000000000000004</v>
          </cell>
        </row>
        <row r="12">
          <cell r="XFB12">
            <v>0.6</v>
          </cell>
        </row>
        <row r="13">
          <cell r="XFB13">
            <v>0.65</v>
          </cell>
        </row>
        <row r="14">
          <cell r="XFB14">
            <v>0.7</v>
          </cell>
        </row>
        <row r="15">
          <cell r="XFB15">
            <v>0.75</v>
          </cell>
        </row>
        <row r="16">
          <cell r="XFB16">
            <v>0.8</v>
          </cell>
        </row>
        <row r="17">
          <cell r="XFB17">
            <v>0.85</v>
          </cell>
        </row>
        <row r="18">
          <cell r="XFB18">
            <v>0.9</v>
          </cell>
        </row>
        <row r="19">
          <cell r="XFB19">
            <v>0.95</v>
          </cell>
        </row>
        <row r="20">
          <cell r="XFB20">
            <v>1</v>
          </cell>
        </row>
      </sheetData>
      <sheetData sheetId="6">
        <row r="5">
          <cell r="C5">
            <v>586</v>
          </cell>
        </row>
      </sheetData>
      <sheetData sheetId="7" refreshError="1"/>
      <sheetData sheetId="8">
        <row r="6">
          <cell r="AX6">
            <v>67439.888000000006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J2" t="str">
            <v>PJ até 2 anos com sócio AU formado até 2 anos</v>
          </cell>
          <cell r="L2" t="str">
            <v>Relatório 14</v>
          </cell>
        </row>
        <row r="4">
          <cell r="L4" t="str">
            <v>Situação de Registro Ativo</v>
          </cell>
          <cell r="M4" t="str">
            <v>Inativos</v>
          </cell>
          <cell r="N4" t="str">
            <v>Pagantes</v>
          </cell>
          <cell r="O4" t="str">
            <v>0/1</v>
          </cell>
        </row>
        <row r="5">
          <cell r="N5">
            <v>32</v>
          </cell>
          <cell r="O5">
            <v>7</v>
          </cell>
        </row>
        <row r="6">
          <cell r="N6">
            <v>63</v>
          </cell>
          <cell r="O6">
            <v>12</v>
          </cell>
        </row>
        <row r="7">
          <cell r="N7">
            <v>37</v>
          </cell>
          <cell r="O7">
            <v>10</v>
          </cell>
        </row>
        <row r="8">
          <cell r="N8">
            <v>89</v>
          </cell>
          <cell r="O8">
            <v>12</v>
          </cell>
        </row>
        <row r="9">
          <cell r="N9">
            <v>56</v>
          </cell>
          <cell r="O9">
            <v>13</v>
          </cell>
        </row>
        <row r="10">
          <cell r="N10">
            <v>14</v>
          </cell>
          <cell r="O10">
            <v>0</v>
          </cell>
        </row>
        <row r="11">
          <cell r="N11">
            <v>41</v>
          </cell>
          <cell r="O11">
            <v>5</v>
          </cell>
        </row>
        <row r="12">
          <cell r="N12">
            <v>332</v>
          </cell>
          <cell r="O12">
            <v>59</v>
          </cell>
        </row>
        <row r="13">
          <cell r="N13">
            <v>41</v>
          </cell>
          <cell r="O13">
            <v>5</v>
          </cell>
        </row>
        <row r="14">
          <cell r="N14">
            <v>283</v>
          </cell>
          <cell r="O14">
            <v>28</v>
          </cell>
        </row>
        <row r="15">
          <cell r="N15">
            <v>139</v>
          </cell>
          <cell r="O15">
            <v>7</v>
          </cell>
        </row>
        <row r="16">
          <cell r="N16">
            <v>49</v>
          </cell>
          <cell r="O16">
            <v>5</v>
          </cell>
        </row>
        <row r="17">
          <cell r="N17">
            <v>87</v>
          </cell>
          <cell r="O17">
            <v>11</v>
          </cell>
        </row>
        <row r="18">
          <cell r="N18">
            <v>205</v>
          </cell>
          <cell r="O18">
            <v>19</v>
          </cell>
        </row>
        <row r="19">
          <cell r="N19">
            <v>70</v>
          </cell>
          <cell r="O19">
            <v>13</v>
          </cell>
        </row>
        <row r="20">
          <cell r="N20">
            <v>72</v>
          </cell>
          <cell r="O20">
            <v>6</v>
          </cell>
        </row>
        <row r="21">
          <cell r="N21">
            <v>57</v>
          </cell>
          <cell r="O21">
            <v>6</v>
          </cell>
        </row>
        <row r="22">
          <cell r="N22">
            <v>1003</v>
          </cell>
          <cell r="O22">
            <v>100</v>
          </cell>
        </row>
        <row r="23">
          <cell r="N23">
            <v>222</v>
          </cell>
          <cell r="O23">
            <v>27</v>
          </cell>
        </row>
        <row r="24">
          <cell r="N24">
            <v>212</v>
          </cell>
          <cell r="O24">
            <v>47</v>
          </cell>
        </row>
        <row r="25">
          <cell r="N25">
            <v>182</v>
          </cell>
          <cell r="O25">
            <v>26</v>
          </cell>
        </row>
        <row r="26">
          <cell r="N26">
            <v>172</v>
          </cell>
          <cell r="O26">
            <v>22</v>
          </cell>
        </row>
        <row r="27">
          <cell r="N27">
            <v>788</v>
          </cell>
          <cell r="O27">
            <v>122</v>
          </cell>
        </row>
        <row r="28">
          <cell r="N28">
            <v>225</v>
          </cell>
          <cell r="O28">
            <v>13</v>
          </cell>
        </row>
        <row r="29">
          <cell r="N29">
            <v>738</v>
          </cell>
          <cell r="O29">
            <v>69</v>
          </cell>
        </row>
        <row r="30">
          <cell r="N30">
            <v>1078</v>
          </cell>
          <cell r="O30">
            <v>82</v>
          </cell>
        </row>
        <row r="31">
          <cell r="N31">
            <v>3458</v>
          </cell>
          <cell r="O31">
            <v>154</v>
          </cell>
        </row>
        <row r="32">
          <cell r="N32">
            <v>5499</v>
          </cell>
          <cell r="O32">
            <v>318</v>
          </cell>
        </row>
        <row r="33">
          <cell r="N33">
            <v>1058</v>
          </cell>
          <cell r="O33">
            <v>125</v>
          </cell>
        </row>
        <row r="34">
          <cell r="N34">
            <v>949</v>
          </cell>
          <cell r="O34">
            <v>87</v>
          </cell>
        </row>
        <row r="35">
          <cell r="N35">
            <v>649</v>
          </cell>
          <cell r="O35">
            <v>70</v>
          </cell>
        </row>
        <row r="36">
          <cell r="N36">
            <v>2656</v>
          </cell>
          <cell r="O36">
            <v>282</v>
          </cell>
        </row>
        <row r="37">
          <cell r="N37">
            <v>10278</v>
          </cell>
          <cell r="O37">
            <v>881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SP</v>
          </cell>
        </row>
      </sheetData>
      <sheetData sheetId="19">
        <row r="30">
          <cell r="A30" t="str">
            <v>RR</v>
          </cell>
        </row>
      </sheetData>
      <sheetData sheetId="20">
        <row r="3">
          <cell r="D3">
            <v>2726.8547648527197</v>
          </cell>
        </row>
      </sheetData>
      <sheetData sheetId="21" refreshError="1"/>
      <sheetData sheetId="22" refreshError="1"/>
      <sheetData sheetId="23">
        <row r="2">
          <cell r="A2" t="str">
            <v>AC</v>
          </cell>
        </row>
      </sheetData>
      <sheetData sheetId="24">
        <row r="10">
          <cell r="A10" t="str">
            <v>RR</v>
          </cell>
        </row>
      </sheetData>
      <sheetData sheetId="25">
        <row r="3">
          <cell r="A3" t="str">
            <v>AC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>
        <row r="1">
          <cell r="XFB1">
            <v>0.05</v>
          </cell>
        </row>
      </sheetData>
      <sheetData sheetId="36">
        <row r="5">
          <cell r="C5">
            <v>586</v>
          </cell>
        </row>
      </sheetData>
      <sheetData sheetId="37"/>
      <sheetData sheetId="38">
        <row r="6">
          <cell r="AX6">
            <v>67439.888000000006</v>
          </cell>
        </row>
      </sheetData>
      <sheetData sheetId="39"/>
      <sheetData sheetId="40"/>
      <sheetData sheetId="41"/>
      <sheetData sheetId="42"/>
      <sheetData sheetId="43">
        <row r="2">
          <cell r="J2" t="str">
            <v>PJ até 2 anos com sócio AU formado até 2 anos</v>
          </cell>
        </row>
      </sheetData>
      <sheetData sheetId="44"/>
      <sheetData sheetId="45"/>
      <sheetData sheetId="46"/>
      <sheetData sheetId="47">
        <row r="3">
          <cell r="A3" t="str">
            <v>SP</v>
          </cell>
        </row>
      </sheetData>
      <sheetData sheetId="48">
        <row r="30">
          <cell r="A30" t="str">
            <v>RR</v>
          </cell>
        </row>
      </sheetData>
      <sheetData sheetId="49">
        <row r="3">
          <cell r="D3">
            <v>2726.8547648527197</v>
          </cell>
        </row>
      </sheetData>
      <sheetData sheetId="50"/>
      <sheetData sheetId="51"/>
      <sheetData sheetId="52">
        <row r="2">
          <cell r="A2" t="str">
            <v>AC</v>
          </cell>
        </row>
      </sheetData>
      <sheetData sheetId="53">
        <row r="10">
          <cell r="A10" t="str">
            <v>RR</v>
          </cell>
        </row>
      </sheetData>
      <sheetData sheetId="54">
        <row r="3">
          <cell r="A3" t="str">
            <v>AC</v>
          </cell>
        </row>
      </sheetData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Quadro Geral"/>
      <sheetName val="Anexo 1. Elemento de Despesas"/>
      <sheetName val="Anexo 2. Projeto"/>
      <sheetName val="Resumo"/>
      <sheetName val="Projeto ESPECÍFICO"/>
      <sheetName val="AÇÕES ESTRATÉGICAS - DESCRIÇÃO "/>
    </sheetNames>
    <sheetDataSet>
      <sheetData sheetId="0" refreshError="1"/>
      <sheetData sheetId="1" refreshError="1"/>
      <sheetData sheetId="2" refreshError="1"/>
      <sheetData sheetId="3">
        <row r="61">
          <cell r="E61" t="str">
            <v>Fomentar o acesso da sociedade à Arquitetura e Urbanismo</v>
          </cell>
        </row>
      </sheetData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Matriz de Obj. Estrat. (2)"/>
      <sheetName val="Planilha3"/>
      <sheetName val="Planilha4"/>
      <sheetName val="Planilha2"/>
      <sheetName val="Quadro Geral"/>
      <sheetName val="Composição de Outras Receitas"/>
      <sheetName val="Anexo 1. Fontes e Aplicações"/>
      <sheetName val="Anexo 2. Limites Estratégicos"/>
      <sheetName val="Anexo 3. Elemento de Despesas"/>
      <sheetName val="Planilha1"/>
      <sheetName val="Validação de dados"/>
      <sheetName val="Diretrizes - Resumo"/>
      <sheetName val="Matriz de Obj. Estra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C8" t="str">
            <v>Manter e desenvolver as atividades da Comissão de Ensino e Formação</v>
          </cell>
          <cell r="I8">
            <v>538980</v>
          </cell>
        </row>
        <row r="9">
          <cell r="I9">
            <v>56520</v>
          </cell>
        </row>
        <row r="10">
          <cell r="I10">
            <v>75360</v>
          </cell>
        </row>
        <row r="11">
          <cell r="I11">
            <v>300000</v>
          </cell>
        </row>
        <row r="12">
          <cell r="I12">
            <v>290370</v>
          </cell>
        </row>
        <row r="13">
          <cell r="I13">
            <v>75360</v>
          </cell>
        </row>
        <row r="14">
          <cell r="I14">
            <v>50000</v>
          </cell>
        </row>
        <row r="15">
          <cell r="I15">
            <v>538633</v>
          </cell>
        </row>
        <row r="16">
          <cell r="I16">
            <v>177280</v>
          </cell>
        </row>
        <row r="17">
          <cell r="I17">
            <v>93220</v>
          </cell>
        </row>
        <row r="18">
          <cell r="I18">
            <v>84780</v>
          </cell>
        </row>
        <row r="19">
          <cell r="I19">
            <v>37485</v>
          </cell>
        </row>
        <row r="20">
          <cell r="I20">
            <v>42160</v>
          </cell>
        </row>
        <row r="21">
          <cell r="I21">
            <v>375360</v>
          </cell>
        </row>
        <row r="24">
          <cell r="I24">
            <v>99140</v>
          </cell>
        </row>
        <row r="25">
          <cell r="I25">
            <v>57040</v>
          </cell>
        </row>
        <row r="26">
          <cell r="I26">
            <v>34960</v>
          </cell>
        </row>
        <row r="27">
          <cell r="C27" t="str">
            <v>Manter e Desenvolver as Atividades da COA</v>
          </cell>
          <cell r="E27" t="str">
            <v>Construir cultura organizacional adequada à estratégia</v>
          </cell>
          <cell r="H27">
            <v>286290</v>
          </cell>
          <cell r="I27">
            <v>358800</v>
          </cell>
        </row>
        <row r="29">
          <cell r="C29" t="str">
            <v>Encontro das COA</v>
          </cell>
          <cell r="E29" t="str">
            <v>Desenvolver competências de dirigentes e colaboradores</v>
          </cell>
          <cell r="H29">
            <v>0</v>
          </cell>
          <cell r="I29">
            <v>66275</v>
          </cell>
        </row>
        <row r="31">
          <cell r="C31" t="str">
            <v>Encontros Regionais da COA-CAU/BR com as COA-CAU/UF</v>
          </cell>
          <cell r="E31" t="str">
            <v>Desenvolver competências de dirigentes e colaboradores</v>
          </cell>
          <cell r="H31">
            <v>0</v>
          </cell>
          <cell r="I31">
            <v>174990</v>
          </cell>
        </row>
        <row r="32">
          <cell r="C32" t="str">
            <v>Manter e Desenvolver as Atividades da Comissão de Planejamento e Finanças</v>
          </cell>
          <cell r="E32" t="str">
            <v>Aprimorar e inovar os processos e as ações</v>
          </cell>
          <cell r="H32">
            <v>129870</v>
          </cell>
          <cell r="I32">
            <v>175020</v>
          </cell>
        </row>
        <row r="33">
          <cell r="C33" t="str">
            <v>Seminários e eventos</v>
          </cell>
          <cell r="E33" t="str">
            <v>Aprimorar e inovar os processos e as ações</v>
          </cell>
          <cell r="H33">
            <v>77200</v>
          </cell>
          <cell r="I33">
            <v>38600</v>
          </cell>
        </row>
        <row r="34">
          <cell r="C34" t="str">
            <v>CAU Compartilha</v>
          </cell>
          <cell r="E34" t="str">
            <v>Estimular o conhecimento, o uso de processos criativos e a difusão das melhores práticas em Arquitetura e Urbanismo</v>
          </cell>
          <cell r="H34">
            <v>0</v>
          </cell>
          <cell r="I34">
            <v>60000</v>
          </cell>
        </row>
        <row r="35">
          <cell r="C35" t="str">
            <v>Manter as atividades da Comissão Eleitoral Nacional</v>
          </cell>
          <cell r="E35" t="str">
            <v>Assegurar a eficácia no atendimento e no relacionamento com os arquitetos e urbanistas e a Sociedade</v>
          </cell>
          <cell r="H35">
            <v>160200</v>
          </cell>
          <cell r="I35">
            <v>606780</v>
          </cell>
        </row>
        <row r="36">
          <cell r="C36" t="str">
            <v>Cerimônia de apuração de votos das Eleições 2023</v>
          </cell>
          <cell r="E36" t="str">
            <v>Assegurar a eficácia no atendimento e no relacionamento com os arquitetos e urbanistas e a Sociedade</v>
          </cell>
          <cell r="H36">
            <v>0</v>
          </cell>
          <cell r="I36">
            <v>58895</v>
          </cell>
        </row>
        <row r="37">
          <cell r="C37" t="str">
            <v>Treinamento das CE-UF</v>
          </cell>
          <cell r="E37" t="str">
            <v>Desenvolver competências de dirigentes e colaboradores</v>
          </cell>
          <cell r="H37">
            <v>0</v>
          </cell>
          <cell r="I37">
            <v>85720</v>
          </cell>
        </row>
        <row r="38">
          <cell r="C38" t="str">
            <v>Reunião de avaliação do processo eleitoral</v>
          </cell>
          <cell r="E38" t="str">
            <v>Aprimorar e inovar os processos e as ações</v>
          </cell>
          <cell r="H38">
            <v>0</v>
          </cell>
          <cell r="I38">
            <v>61259.97</v>
          </cell>
        </row>
        <row r="39">
          <cell r="C39" t="str">
            <v>Apresentação do processo eleitoral</v>
          </cell>
          <cell r="E39" t="str">
            <v>Assegurar a eficácia no atendimento e no relacionamento com os arquitetos e urbanistas e a Sociedade</v>
          </cell>
          <cell r="H39">
            <v>0</v>
          </cell>
          <cell r="I39">
            <v>50000</v>
          </cell>
        </row>
        <row r="43">
          <cell r="I43">
            <v>294616</v>
          </cell>
        </row>
        <row r="44">
          <cell r="I44">
            <v>281750</v>
          </cell>
        </row>
        <row r="45">
          <cell r="I45">
            <v>224725</v>
          </cell>
        </row>
        <row r="46">
          <cell r="I46">
            <v>214000</v>
          </cell>
        </row>
        <row r="47">
          <cell r="I47">
            <v>53623.199999999997</v>
          </cell>
        </row>
        <row r="50">
          <cell r="I50">
            <v>14000</v>
          </cell>
        </row>
        <row r="51">
          <cell r="I51">
            <v>392900</v>
          </cell>
        </row>
        <row r="52">
          <cell r="I52">
            <v>72492.5</v>
          </cell>
        </row>
        <row r="53">
          <cell r="I53">
            <v>53623.199999999997</v>
          </cell>
        </row>
        <row r="54">
          <cell r="I54">
            <v>358320</v>
          </cell>
        </row>
        <row r="55">
          <cell r="I55">
            <v>199375</v>
          </cell>
        </row>
        <row r="56">
          <cell r="I56">
            <v>839080</v>
          </cell>
        </row>
        <row r="57">
          <cell r="I57">
            <v>36000</v>
          </cell>
        </row>
        <row r="58">
          <cell r="I58">
            <v>164550</v>
          </cell>
        </row>
        <row r="59">
          <cell r="C59" t="str">
            <v>Sistematização, organização e elaboração de conteúdo para os Cadernos da Política de Equidade do CAU/BR</v>
          </cell>
          <cell r="E59" t="str">
            <v>Fomentar o acesso da sociedade à Arquitetura e Urbanismo</v>
          </cell>
          <cell r="H59">
            <v>0</v>
          </cell>
          <cell r="I59">
            <v>25000</v>
          </cell>
        </row>
        <row r="60">
          <cell r="C60" t="str">
            <v>Manter e Desenvolver as atividades do CEAU</v>
          </cell>
          <cell r="E60" t="str">
            <v>Aprimorar e inovar os processos e as ações</v>
          </cell>
          <cell r="H60">
            <v>281406.37</v>
          </cell>
          <cell r="I60">
            <v>397440</v>
          </cell>
        </row>
        <row r="61">
          <cell r="C61" t="str">
            <v>Seminário Nacional</v>
          </cell>
          <cell r="E61" t="str">
            <v>Estimular o conhecimento, o uso de processos criativos e a difusão das melhores práticas em Arquitetura e Urbanismo</v>
          </cell>
          <cell r="H61">
            <v>150000</v>
          </cell>
          <cell r="I61">
            <v>150000</v>
          </cell>
        </row>
        <row r="62">
          <cell r="C62" t="str">
            <v>Manter e Desenvolver as Atividades do Gabinete da Presidência</v>
          </cell>
          <cell r="E62" t="str">
            <v>Assegurar a eficácia no atendimento e no relacionamento com os Arquitetos e Urbanistas e a Sociedade</v>
          </cell>
          <cell r="H62">
            <v>1674280.83</v>
          </cell>
          <cell r="I62">
            <v>1816009.6050808765</v>
          </cell>
        </row>
        <row r="63">
          <cell r="C63" t="str">
            <v>Representação Institucional do CAU em Eventos Internacionais</v>
          </cell>
          <cell r="E63" t="str">
            <v>Estimular o conhecimento, o uso de processos criativos e a difusão das melhores práticas em Arquitetura e Urbanismo</v>
          </cell>
          <cell r="H63">
            <v>435148</v>
          </cell>
          <cell r="I63">
            <v>409750</v>
          </cell>
        </row>
        <row r="64">
          <cell r="C64" t="str">
            <v>Representação Institucional do CAU/BR</v>
          </cell>
          <cell r="E64" t="str">
            <v>Estimular o conhecimento, o uso de processos criativos e a difusão das melhores práticas em Arquitetura e Urbanismo</v>
          </cell>
          <cell r="H64">
            <v>150710</v>
          </cell>
          <cell r="I64">
            <v>126600</v>
          </cell>
        </row>
        <row r="65">
          <cell r="C65" t="str">
            <v>Sede conjunta CAU/BR-IAB/DF</v>
          </cell>
          <cell r="E65" t="str">
            <v>Ter sistemas de informação e infraestrutura que viabilizem a gestão e o atendimento dos arquitetos e urbanistas e a sociedade</v>
          </cell>
          <cell r="H65">
            <v>14475999.49</v>
          </cell>
          <cell r="I65">
            <v>14409647.629999999</v>
          </cell>
        </row>
        <row r="67">
          <cell r="C67" t="str">
            <v>Programa mais arquitetos (ATHIS)</v>
          </cell>
          <cell r="E67" t="str">
            <v>Fomentar o acesso da sociedade à Arquitetura e Urbanismo</v>
          </cell>
          <cell r="H67">
            <v>1665275.27</v>
          </cell>
          <cell r="I67">
            <v>1620000</v>
          </cell>
        </row>
        <row r="71">
          <cell r="C71" t="str">
            <v>Inovações Tecnológicas</v>
          </cell>
          <cell r="E71" t="str">
            <v>Ter sistemas de informação e infraestrutura que viabilizem a gestão e o atendimento dos arquitetos e urbanistas e a sociedade</v>
          </cell>
          <cell r="I71">
            <v>1200000</v>
          </cell>
        </row>
        <row r="72">
          <cell r="C72" t="str">
            <v>Projeto Câmaras Temáticas</v>
          </cell>
          <cell r="E72" t="str">
            <v>Assegurar a eficácia no relacionamento e comunicação com a sociedade</v>
          </cell>
          <cell r="H72">
            <v>57200</v>
          </cell>
          <cell r="I72">
            <v>37680</v>
          </cell>
        </row>
        <row r="77">
          <cell r="C77" t="str">
            <v>Políticas de Acervos e de Patrimônio</v>
          </cell>
          <cell r="E77" t="str">
            <v>Valorizar a Arquitetura e Urbanismo</v>
          </cell>
          <cell r="I77">
            <v>1000000</v>
          </cell>
        </row>
        <row r="78">
          <cell r="C78" t="str">
            <v>Comissões Temporárias</v>
          </cell>
          <cell r="E78" t="str">
            <v>Valorizar a Arquitetura e Urbanismo</v>
          </cell>
          <cell r="H78">
            <v>50000</v>
          </cell>
          <cell r="I78">
            <v>76372.059999987483</v>
          </cell>
        </row>
        <row r="79">
          <cell r="C79" t="str">
            <v>Comunicação Compartilhada CAU</v>
          </cell>
          <cell r="E79" t="str">
            <v>Assegurar a eficácia no relacionamento e comunicação com a sociedade</v>
          </cell>
          <cell r="H79">
            <v>0</v>
          </cell>
          <cell r="I79">
            <v>1000000</v>
          </cell>
        </row>
        <row r="80">
          <cell r="C80" t="str">
            <v>IV Conferência de arquitetura e urbanismo</v>
          </cell>
          <cell r="E80" t="str">
            <v>Assegurar a eficácia no relacionamento e comunicação com a sociedade</v>
          </cell>
        </row>
        <row r="81">
          <cell r="C81" t="str">
            <v>Encontro de Diversidade na Arquitetura e Urbanismo do CAU/BR</v>
          </cell>
          <cell r="E81" t="str">
            <v>Estimular o conhecimento, o uso de processos criativos e a difusão das melhores práticas em Arquitetura e Urbanismo</v>
          </cell>
          <cell r="I81">
            <v>76050</v>
          </cell>
        </row>
        <row r="82">
          <cell r="C82" t="str">
            <v>Manter e Desenvolver as Atividades da Assessoria Especial</v>
          </cell>
          <cell r="E82" t="str">
            <v>Aprimorar e inovar os processos e as ações</v>
          </cell>
          <cell r="H82">
            <v>486510.79</v>
          </cell>
          <cell r="I82">
            <v>579736.05231891829</v>
          </cell>
        </row>
        <row r="83">
          <cell r="C83" t="str">
            <v>Manter e Desenvolver as Atividades da Assessoria Jurídica</v>
          </cell>
          <cell r="E83" t="str">
            <v>Aprimorar e inovar os processos e as ações</v>
          </cell>
          <cell r="H83">
            <v>3381965.3899999997</v>
          </cell>
          <cell r="I83">
            <v>3725232.0542093087</v>
          </cell>
        </row>
        <row r="84">
          <cell r="C84" t="str">
            <v>Manter e desenvolver as atividades da Assessoria Institucional e Parlamentar do CAU/BR</v>
          </cell>
          <cell r="E84" t="str">
            <v>Aprimorar e inovar os processos e as ações</v>
          </cell>
          <cell r="H84">
            <v>1646172.68</v>
          </cell>
          <cell r="I84">
            <v>1770569.98</v>
          </cell>
        </row>
        <row r="85">
          <cell r="C85" t="str">
            <v>Seminário Legislativo</v>
          </cell>
          <cell r="E85" t="str">
            <v>Estimular a produção da Arquitetura e Urbanismo como política de Estado</v>
          </cell>
          <cell r="H85">
            <v>224690</v>
          </cell>
          <cell r="I85">
            <v>278481.03999999998</v>
          </cell>
        </row>
        <row r="87">
          <cell r="C87" t="str">
            <v>Ações de comunicação para o engajamento dos diversos steakholders</v>
          </cell>
          <cell r="E87" t="str">
            <v>Estimular a produção da Arquitetura e Urbanismo como política de Estado</v>
          </cell>
          <cell r="H87">
            <v>0</v>
          </cell>
          <cell r="I87">
            <v>53500</v>
          </cell>
        </row>
        <row r="88">
          <cell r="C88" t="str">
            <v>Comunicação Interna das atividades de relações Institucionais</v>
          </cell>
          <cell r="E88" t="str">
            <v>Estimular a produção da Arquitetura e Urbanismo como política de Estado</v>
          </cell>
          <cell r="H88">
            <v>0</v>
          </cell>
          <cell r="I88">
            <v>53500</v>
          </cell>
        </row>
        <row r="89">
          <cell r="C89" t="str">
            <v>Representação CAU/BR nas Comissões da ABNT</v>
          </cell>
          <cell r="E89" t="str">
            <v>Aprimorar e inovar os processos e as ações</v>
          </cell>
          <cell r="H89">
            <v>0</v>
          </cell>
          <cell r="I89">
            <v>68100</v>
          </cell>
        </row>
        <row r="90">
          <cell r="C90" t="str">
            <v>Manter e Desenvolver as atividades da Auditoria Interna</v>
          </cell>
          <cell r="E90" t="str">
            <v>Aprimorar e inovar os processos e as ações</v>
          </cell>
          <cell r="H90">
            <v>1126507.6000000001</v>
          </cell>
          <cell r="I90">
            <v>1217811.9199551933</v>
          </cell>
        </row>
        <row r="91">
          <cell r="C91" t="str">
            <v>Manutenção e desenvolvimento da Comunicação Integrada do CAU/BR</v>
          </cell>
          <cell r="E91" t="str">
            <v>Assegurar a eficácia no relacionamento e comunicação com a sociedade</v>
          </cell>
          <cell r="H91">
            <v>1574821.86</v>
          </cell>
          <cell r="I91">
            <v>1743218.5777643698</v>
          </cell>
        </row>
        <row r="92">
          <cell r="C92" t="str">
            <v>Publicidade e Marketing</v>
          </cell>
          <cell r="E92" t="str">
            <v>Assegurar a eficácia no relacionamento e comunicação com a sociedade</v>
          </cell>
          <cell r="H92">
            <v>3591490.6399999997</v>
          </cell>
          <cell r="I92">
            <v>4049200</v>
          </cell>
        </row>
        <row r="93">
          <cell r="C93" t="str">
            <v>Imprensa</v>
          </cell>
          <cell r="E93" t="str">
            <v>Assegurar a eficácia no relacionamento e comunicação com a sociedade</v>
          </cell>
          <cell r="H93">
            <v>102000</v>
          </cell>
          <cell r="I93">
            <v>62000</v>
          </cell>
        </row>
        <row r="94">
          <cell r="C94" t="str">
            <v>TV CAU/BR</v>
          </cell>
          <cell r="E94" t="str">
            <v>Assegurar a eficácia no relacionamento e comunicação com a sociedade</v>
          </cell>
          <cell r="H94">
            <v>30000</v>
          </cell>
          <cell r="I94">
            <v>30000</v>
          </cell>
        </row>
        <row r="95">
          <cell r="C95" t="str">
            <v>Manutenção, ampliação e aperfeiçoamento da Ouvidoria</v>
          </cell>
          <cell r="E95" t="str">
            <v>Assegurar a eficácia no atendimento e no relacionamento com os Arquitetos e Urbanistas e a Sociedade</v>
          </cell>
          <cell r="H95">
            <v>1007105.74</v>
          </cell>
          <cell r="I95">
            <v>1067825.693941606</v>
          </cell>
        </row>
        <row r="96">
          <cell r="C96" t="str">
            <v>Projeto Ouvidoria Cidadã</v>
          </cell>
          <cell r="E96" t="str">
            <v>Assegurar a eficácia no atendimento e no relacionamento com os Arquitetos e Urbanistas e a Sociedade</v>
          </cell>
          <cell r="H96">
            <v>0</v>
          </cell>
          <cell r="I96">
            <v>75000</v>
          </cell>
        </row>
        <row r="97">
          <cell r="C97" t="str">
            <v>Reuniões do Conselho Diretor</v>
          </cell>
          <cell r="E97" t="str">
            <v>Aprimorar e inovar os processos e as ações</v>
          </cell>
          <cell r="H97">
            <v>46540</v>
          </cell>
          <cell r="I97">
            <v>58320</v>
          </cell>
        </row>
        <row r="98">
          <cell r="C98" t="str">
            <v>Reuniões plenárias ordinárias e ampliadas</v>
          </cell>
          <cell r="E98" t="str">
            <v>Aprimorar e inovar os processos e as ações</v>
          </cell>
          <cell r="H98">
            <v>1723496.8</v>
          </cell>
          <cell r="I98">
            <v>2094720</v>
          </cell>
        </row>
        <row r="99">
          <cell r="C99" t="str">
            <v>Manutenção das Atividades da SGM</v>
          </cell>
          <cell r="E99" t="str">
            <v>Aprimorar e inovar os processos e as ações</v>
          </cell>
          <cell r="H99">
            <v>4521936.8900000006</v>
          </cell>
          <cell r="I99">
            <v>4982929.8844331959</v>
          </cell>
        </row>
        <row r="100">
          <cell r="C100" t="str">
            <v>Seminário anual das assessorias de órgãos colegiados</v>
          </cell>
          <cell r="E100" t="str">
            <v>Aprimorar e inovar os processos e as ações</v>
          </cell>
          <cell r="H100">
            <v>0</v>
          </cell>
          <cell r="I100">
            <v>40000</v>
          </cell>
        </row>
        <row r="112">
          <cell r="C112" t="str">
            <v xml:space="preserve">Manutenção da Gerência Administrativa </v>
          </cell>
          <cell r="E112" t="str">
            <v>Aprimorar e inovar os processos e as ações</v>
          </cell>
          <cell r="H112">
            <v>7711528.5599999977</v>
          </cell>
          <cell r="I112">
            <v>7748667.8156782407</v>
          </cell>
        </row>
        <row r="113">
          <cell r="C113" t="str">
            <v>Capacitação de Funcionários e Conselheiros</v>
          </cell>
          <cell r="E113" t="str">
            <v>Desenvolver competências de dirigentes e colaboradores</v>
          </cell>
          <cell r="H113">
            <v>446272.47</v>
          </cell>
          <cell r="I113">
            <v>335884.73962133052</v>
          </cell>
        </row>
        <row r="114">
          <cell r="I114">
            <v>1977780.9957547856</v>
          </cell>
        </row>
        <row r="116">
          <cell r="I116">
            <v>939100</v>
          </cell>
        </row>
        <row r="117">
          <cell r="I117">
            <v>2846107.3299999996</v>
          </cell>
        </row>
        <row r="118">
          <cell r="I118">
            <v>622773.37</v>
          </cell>
        </row>
        <row r="119">
          <cell r="I119">
            <v>1322762.6000000001</v>
          </cell>
        </row>
        <row r="120">
          <cell r="I120">
            <v>223432.58583563031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Matriz de Obj. Estrat. (2)"/>
      <sheetName val="Planilha3"/>
      <sheetName val="Planilha4"/>
      <sheetName val="Quadro Geral"/>
      <sheetName val="Composição de Outras Receitas"/>
      <sheetName val="Anexo 1. Fontes e Aplicações"/>
      <sheetName val="Anexo 2. Limites Estratégicos"/>
      <sheetName val="Anexo 3. Elemento de Despesas"/>
      <sheetName val="Planilha1"/>
      <sheetName val="Validação de dados"/>
      <sheetName val="Diretrizes - Resumo"/>
      <sheetName val="Matriz de Obj. Estra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 t="str">
            <v>Manter e desenvolver as atividades da Comissão de Ensino e Formação</v>
          </cell>
        </row>
        <row r="27">
          <cell r="I27">
            <v>358800</v>
          </cell>
        </row>
        <row r="32">
          <cell r="I32">
            <v>175020</v>
          </cell>
        </row>
        <row r="33">
          <cell r="I33">
            <v>38600</v>
          </cell>
        </row>
        <row r="34">
          <cell r="I34">
            <v>60000</v>
          </cell>
        </row>
        <row r="35">
          <cell r="I35">
            <v>606780</v>
          </cell>
        </row>
        <row r="36">
          <cell r="I36">
            <v>58895</v>
          </cell>
        </row>
        <row r="38">
          <cell r="I38">
            <v>61259.97</v>
          </cell>
        </row>
        <row r="39">
          <cell r="I39">
            <v>50000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Validação de dados"/>
      <sheetName val="Indicadores e Metas"/>
      <sheetName val="Quadro Geral"/>
      <sheetName val="Anexo 1. Elemento de Despesas"/>
      <sheetName val="Anexo 2. Atividade 1"/>
      <sheetName val="Anexo 2. Atividade 2"/>
      <sheetName val="Anexo 2. Projeto 1"/>
      <sheetName val="Anexo 2. Projeto 2"/>
      <sheetName val="Anexo 2. Projeto 3"/>
      <sheetName val="Anexo 2. Projeto 4"/>
      <sheetName val="Eventos"/>
      <sheetName val="Resumo"/>
      <sheetName val="Projeto ESPECÍFICO"/>
      <sheetName val="AÇÕES ESTRATÉGICAS - DESCRIÇÃO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C8" t="str">
            <v>Manter e desenvolver as Atividades da Comissão de Política Profissional do CAU/BR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Matriz de Obj. Estrat. (2)"/>
      <sheetName val="Planilha3"/>
      <sheetName val="Planilha4"/>
      <sheetName val="Quadro Geral"/>
      <sheetName val="Composição de Outras Receitas"/>
      <sheetName val="Anexo 1. Fontes e Aplicações"/>
      <sheetName val="Anexo 2. Limites Estratégicos"/>
      <sheetName val="Anexo 3. Elemento de Despesas"/>
      <sheetName val="Planilha1"/>
      <sheetName val="Validação de dados"/>
      <sheetName val="Diretrizes - Resumo"/>
      <sheetName val="Matriz de Obj. Estra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2">
          <cell r="C42" t="str">
            <v>Manter e desenvolver as Atividades da Comissão de Política Profissional do CAU/BR</v>
          </cell>
          <cell r="I42">
            <v>310860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Iniciais"/>
      <sheetName val="Mapa Estratégico e ODS"/>
      <sheetName val="Indicadores e Metas"/>
      <sheetName val="Quadro Geral"/>
      <sheetName val="Anexo 1. Elemento de Despesas"/>
      <sheetName val="Anexo 2. Atividade 1 "/>
      <sheetName val="Resumo"/>
      <sheetName val="Projeto ESPECÍFICO"/>
      <sheetName val="Anexo 2. Atividade 2"/>
      <sheetName val="Anexo 2. Projeto 1"/>
      <sheetName val="Anexo 2. Projeto 2"/>
      <sheetName val="Anexo 2. Projeto 3"/>
      <sheetName val="Anexo 2. Projeto 4"/>
      <sheetName val="Eventos"/>
      <sheetName val="Anexo 2. Detalhamento  "/>
      <sheetName val="AÇÕES ESTRATÉGICAS - DESCRIÇÃO "/>
    </sheetNames>
    <sheetDataSet>
      <sheetData sheetId="0" refreshError="1"/>
      <sheetData sheetId="1" refreshError="1"/>
      <sheetData sheetId="2" refreshError="1"/>
      <sheetData sheetId="3">
        <row r="8">
          <cell r="C8" t="str">
            <v>Manter e desenvolver as Atividades da Comissão de Política Urbana e Ambiental do CAU/BR</v>
          </cell>
          <cell r="E8" t="str">
            <v>Estimular a produção da Arquitetura e Urbanismo como política de Estado</v>
          </cell>
        </row>
      </sheetData>
      <sheetData sheetId="4" refreshError="1"/>
      <sheetData sheetId="5">
        <row r="17">
          <cell r="C17">
            <v>277610</v>
          </cell>
          <cell r="D17">
            <v>301440</v>
          </cell>
        </row>
      </sheetData>
      <sheetData sheetId="6" refreshError="1"/>
      <sheetData sheetId="7" refreshError="1"/>
      <sheetData sheetId="8">
        <row r="16">
          <cell r="C16">
            <v>102275</v>
          </cell>
          <cell r="D16">
            <v>254692.8</v>
          </cell>
        </row>
      </sheetData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Z1:AA1"/>
  <sheetViews>
    <sheetView showGridLines="0" view="pageBreakPreview" zoomScale="60" zoomScaleNormal="100" workbookViewId="0">
      <selection activeCell="AC14" sqref="AC14"/>
    </sheetView>
  </sheetViews>
  <sheetFormatPr defaultColWidth="8.88671875" defaultRowHeight="14.4" x14ac:dyDescent="0.3"/>
  <cols>
    <col min="1" max="10" width="8.88671875" customWidth="1"/>
    <col min="25" max="25" width="6.88671875" customWidth="1"/>
    <col min="26" max="26" width="8.88671875" hidden="1" customWidth="1"/>
    <col min="27" max="27" width="4.109375" hidden="1" customWidth="1"/>
    <col min="29" max="29" width="12.33203125" customWidth="1"/>
    <col min="30" max="30" width="23" customWidth="1"/>
  </cols>
  <sheetData/>
  <printOptions horizontalCentered="1" verticalCentered="1"/>
  <pageMargins left="0" right="0" top="0" bottom="0" header="0" footer="0"/>
  <pageSetup paperSize="9" scale="6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67">
    <tabColor rgb="FFFF6900"/>
    <pageSetUpPr fitToPage="1"/>
  </sheetPr>
  <dimension ref="A1:XFD116"/>
  <sheetViews>
    <sheetView showGridLines="0" view="pageBreakPreview" topLeftCell="B1" zoomScale="80" zoomScaleNormal="80" zoomScaleSheetLayoutView="80" workbookViewId="0">
      <selection activeCell="H9" sqref="H9"/>
    </sheetView>
  </sheetViews>
  <sheetFormatPr defaultColWidth="15.33203125" defaultRowHeight="15.75" customHeight="1" zeroHeight="1" x14ac:dyDescent="0.3"/>
  <cols>
    <col min="1" max="1" width="12.44140625" style="22" customWidth="1"/>
    <col min="2" max="2" width="161.77734375" style="22" customWidth="1"/>
    <col min="3" max="4" width="19.33203125" style="22" bestFit="1" customWidth="1"/>
    <col min="5" max="5" width="16.109375" style="81" customWidth="1"/>
    <col min="6" max="6" width="2.6640625" style="78" hidden="1" customWidth="1"/>
    <col min="7" max="7" width="15.33203125" style="84" hidden="1" customWidth="1"/>
    <col min="8" max="16383" width="15.33203125" style="22"/>
    <col min="16384" max="16384" width="1.77734375" style="22" hidden="1" customWidth="1"/>
  </cols>
  <sheetData>
    <row r="1" spans="1:7" s="78" customFormat="1" ht="93" customHeight="1" x14ac:dyDescent="0.3"/>
    <row r="2" spans="1:7" s="77" customFormat="1" ht="15.6" hidden="1" x14ac:dyDescent="0.3">
      <c r="A2" s="263" t="s">
        <v>22</v>
      </c>
      <c r="B2" s="263"/>
      <c r="C2" s="263"/>
      <c r="D2" s="263"/>
      <c r="E2" s="263"/>
      <c r="F2" s="78"/>
      <c r="G2" s="97"/>
    </row>
    <row r="3" spans="1:7" ht="58.5" hidden="1" customHeight="1" x14ac:dyDescent="0.3">
      <c r="A3" s="5"/>
      <c r="B3" s="5"/>
      <c r="C3" s="5"/>
      <c r="D3" s="5"/>
      <c r="E3" s="7"/>
    </row>
    <row r="4" spans="1:7" ht="46.95" customHeight="1" x14ac:dyDescent="0.3">
      <c r="A4" s="238" t="s">
        <v>0</v>
      </c>
      <c r="B4" s="238"/>
      <c r="C4" s="266" t="s">
        <v>577</v>
      </c>
      <c r="D4" s="266"/>
      <c r="E4" s="266"/>
      <c r="F4" s="148"/>
    </row>
    <row r="5" spans="1:7" ht="46.95" customHeight="1" x14ac:dyDescent="0.3">
      <c r="A5" s="238" t="s">
        <v>1</v>
      </c>
      <c r="B5" s="238"/>
      <c r="C5" s="251" t="s">
        <v>232</v>
      </c>
      <c r="D5" s="251"/>
      <c r="E5" s="251"/>
      <c r="F5" s="148"/>
    </row>
    <row r="6" spans="1:7" s="30" customFormat="1" ht="17.399999999999999" hidden="1" customHeight="1" x14ac:dyDescent="0.3">
      <c r="A6" s="228"/>
      <c r="B6" s="228"/>
      <c r="C6" s="31"/>
      <c r="D6" s="31"/>
      <c r="E6" s="31"/>
      <c r="F6" s="78"/>
      <c r="G6" s="100"/>
    </row>
    <row r="7" spans="1:7" ht="30" customHeight="1" x14ac:dyDescent="0.3">
      <c r="A7" s="241" t="s">
        <v>2</v>
      </c>
      <c r="B7" s="241"/>
      <c r="C7" s="241" t="s">
        <v>16</v>
      </c>
      <c r="D7" s="241"/>
      <c r="E7" s="241"/>
    </row>
    <row r="8" spans="1:7" ht="33.75" customHeight="1" x14ac:dyDescent="0.3">
      <c r="A8" s="241" t="s">
        <v>3</v>
      </c>
      <c r="B8" s="241"/>
      <c r="C8" s="241" t="s">
        <v>17</v>
      </c>
      <c r="D8" s="241"/>
      <c r="E8" s="241" t="s">
        <v>18</v>
      </c>
    </row>
    <row r="9" spans="1:7" ht="51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</row>
    <row r="10" spans="1:7" ht="64.8" customHeight="1" x14ac:dyDescent="0.3">
      <c r="A10" s="1">
        <v>11</v>
      </c>
      <c r="B10" s="5" t="s">
        <v>479</v>
      </c>
      <c r="C10" s="4">
        <v>165303</v>
      </c>
      <c r="D10" s="4">
        <v>253440</v>
      </c>
      <c r="E10" s="37">
        <v>53.318451570751904</v>
      </c>
    </row>
    <row r="11" spans="1:7" ht="72.599999999999994" customHeight="1" x14ac:dyDescent="0.3">
      <c r="A11" s="1">
        <v>6</v>
      </c>
      <c r="B11" s="2" t="s">
        <v>480</v>
      </c>
      <c r="C11" s="4">
        <v>0</v>
      </c>
      <c r="D11" s="4">
        <v>38640</v>
      </c>
      <c r="E11" s="37">
        <v>0</v>
      </c>
    </row>
    <row r="12" spans="1:7" ht="69" customHeight="1" x14ac:dyDescent="0.3">
      <c r="A12" s="1">
        <v>6</v>
      </c>
      <c r="B12" s="2" t="s">
        <v>481</v>
      </c>
      <c r="C12" s="4">
        <v>0</v>
      </c>
      <c r="D12" s="4">
        <v>0</v>
      </c>
      <c r="E12" s="37">
        <v>0</v>
      </c>
    </row>
    <row r="13" spans="1:7" ht="84.75" customHeight="1" x14ac:dyDescent="0.3">
      <c r="A13" s="1">
        <v>12</v>
      </c>
      <c r="B13" s="116" t="s">
        <v>482</v>
      </c>
      <c r="C13" s="4">
        <v>56640</v>
      </c>
      <c r="D13" s="4">
        <v>66240</v>
      </c>
      <c r="E13" s="37">
        <v>16.949152542372886</v>
      </c>
    </row>
    <row r="14" spans="1:7" s="5" customFormat="1" ht="25.5" customHeight="1" x14ac:dyDescent="0.3">
      <c r="A14" s="289" t="s">
        <v>12</v>
      </c>
      <c r="B14" s="289"/>
      <c r="C14" s="38">
        <v>221943</v>
      </c>
      <c r="D14" s="38">
        <v>358320</v>
      </c>
      <c r="E14" s="37">
        <v>61.446857977048154</v>
      </c>
      <c r="F14" s="148"/>
      <c r="G14" s="126" t="b">
        <f>D14='[2]Quadro Geral'!$I$54</f>
        <v>1</v>
      </c>
    </row>
    <row r="15" spans="1:7" ht="15.6" x14ac:dyDescent="0.3">
      <c r="A15" s="270"/>
      <c r="B15" s="270"/>
      <c r="C15" s="270"/>
      <c r="D15" s="270"/>
      <c r="E15" s="270"/>
    </row>
    <row r="16" spans="1:7" s="75" customFormat="1" ht="15.75" customHeight="1" x14ac:dyDescent="0.3">
      <c r="A16" s="78"/>
      <c r="B16" s="78"/>
      <c r="C16" s="78"/>
      <c r="D16" s="78"/>
      <c r="E16" s="78"/>
      <c r="F16" s="78"/>
      <c r="G16" s="96"/>
    </row>
    <row r="17" spans="1:7" s="78" customFormat="1" ht="95.25" customHeight="1" x14ac:dyDescent="0.3"/>
    <row r="18" spans="1:7" s="77" customFormat="1" ht="15.6" hidden="1" x14ac:dyDescent="0.3">
      <c r="A18" s="263" t="s">
        <v>22</v>
      </c>
      <c r="B18" s="263"/>
      <c r="C18" s="263"/>
      <c r="D18" s="263"/>
      <c r="E18" s="263"/>
      <c r="F18" s="78"/>
      <c r="G18" s="97"/>
    </row>
    <row r="19" spans="1:7" ht="15.6" hidden="1" x14ac:dyDescent="0.3">
      <c r="A19" s="5"/>
      <c r="B19" s="5"/>
      <c r="C19" s="5"/>
      <c r="D19" s="5"/>
      <c r="E19" s="7"/>
    </row>
    <row r="20" spans="1:7" ht="54.75" customHeight="1" x14ac:dyDescent="0.3">
      <c r="A20" s="238" t="s">
        <v>0</v>
      </c>
      <c r="B20" s="238"/>
      <c r="C20" s="266" t="s">
        <v>483</v>
      </c>
      <c r="D20" s="266"/>
      <c r="E20" s="266"/>
      <c r="F20" s="148"/>
    </row>
    <row r="21" spans="1:7" ht="49.5" customHeight="1" x14ac:dyDescent="0.3">
      <c r="A21" s="238" t="s">
        <v>1</v>
      </c>
      <c r="B21" s="238"/>
      <c r="C21" s="251" t="s">
        <v>59</v>
      </c>
      <c r="D21" s="251"/>
      <c r="E21" s="251"/>
      <c r="F21" s="148"/>
    </row>
    <row r="22" spans="1:7" s="30" customFormat="1" ht="15.6" hidden="1" x14ac:dyDescent="0.3">
      <c r="A22" s="228"/>
      <c r="B22" s="228"/>
      <c r="C22" s="31"/>
      <c r="D22" s="31"/>
      <c r="E22" s="31"/>
      <c r="F22" s="78"/>
      <c r="G22" s="100"/>
    </row>
    <row r="23" spans="1:7" ht="22.5" customHeight="1" x14ac:dyDescent="0.3">
      <c r="A23" s="241" t="s">
        <v>2</v>
      </c>
      <c r="B23" s="241"/>
      <c r="C23" s="241" t="s">
        <v>16</v>
      </c>
      <c r="D23" s="241"/>
      <c r="E23" s="241"/>
    </row>
    <row r="24" spans="1:7" ht="27" customHeight="1" x14ac:dyDescent="0.3">
      <c r="A24" s="241" t="s">
        <v>3</v>
      </c>
      <c r="B24" s="241"/>
      <c r="C24" s="241" t="s">
        <v>17</v>
      </c>
      <c r="D24" s="241"/>
      <c r="E24" s="241" t="s">
        <v>18</v>
      </c>
    </row>
    <row r="25" spans="1:7" ht="46.8" x14ac:dyDescent="0.3">
      <c r="A25" s="36" t="s">
        <v>4</v>
      </c>
      <c r="B25" s="36" t="s">
        <v>5</v>
      </c>
      <c r="C25" s="36" t="s">
        <v>23</v>
      </c>
      <c r="D25" s="36" t="s">
        <v>24</v>
      </c>
      <c r="E25" s="241"/>
    </row>
    <row r="26" spans="1:7" ht="86.4" customHeight="1" x14ac:dyDescent="0.3">
      <c r="A26" s="1">
        <v>2</v>
      </c>
      <c r="B26" s="16" t="s">
        <v>484</v>
      </c>
      <c r="C26" s="4">
        <v>0</v>
      </c>
      <c r="D26" s="4">
        <v>101200</v>
      </c>
      <c r="E26" s="38">
        <v>0</v>
      </c>
    </row>
    <row r="27" spans="1:7" ht="94.8" customHeight="1" x14ac:dyDescent="0.3">
      <c r="A27" s="1">
        <v>1</v>
      </c>
      <c r="B27" s="16" t="s">
        <v>485</v>
      </c>
      <c r="C27" s="4">
        <v>0</v>
      </c>
      <c r="D27" s="4">
        <v>98175</v>
      </c>
      <c r="E27" s="38">
        <v>0</v>
      </c>
    </row>
    <row r="28" spans="1:7" ht="66.599999999999994" customHeight="1" x14ac:dyDescent="0.3">
      <c r="A28" s="1">
        <v>1</v>
      </c>
      <c r="B28" s="9" t="s">
        <v>486</v>
      </c>
      <c r="C28" s="4">
        <v>0</v>
      </c>
      <c r="D28" s="4">
        <v>0</v>
      </c>
      <c r="E28" s="38">
        <v>0</v>
      </c>
    </row>
    <row r="29" spans="1:7" s="5" customFormat="1" ht="15.6" x14ac:dyDescent="0.3">
      <c r="A29" s="289" t="s">
        <v>12</v>
      </c>
      <c r="B29" s="289"/>
      <c r="C29" s="38">
        <v>0</v>
      </c>
      <c r="D29" s="38">
        <v>199375</v>
      </c>
      <c r="E29" s="38">
        <v>0</v>
      </c>
      <c r="F29" s="148"/>
      <c r="G29" s="126" t="b">
        <f>D29='[2]Quadro Geral'!$I$55</f>
        <v>1</v>
      </c>
    </row>
    <row r="30" spans="1:7" ht="15.6" hidden="1" x14ac:dyDescent="0.3">
      <c r="A30" s="287"/>
      <c r="B30" s="287"/>
      <c r="C30" s="287"/>
      <c r="D30" s="287"/>
      <c r="E30" s="287"/>
    </row>
    <row r="31" spans="1:7" ht="15.6" hidden="1" x14ac:dyDescent="0.3">
      <c r="A31" s="288" t="s">
        <v>13</v>
      </c>
      <c r="B31" s="288"/>
      <c r="C31" s="288"/>
      <c r="D31" s="288"/>
      <c r="E31" s="288"/>
    </row>
    <row r="32" spans="1:7" ht="15.6" hidden="1" x14ac:dyDescent="0.3">
      <c r="A32" s="286"/>
      <c r="B32" s="286"/>
      <c r="C32" s="286"/>
      <c r="D32" s="286"/>
      <c r="E32" s="286"/>
    </row>
    <row r="33" spans="1:7" ht="15.6" hidden="1" x14ac:dyDescent="0.3">
      <c r="A33" s="32"/>
      <c r="B33" s="32"/>
      <c r="C33" s="32"/>
      <c r="D33" s="32"/>
      <c r="E33" s="83"/>
    </row>
    <row r="34" spans="1:7" ht="15.6" hidden="1" x14ac:dyDescent="0.3">
      <c r="A34" s="288" t="s">
        <v>45</v>
      </c>
      <c r="B34" s="288"/>
      <c r="C34" s="288"/>
      <c r="D34" s="288"/>
      <c r="E34" s="288"/>
    </row>
    <row r="35" spans="1:7" s="46" customFormat="1" ht="15.6" hidden="1" x14ac:dyDescent="0.3">
      <c r="A35" s="291" t="s">
        <v>673</v>
      </c>
      <c r="B35" s="291"/>
      <c r="C35" s="291"/>
      <c r="D35" s="291"/>
      <c r="E35" s="291"/>
      <c r="F35" s="122"/>
      <c r="G35" s="88"/>
    </row>
    <row r="36" spans="1:7" ht="15.6" hidden="1" x14ac:dyDescent="0.3">
      <c r="A36" s="75"/>
      <c r="B36" s="75"/>
      <c r="C36" s="75"/>
      <c r="D36" s="75"/>
      <c r="E36" s="95"/>
    </row>
    <row r="37" spans="1:7" ht="15.75" customHeight="1" x14ac:dyDescent="0.3">
      <c r="A37" s="78"/>
      <c r="B37" s="78"/>
      <c r="C37" s="78"/>
      <c r="D37" s="78"/>
      <c r="E37" s="78"/>
    </row>
    <row r="38" spans="1:7" s="75" customFormat="1" ht="15.75" customHeight="1" x14ac:dyDescent="0.3">
      <c r="A38" s="78"/>
      <c r="B38" s="78"/>
      <c r="C38" s="78"/>
      <c r="D38" s="78"/>
      <c r="E38" s="78"/>
      <c r="F38" s="78"/>
      <c r="G38" s="96"/>
    </row>
    <row r="39" spans="1:7" s="78" customFormat="1" ht="93" customHeight="1" x14ac:dyDescent="0.3"/>
    <row r="40" spans="1:7" s="77" customFormat="1" ht="21" hidden="1" customHeight="1" x14ac:dyDescent="0.3">
      <c r="A40" s="263" t="s">
        <v>22</v>
      </c>
      <c r="B40" s="263"/>
      <c r="C40" s="263"/>
      <c r="D40" s="263"/>
      <c r="E40" s="263"/>
      <c r="F40" s="78"/>
      <c r="G40" s="97"/>
    </row>
    <row r="41" spans="1:7" ht="58.5" hidden="1" customHeight="1" x14ac:dyDescent="0.3">
      <c r="A41" s="279" t="s">
        <v>578</v>
      </c>
      <c r="B41" s="279"/>
      <c r="C41" s="279"/>
      <c r="D41" s="279"/>
      <c r="E41" s="279"/>
    </row>
    <row r="42" spans="1:7" ht="39" customHeight="1" x14ac:dyDescent="0.3">
      <c r="A42" s="238" t="s">
        <v>0</v>
      </c>
      <c r="B42" s="238"/>
      <c r="C42" s="266" t="s">
        <v>487</v>
      </c>
      <c r="D42" s="266"/>
      <c r="E42" s="266"/>
      <c r="F42" s="148"/>
    </row>
    <row r="43" spans="1:7" ht="52.5" customHeight="1" x14ac:dyDescent="0.3">
      <c r="A43" s="238" t="s">
        <v>1</v>
      </c>
      <c r="B43" s="238"/>
      <c r="C43" s="251" t="s">
        <v>209</v>
      </c>
      <c r="D43" s="251"/>
      <c r="E43" s="251"/>
      <c r="F43" s="148"/>
    </row>
    <row r="44" spans="1:7" s="30" customFormat="1" ht="52.2" hidden="1" customHeight="1" x14ac:dyDescent="0.3">
      <c r="A44" s="228"/>
      <c r="B44" s="228"/>
      <c r="C44" s="31"/>
      <c r="D44" s="31"/>
      <c r="E44" s="31"/>
      <c r="F44" s="78"/>
      <c r="G44" s="100"/>
    </row>
    <row r="45" spans="1:7" ht="30.75" customHeight="1" x14ac:dyDescent="0.3">
      <c r="A45" s="241" t="s">
        <v>2</v>
      </c>
      <c r="B45" s="241"/>
      <c r="C45" s="241" t="s">
        <v>16</v>
      </c>
      <c r="D45" s="241"/>
      <c r="E45" s="241"/>
    </row>
    <row r="46" spans="1:7" ht="30.75" customHeight="1" x14ac:dyDescent="0.3">
      <c r="A46" s="241" t="s">
        <v>3</v>
      </c>
      <c r="B46" s="241"/>
      <c r="C46" s="241" t="s">
        <v>17</v>
      </c>
      <c r="D46" s="241"/>
      <c r="E46" s="241" t="s">
        <v>18</v>
      </c>
    </row>
    <row r="47" spans="1:7" ht="46.95" customHeight="1" x14ac:dyDescent="0.3">
      <c r="A47" s="36" t="s">
        <v>4</v>
      </c>
      <c r="B47" s="36" t="s">
        <v>5</v>
      </c>
      <c r="C47" s="36" t="s">
        <v>23</v>
      </c>
      <c r="D47" s="36" t="s">
        <v>24</v>
      </c>
      <c r="E47" s="241"/>
    </row>
    <row r="48" spans="1:7" ht="81" customHeight="1" x14ac:dyDescent="0.3">
      <c r="A48" s="1">
        <v>1</v>
      </c>
      <c r="B48" s="9" t="s">
        <v>488</v>
      </c>
      <c r="C48" s="4"/>
      <c r="D48" s="4">
        <v>55200</v>
      </c>
      <c r="E48" s="37">
        <f>IFERROR(D48/C48*100-100,)</f>
        <v>0</v>
      </c>
    </row>
    <row r="49" spans="1:7" ht="61.8" customHeight="1" x14ac:dyDescent="0.3">
      <c r="A49" s="1">
        <v>2</v>
      </c>
      <c r="B49" s="9" t="s">
        <v>489</v>
      </c>
      <c r="C49" s="4">
        <v>75520</v>
      </c>
      <c r="D49" s="4">
        <v>327800</v>
      </c>
      <c r="E49" s="37">
        <f t="shared" ref="E49:E62" si="0">IFERROR(D49/C49*100-100,)</f>
        <v>334.05720338983053</v>
      </c>
    </row>
    <row r="50" spans="1:7" ht="68.400000000000006" customHeight="1" x14ac:dyDescent="0.3">
      <c r="A50" s="1">
        <v>1</v>
      </c>
      <c r="B50" s="2" t="s">
        <v>490</v>
      </c>
      <c r="C50" s="4">
        <v>0</v>
      </c>
      <c r="D50" s="4">
        <v>58850</v>
      </c>
      <c r="E50" s="37">
        <f t="shared" si="0"/>
        <v>0</v>
      </c>
    </row>
    <row r="51" spans="1:7" ht="91.95" customHeight="1" x14ac:dyDescent="0.3">
      <c r="A51" s="1">
        <v>1</v>
      </c>
      <c r="B51" s="9" t="s">
        <v>491</v>
      </c>
      <c r="C51" s="4">
        <v>30000</v>
      </c>
      <c r="D51" s="4">
        <v>63300</v>
      </c>
      <c r="E51" s="37">
        <f t="shared" si="0"/>
        <v>111</v>
      </c>
    </row>
    <row r="52" spans="1:7" ht="51.6" customHeight="1" x14ac:dyDescent="0.3">
      <c r="A52" s="1">
        <v>1</v>
      </c>
      <c r="B52" s="9" t="s">
        <v>579</v>
      </c>
      <c r="C52" s="4"/>
      <c r="D52" s="4">
        <v>63250</v>
      </c>
      <c r="E52" s="37">
        <f t="shared" si="0"/>
        <v>0</v>
      </c>
    </row>
    <row r="53" spans="1:7" ht="48.6" customHeight="1" x14ac:dyDescent="0.3">
      <c r="A53" s="1">
        <v>1</v>
      </c>
      <c r="B53" s="9" t="s">
        <v>580</v>
      </c>
      <c r="C53" s="25"/>
      <c r="D53" s="4">
        <v>2000</v>
      </c>
      <c r="E53" s="37">
        <f t="shared" si="0"/>
        <v>0</v>
      </c>
    </row>
    <row r="54" spans="1:7" ht="42.75" customHeight="1" x14ac:dyDescent="0.3">
      <c r="A54" s="1">
        <v>1</v>
      </c>
      <c r="B54" s="9" t="s">
        <v>492</v>
      </c>
      <c r="C54" s="18">
        <v>40000</v>
      </c>
      <c r="D54" s="4"/>
      <c r="E54" s="37">
        <f t="shared" si="0"/>
        <v>-100</v>
      </c>
    </row>
    <row r="55" spans="1:7" ht="48.6" customHeight="1" x14ac:dyDescent="0.3">
      <c r="A55" s="1">
        <v>1</v>
      </c>
      <c r="B55" s="9" t="s">
        <v>493</v>
      </c>
      <c r="C55" s="25"/>
      <c r="D55" s="18">
        <v>18990</v>
      </c>
      <c r="E55" s="37">
        <f t="shared" si="0"/>
        <v>0</v>
      </c>
    </row>
    <row r="56" spans="1:7" ht="72" customHeight="1" x14ac:dyDescent="0.3">
      <c r="A56" s="1">
        <v>1</v>
      </c>
      <c r="B56" s="9" t="s">
        <v>494</v>
      </c>
      <c r="C56" s="4"/>
      <c r="D56" s="18">
        <v>82290</v>
      </c>
      <c r="E56" s="37">
        <f t="shared" si="0"/>
        <v>0</v>
      </c>
    </row>
    <row r="57" spans="1:7" ht="45" customHeight="1" x14ac:dyDescent="0.3">
      <c r="A57" s="1">
        <v>1</v>
      </c>
      <c r="B57" s="9" t="s">
        <v>495</v>
      </c>
      <c r="C57" s="4"/>
      <c r="D57" s="18">
        <v>147400</v>
      </c>
      <c r="E57" s="37">
        <f t="shared" si="0"/>
        <v>0</v>
      </c>
    </row>
    <row r="58" spans="1:7" ht="42" customHeight="1" x14ac:dyDescent="0.3">
      <c r="A58" s="1">
        <v>1</v>
      </c>
      <c r="B58" s="9" t="s">
        <v>496</v>
      </c>
      <c r="C58" s="4"/>
      <c r="D58" s="4">
        <v>0</v>
      </c>
      <c r="E58" s="37">
        <f t="shared" si="0"/>
        <v>0</v>
      </c>
    </row>
    <row r="59" spans="1:7" ht="42" customHeight="1" x14ac:dyDescent="0.3">
      <c r="A59" s="1">
        <v>1</v>
      </c>
      <c r="B59" s="9" t="s">
        <v>497</v>
      </c>
      <c r="C59" s="4"/>
      <c r="D59" s="4">
        <v>0</v>
      </c>
      <c r="E59" s="37">
        <f t="shared" si="0"/>
        <v>0</v>
      </c>
    </row>
    <row r="60" spans="1:7" ht="40.5" customHeight="1" x14ac:dyDescent="0.3">
      <c r="A60" s="1">
        <v>1</v>
      </c>
      <c r="B60" s="9" t="s">
        <v>498</v>
      </c>
      <c r="C60" s="4"/>
      <c r="D60" s="4">
        <v>0</v>
      </c>
      <c r="E60" s="37">
        <f t="shared" si="0"/>
        <v>0</v>
      </c>
    </row>
    <row r="61" spans="1:7" ht="46.8" customHeight="1" x14ac:dyDescent="0.3">
      <c r="A61" s="1">
        <v>1</v>
      </c>
      <c r="B61" s="115" t="s">
        <v>499</v>
      </c>
      <c r="C61" s="4">
        <v>20000</v>
      </c>
      <c r="D61" s="4">
        <v>20000</v>
      </c>
      <c r="E61" s="37">
        <f t="shared" si="0"/>
        <v>0</v>
      </c>
    </row>
    <row r="62" spans="1:7" s="5" customFormat="1" ht="30" customHeight="1" x14ac:dyDescent="0.3">
      <c r="A62" s="289" t="s">
        <v>12</v>
      </c>
      <c r="B62" s="289"/>
      <c r="C62" s="38">
        <v>165520</v>
      </c>
      <c r="D62" s="38">
        <v>839080</v>
      </c>
      <c r="E62" s="37">
        <f t="shared" si="0"/>
        <v>406.93571773803774</v>
      </c>
      <c r="F62" s="148"/>
      <c r="G62" s="126" t="b">
        <f>D62='[2]Quadro Geral'!$I$56</f>
        <v>1</v>
      </c>
    </row>
    <row r="63" spans="1:7" ht="15.6" hidden="1" x14ac:dyDescent="0.3">
      <c r="A63" s="287"/>
      <c r="B63" s="287"/>
      <c r="C63" s="287"/>
      <c r="D63" s="287"/>
      <c r="E63" s="287"/>
    </row>
    <row r="64" spans="1:7" ht="15.6" hidden="1" x14ac:dyDescent="0.3">
      <c r="A64" s="288" t="s">
        <v>13</v>
      </c>
      <c r="B64" s="288"/>
      <c r="C64" s="288"/>
      <c r="D64" s="288"/>
      <c r="E64" s="288"/>
    </row>
    <row r="65" spans="1:7" ht="42" hidden="1" customHeight="1" x14ac:dyDescent="0.3">
      <c r="A65" s="286"/>
      <c r="B65" s="286"/>
      <c r="C65" s="286"/>
      <c r="D65" s="286"/>
      <c r="E65" s="286"/>
    </row>
    <row r="66" spans="1:7" ht="15.6" hidden="1" x14ac:dyDescent="0.3">
      <c r="A66" s="32"/>
      <c r="B66" s="32"/>
      <c r="C66" s="32"/>
      <c r="D66" s="32"/>
      <c r="E66" s="83"/>
    </row>
    <row r="67" spans="1:7" ht="15.6" hidden="1" x14ac:dyDescent="0.3">
      <c r="A67" s="288" t="s">
        <v>45</v>
      </c>
      <c r="B67" s="288"/>
      <c r="C67" s="288"/>
      <c r="D67" s="288"/>
      <c r="E67" s="288"/>
    </row>
    <row r="68" spans="1:7" s="46" customFormat="1" ht="167.25" hidden="1" customHeight="1" x14ac:dyDescent="0.3">
      <c r="A68" s="291" t="s">
        <v>673</v>
      </c>
      <c r="B68" s="291"/>
      <c r="C68" s="291"/>
      <c r="D68" s="291"/>
      <c r="E68" s="291"/>
      <c r="F68" s="122"/>
      <c r="G68" s="88"/>
    </row>
    <row r="69" spans="1:7" ht="15.6" hidden="1" x14ac:dyDescent="0.3"/>
    <row r="70" spans="1:7" ht="15.6" hidden="1" x14ac:dyDescent="0.3">
      <c r="A70" s="75"/>
      <c r="B70" s="75"/>
      <c r="C70" s="75"/>
      <c r="D70" s="75"/>
      <c r="E70" s="95"/>
    </row>
    <row r="71" spans="1:7" ht="15.75" customHeight="1" x14ac:dyDescent="0.3">
      <c r="A71" s="78"/>
      <c r="B71" s="78"/>
      <c r="C71" s="78"/>
      <c r="D71" s="78"/>
      <c r="E71" s="78"/>
    </row>
    <row r="72" spans="1:7" ht="15.6" hidden="1" x14ac:dyDescent="0.3">
      <c r="A72" s="78"/>
      <c r="B72" s="78"/>
      <c r="C72" s="78"/>
      <c r="D72" s="78"/>
      <c r="E72" s="78"/>
    </row>
    <row r="73" spans="1:7" s="75" customFormat="1" ht="15.75" customHeight="1" x14ac:dyDescent="0.3">
      <c r="A73" s="78"/>
      <c r="B73" s="78"/>
      <c r="C73" s="78"/>
      <c r="D73" s="78"/>
      <c r="E73" s="78"/>
      <c r="F73" s="78"/>
      <c r="G73" s="96"/>
    </row>
    <row r="74" spans="1:7" s="78" customFormat="1" ht="93" customHeight="1" x14ac:dyDescent="0.3"/>
    <row r="75" spans="1:7" s="77" customFormat="1" ht="15.6" hidden="1" x14ac:dyDescent="0.3">
      <c r="A75" s="263" t="s">
        <v>22</v>
      </c>
      <c r="B75" s="263"/>
      <c r="C75" s="263"/>
      <c r="D75" s="263"/>
      <c r="E75" s="263"/>
      <c r="F75" s="78"/>
      <c r="G75" s="97"/>
    </row>
    <row r="76" spans="1:7" ht="19.5" hidden="1" customHeight="1" x14ac:dyDescent="0.3">
      <c r="A76" s="5"/>
      <c r="B76" s="5"/>
      <c r="C76" s="5"/>
      <c r="D76" s="5"/>
      <c r="E76" s="7"/>
    </row>
    <row r="77" spans="1:7" ht="39" customHeight="1" x14ac:dyDescent="0.3">
      <c r="A77" s="238" t="s">
        <v>0</v>
      </c>
      <c r="B77" s="238"/>
      <c r="C77" s="266" t="s">
        <v>500</v>
      </c>
      <c r="D77" s="266"/>
      <c r="E77" s="266"/>
      <c r="F77" s="148"/>
    </row>
    <row r="78" spans="1:7" ht="37.200000000000003" customHeight="1" x14ac:dyDescent="0.3">
      <c r="A78" s="238" t="s">
        <v>1</v>
      </c>
      <c r="B78" s="238"/>
      <c r="C78" s="251" t="s">
        <v>223</v>
      </c>
      <c r="D78" s="251"/>
      <c r="E78" s="251"/>
      <c r="F78" s="148"/>
    </row>
    <row r="79" spans="1:7" s="30" customFormat="1" ht="15.6" hidden="1" x14ac:dyDescent="0.3">
      <c r="A79" s="228"/>
      <c r="B79" s="228"/>
      <c r="C79" s="31"/>
      <c r="D79" s="31"/>
      <c r="E79" s="31"/>
      <c r="F79" s="78"/>
      <c r="G79" s="100"/>
    </row>
    <row r="80" spans="1:7" ht="33" customHeight="1" x14ac:dyDescent="0.3">
      <c r="A80" s="241" t="s">
        <v>2</v>
      </c>
      <c r="B80" s="241"/>
      <c r="C80" s="241" t="s">
        <v>16</v>
      </c>
      <c r="D80" s="241"/>
      <c r="E80" s="241"/>
    </row>
    <row r="81" spans="1:7" ht="30" customHeight="1" x14ac:dyDescent="0.3">
      <c r="A81" s="241" t="s">
        <v>3</v>
      </c>
      <c r="B81" s="241"/>
      <c r="C81" s="241" t="s">
        <v>17</v>
      </c>
      <c r="D81" s="241"/>
      <c r="E81" s="241" t="s">
        <v>18</v>
      </c>
    </row>
    <row r="82" spans="1:7" ht="46.8" x14ac:dyDescent="0.3">
      <c r="A82" s="36" t="s">
        <v>4</v>
      </c>
      <c r="B82" s="36" t="s">
        <v>5</v>
      </c>
      <c r="C82" s="36" t="s">
        <v>23</v>
      </c>
      <c r="D82" s="36" t="s">
        <v>24</v>
      </c>
      <c r="E82" s="241"/>
    </row>
    <row r="83" spans="1:7" ht="79.8" customHeight="1" x14ac:dyDescent="0.3">
      <c r="A83" s="1">
        <v>1</v>
      </c>
      <c r="B83" s="21" t="s">
        <v>501</v>
      </c>
      <c r="C83" s="4">
        <v>40000</v>
      </c>
      <c r="D83" s="4">
        <v>36000</v>
      </c>
      <c r="E83" s="37">
        <f>IFERROR(D83/C83*100-100,)</f>
        <v>-10</v>
      </c>
    </row>
    <row r="84" spans="1:7" s="5" customFormat="1" ht="30" customHeight="1" x14ac:dyDescent="0.3">
      <c r="A84" s="289" t="s">
        <v>12</v>
      </c>
      <c r="B84" s="289"/>
      <c r="C84" s="38">
        <v>40000</v>
      </c>
      <c r="D84" s="38">
        <v>36000</v>
      </c>
      <c r="E84" s="37">
        <f>IFERROR(D84/C84*100-100,)</f>
        <v>-10</v>
      </c>
      <c r="F84" s="148"/>
      <c r="G84" s="126" t="b">
        <f>D84='[2]Quadro Geral'!$I$57</f>
        <v>1</v>
      </c>
    </row>
    <row r="85" spans="1:7" ht="15.6" hidden="1" x14ac:dyDescent="0.3">
      <c r="A85" s="287"/>
      <c r="B85" s="287"/>
      <c r="C85" s="287"/>
      <c r="D85" s="287"/>
      <c r="E85" s="287"/>
    </row>
    <row r="86" spans="1:7" ht="15.6" hidden="1" x14ac:dyDescent="0.3">
      <c r="A86" s="288" t="s">
        <v>13</v>
      </c>
      <c r="B86" s="288"/>
      <c r="C86" s="288"/>
      <c r="D86" s="288"/>
      <c r="E86" s="288"/>
    </row>
    <row r="87" spans="1:7" ht="79.5" hidden="1" customHeight="1" x14ac:dyDescent="0.3">
      <c r="A87" s="286"/>
      <c r="B87" s="286"/>
      <c r="C87" s="286"/>
      <c r="D87" s="286"/>
      <c r="E87" s="286"/>
    </row>
    <row r="88" spans="1:7" ht="15.6" hidden="1" x14ac:dyDescent="0.3">
      <c r="A88" s="32"/>
      <c r="B88" s="32"/>
      <c r="C88" s="32"/>
      <c r="D88" s="32"/>
      <c r="E88" s="83"/>
    </row>
    <row r="89" spans="1:7" ht="15.6" hidden="1" x14ac:dyDescent="0.3">
      <c r="A89" s="288" t="s">
        <v>45</v>
      </c>
      <c r="B89" s="288"/>
      <c r="C89" s="288"/>
      <c r="D89" s="288"/>
      <c r="E89" s="288"/>
    </row>
    <row r="90" spans="1:7" s="46" customFormat="1" ht="167.25" hidden="1" customHeight="1" x14ac:dyDescent="0.3">
      <c r="A90" s="292" t="s">
        <v>673</v>
      </c>
      <c r="B90" s="292"/>
      <c r="C90" s="292"/>
      <c r="D90" s="292"/>
      <c r="E90" s="292"/>
      <c r="F90" s="122"/>
      <c r="G90" s="88"/>
    </row>
    <row r="91" spans="1:7" ht="15.75" customHeight="1" x14ac:dyDescent="0.3">
      <c r="A91" s="78"/>
      <c r="B91" s="78"/>
      <c r="C91" s="78"/>
      <c r="D91" s="78"/>
      <c r="E91" s="78"/>
    </row>
    <row r="92" spans="1:7" ht="15.75" customHeight="1" x14ac:dyDescent="0.3">
      <c r="A92" s="78"/>
      <c r="B92" s="78"/>
      <c r="C92" s="78"/>
      <c r="D92" s="78"/>
      <c r="E92" s="78"/>
    </row>
    <row r="93" spans="1:7" ht="15.75" customHeight="1" x14ac:dyDescent="0.3">
      <c r="A93" s="78"/>
      <c r="B93" s="78"/>
      <c r="C93" s="78"/>
      <c r="D93" s="78"/>
      <c r="E93" s="78"/>
    </row>
    <row r="94" spans="1:7" ht="15.75" customHeight="1" x14ac:dyDescent="0.3">
      <c r="A94" s="78"/>
      <c r="B94" s="78"/>
      <c r="C94" s="78"/>
      <c r="D94" s="78"/>
      <c r="E94" s="78"/>
    </row>
    <row r="95" spans="1:7" s="75" customFormat="1" ht="18.600000000000001" customHeight="1" x14ac:dyDescent="0.3">
      <c r="A95" s="78"/>
      <c r="B95" s="78"/>
      <c r="C95" s="78"/>
      <c r="D95" s="78"/>
      <c r="E95" s="78"/>
      <c r="F95" s="78"/>
      <c r="G95" s="96"/>
    </row>
    <row r="96" spans="1:7" s="78" customFormat="1" ht="92.25" customHeight="1" x14ac:dyDescent="0.3"/>
    <row r="97" spans="1:7" s="77" customFormat="1" ht="25.5" hidden="1" customHeight="1" x14ac:dyDescent="0.3">
      <c r="A97" s="263" t="s">
        <v>22</v>
      </c>
      <c r="B97" s="263"/>
      <c r="C97" s="263"/>
      <c r="D97" s="263"/>
      <c r="E97" s="263"/>
      <c r="F97" s="78"/>
      <c r="G97" s="97"/>
    </row>
    <row r="98" spans="1:7" ht="2.25" customHeight="1" x14ac:dyDescent="0.3">
      <c r="A98" s="5"/>
      <c r="B98" s="5"/>
      <c r="C98" s="5"/>
      <c r="D98" s="5"/>
      <c r="E98" s="7"/>
    </row>
    <row r="99" spans="1:7" ht="42" customHeight="1" x14ac:dyDescent="0.3">
      <c r="A99" s="238" t="s">
        <v>0</v>
      </c>
      <c r="B99" s="238"/>
      <c r="C99" s="266" t="s">
        <v>502</v>
      </c>
      <c r="D99" s="266"/>
      <c r="E99" s="266"/>
      <c r="F99" s="148"/>
    </row>
    <row r="100" spans="1:7" ht="41.25" customHeight="1" x14ac:dyDescent="0.3">
      <c r="A100" s="238" t="s">
        <v>1</v>
      </c>
      <c r="B100" s="238"/>
      <c r="C100" s="251" t="s">
        <v>503</v>
      </c>
      <c r="D100" s="251"/>
      <c r="E100" s="251"/>
      <c r="F100" s="148"/>
    </row>
    <row r="101" spans="1:7" s="30" customFormat="1" ht="15.6" hidden="1" x14ac:dyDescent="0.3">
      <c r="A101" s="228"/>
      <c r="B101" s="228"/>
      <c r="C101" s="31"/>
      <c r="D101" s="31"/>
      <c r="E101" s="31"/>
      <c r="F101" s="78"/>
      <c r="G101" s="100"/>
    </row>
    <row r="102" spans="1:7" ht="15.6" x14ac:dyDescent="0.3">
      <c r="A102" s="241" t="s">
        <v>2</v>
      </c>
      <c r="B102" s="241"/>
      <c r="C102" s="241" t="s">
        <v>16</v>
      </c>
      <c r="D102" s="241"/>
      <c r="E102" s="241"/>
    </row>
    <row r="103" spans="1:7" ht="15.6" x14ac:dyDescent="0.3">
      <c r="A103" s="241" t="s">
        <v>3</v>
      </c>
      <c r="B103" s="241"/>
      <c r="C103" s="241" t="s">
        <v>17</v>
      </c>
      <c r="D103" s="241"/>
      <c r="E103" s="241" t="s">
        <v>18</v>
      </c>
    </row>
    <row r="104" spans="1:7" ht="46.8" x14ac:dyDescent="0.3">
      <c r="A104" s="36" t="s">
        <v>4</v>
      </c>
      <c r="B104" s="36" t="s">
        <v>5</v>
      </c>
      <c r="C104" s="36" t="s">
        <v>23</v>
      </c>
      <c r="D104" s="36" t="s">
        <v>24</v>
      </c>
      <c r="E104" s="241"/>
    </row>
    <row r="105" spans="1:7" ht="82.2" customHeight="1" x14ac:dyDescent="0.3">
      <c r="A105" s="1">
        <v>1</v>
      </c>
      <c r="B105" s="5" t="s">
        <v>504</v>
      </c>
      <c r="C105" s="4">
        <v>50000</v>
      </c>
      <c r="D105" s="4"/>
      <c r="E105" s="37">
        <f>IFERROR(D105/C105*100-100,)</f>
        <v>-100</v>
      </c>
    </row>
    <row r="106" spans="1:7" ht="85.8" customHeight="1" x14ac:dyDescent="0.3">
      <c r="A106" s="1">
        <v>1</v>
      </c>
      <c r="B106" s="5" t="s">
        <v>505</v>
      </c>
      <c r="C106" s="4">
        <v>100000</v>
      </c>
      <c r="D106" s="4"/>
      <c r="E106" s="37">
        <f t="shared" ref="E106:E110" si="1">IFERROR(D106/C106*100-100,)</f>
        <v>-100</v>
      </c>
    </row>
    <row r="107" spans="1:7" ht="82.8" customHeight="1" x14ac:dyDescent="0.3">
      <c r="A107" s="1">
        <v>1</v>
      </c>
      <c r="B107" s="116" t="s">
        <v>506</v>
      </c>
      <c r="C107" s="4">
        <v>0</v>
      </c>
      <c r="D107" s="4"/>
      <c r="E107" s="37">
        <f t="shared" si="1"/>
        <v>0</v>
      </c>
    </row>
    <row r="108" spans="1:7" ht="79.2" customHeight="1" x14ac:dyDescent="0.3">
      <c r="A108" s="1">
        <v>1</v>
      </c>
      <c r="B108" s="115" t="s">
        <v>507</v>
      </c>
      <c r="C108" s="4">
        <v>150000</v>
      </c>
      <c r="D108" s="4">
        <v>164550</v>
      </c>
      <c r="E108" s="37">
        <f t="shared" si="1"/>
        <v>9.7000000000000028</v>
      </c>
    </row>
    <row r="109" spans="1:7" ht="76.2" customHeight="1" x14ac:dyDescent="0.3">
      <c r="A109" s="1">
        <v>1</v>
      </c>
      <c r="B109" s="115" t="s">
        <v>508</v>
      </c>
      <c r="C109" s="4">
        <v>15000</v>
      </c>
      <c r="D109" s="4"/>
      <c r="E109" s="37">
        <f t="shared" si="1"/>
        <v>-100</v>
      </c>
    </row>
    <row r="110" spans="1:7" s="5" customFormat="1" ht="33.6" customHeight="1" x14ac:dyDescent="0.3">
      <c r="A110" s="45" t="s">
        <v>12</v>
      </c>
      <c r="B110" s="45"/>
      <c r="C110" s="38">
        <v>315000</v>
      </c>
      <c r="D110" s="38">
        <v>164550</v>
      </c>
      <c r="E110" s="37">
        <f t="shared" si="1"/>
        <v>-47.761904761904759</v>
      </c>
      <c r="F110" s="148"/>
      <c r="G110" s="126" t="b">
        <f>'[2]Quadro Geral'!$I$58=D110</f>
        <v>1</v>
      </c>
    </row>
    <row r="111" spans="1:7" ht="15.6" hidden="1" x14ac:dyDescent="0.3">
      <c r="A111" s="287"/>
      <c r="B111" s="287"/>
      <c r="C111" s="287"/>
      <c r="D111" s="287"/>
      <c r="E111" s="287"/>
    </row>
    <row r="112" spans="1:7" ht="15.6" hidden="1" x14ac:dyDescent="0.3">
      <c r="A112" s="288" t="s">
        <v>13</v>
      </c>
      <c r="B112" s="288"/>
      <c r="C112" s="288"/>
      <c r="D112" s="288"/>
      <c r="E112" s="288"/>
    </row>
    <row r="113" spans="1:7" ht="72" hidden="1" customHeight="1" x14ac:dyDescent="0.3">
      <c r="A113" s="286"/>
      <c r="B113" s="286"/>
      <c r="C113" s="286"/>
      <c r="D113" s="286"/>
      <c r="E113" s="286"/>
    </row>
    <row r="114" spans="1:7" ht="15.6" hidden="1" x14ac:dyDescent="0.3">
      <c r="A114" s="32"/>
      <c r="B114" s="32"/>
      <c r="C114" s="32"/>
      <c r="D114" s="32"/>
      <c r="E114" s="83"/>
    </row>
    <row r="115" spans="1:7" ht="15.6" hidden="1" x14ac:dyDescent="0.3">
      <c r="A115" s="288" t="s">
        <v>45</v>
      </c>
      <c r="B115" s="288"/>
      <c r="C115" s="288"/>
      <c r="D115" s="288"/>
      <c r="E115" s="288"/>
    </row>
    <row r="116" spans="1:7" s="46" customFormat="1" ht="72" hidden="1" customHeight="1" x14ac:dyDescent="0.3">
      <c r="A116" s="291" t="s">
        <v>673</v>
      </c>
      <c r="B116" s="291"/>
      <c r="C116" s="291"/>
      <c r="D116" s="291"/>
      <c r="E116" s="291"/>
      <c r="F116" s="122"/>
      <c r="G116" s="88"/>
    </row>
  </sheetData>
  <sheetProtection formatCells="0" formatRows="0" insertRows="0" deleteRows="0"/>
  <mergeCells count="76">
    <mergeCell ref="A111:E111"/>
    <mergeCell ref="A112:E112"/>
    <mergeCell ref="A113:E113"/>
    <mergeCell ref="A115:E115"/>
    <mergeCell ref="A116:E116"/>
    <mergeCell ref="A100:B100"/>
    <mergeCell ref="C100:E100"/>
    <mergeCell ref="A102:B102"/>
    <mergeCell ref="C102:E102"/>
    <mergeCell ref="A103:B103"/>
    <mergeCell ref="C103:D103"/>
    <mergeCell ref="E103:E104"/>
    <mergeCell ref="C80:E80"/>
    <mergeCell ref="C81:D81"/>
    <mergeCell ref="E81:E82"/>
    <mergeCell ref="A97:E97"/>
    <mergeCell ref="A99:B99"/>
    <mergeCell ref="C99:E99"/>
    <mergeCell ref="A90:E90"/>
    <mergeCell ref="A84:B84"/>
    <mergeCell ref="A85:E85"/>
    <mergeCell ref="A89:E89"/>
    <mergeCell ref="A80:B80"/>
    <mergeCell ref="A81:B81"/>
    <mergeCell ref="A86:E86"/>
    <mergeCell ref="A87:E87"/>
    <mergeCell ref="A35:E35"/>
    <mergeCell ref="A40:E40"/>
    <mergeCell ref="A75:E75"/>
    <mergeCell ref="A78:B78"/>
    <mergeCell ref="C78:E78"/>
    <mergeCell ref="A62:B62"/>
    <mergeCell ref="A63:E63"/>
    <mergeCell ref="A64:E64"/>
    <mergeCell ref="A77:B77"/>
    <mergeCell ref="C77:E77"/>
    <mergeCell ref="A65:E65"/>
    <mergeCell ref="A67:E67"/>
    <mergeCell ref="A68:E68"/>
    <mergeCell ref="E46:E47"/>
    <mergeCell ref="A46:B46"/>
    <mergeCell ref="A41:E41"/>
    <mergeCell ref="A2:E2"/>
    <mergeCell ref="A4:B4"/>
    <mergeCell ref="C4:E4"/>
    <mergeCell ref="A7:B7"/>
    <mergeCell ref="C7:E7"/>
    <mergeCell ref="E24:E25"/>
    <mergeCell ref="A8:B8"/>
    <mergeCell ref="A5:B5"/>
    <mergeCell ref="C5:E5"/>
    <mergeCell ref="C8:D8"/>
    <mergeCell ref="E8:E9"/>
    <mergeCell ref="A31:E31"/>
    <mergeCell ref="A32:E32"/>
    <mergeCell ref="A34:E34"/>
    <mergeCell ref="A14:B14"/>
    <mergeCell ref="A15:E15"/>
    <mergeCell ref="A29:B29"/>
    <mergeCell ref="A30:E30"/>
    <mergeCell ref="A18:E18"/>
    <mergeCell ref="A20:B20"/>
    <mergeCell ref="C20:E20"/>
    <mergeCell ref="A21:B21"/>
    <mergeCell ref="C21:E21"/>
    <mergeCell ref="A23:B23"/>
    <mergeCell ref="C23:E23"/>
    <mergeCell ref="A24:B24"/>
    <mergeCell ref="C24:D24"/>
    <mergeCell ref="C46:D46"/>
    <mergeCell ref="A42:B42"/>
    <mergeCell ref="C42:E42"/>
    <mergeCell ref="A43:B43"/>
    <mergeCell ref="C43:E43"/>
    <mergeCell ref="A45:B45"/>
    <mergeCell ref="C45:E45"/>
  </mergeCells>
  <printOptions horizontalCentered="1" verticalCentered="1"/>
  <pageMargins left="0.39370078740157483" right="0.39370078740157483" top="0" bottom="0" header="0" footer="0"/>
  <pageSetup paperSize="9" scale="53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'S:\ASSESSORIA DE PLANEJAMENTO E GESTAO DA ESTRATEGIA\2023\Programação 2023\CAU BR\CAU BR\Planos de Ação\PA Final\COMISSÕES\[Plano de Ação e Orçamento CAUBR 2023 - CRI - Final.xlsx]Resumo'!#REF!</xm:f>
          </x14:formula1>
          <xm:sqref>C5 C21 C43 C78 C100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6900"/>
    <pageSetUpPr fitToPage="1"/>
  </sheetPr>
  <dimension ref="A1:XFD256"/>
  <sheetViews>
    <sheetView showGridLines="0" view="pageBreakPreview" zoomScale="80" zoomScaleNormal="85" zoomScaleSheetLayoutView="80" workbookViewId="0">
      <selection activeCell="G1" sqref="G1:G1048576"/>
    </sheetView>
  </sheetViews>
  <sheetFormatPr defaultColWidth="0" defaultRowHeight="15.75" customHeight="1" zeroHeight="1" x14ac:dyDescent="0.3"/>
  <cols>
    <col min="1" max="1" width="14.33203125" style="22" bestFit="1" customWidth="1"/>
    <col min="2" max="2" width="71.6640625" style="22" customWidth="1"/>
    <col min="3" max="3" width="19.6640625" style="22" hidden="1" customWidth="1"/>
    <col min="4" max="4" width="21.5546875" style="22" customWidth="1"/>
    <col min="5" max="5" width="20.88671875" style="22" customWidth="1"/>
    <col min="6" max="6" width="14.33203125" style="22" customWidth="1"/>
    <col min="7" max="7" width="13.33203125" style="22" bestFit="1" customWidth="1"/>
    <col min="8" max="8" width="13.5546875" style="22" hidden="1"/>
    <col min="9" max="16381" width="3.44140625" style="22" hidden="1"/>
    <col min="16382" max="16382" width="3.44140625" style="81" hidden="1"/>
    <col min="16383" max="16383" width="1.33203125" style="78" hidden="1"/>
    <col min="16384" max="16384" width="3.44140625" style="78" hidden="1"/>
  </cols>
  <sheetData>
    <row r="1" spans="1:8 16382:16384" s="78" customFormat="1" ht="93" customHeight="1" x14ac:dyDescent="0.3"/>
    <row r="2" spans="1:8 16382:16384" s="77" customFormat="1" ht="15.6" hidden="1" x14ac:dyDescent="0.3">
      <c r="A2" s="263" t="s">
        <v>22</v>
      </c>
      <c r="B2" s="263"/>
      <c r="C2" s="263"/>
      <c r="D2" s="263"/>
      <c r="E2" s="263"/>
      <c r="F2" s="263"/>
      <c r="XFB2" s="105"/>
      <c r="XFC2" s="78"/>
      <c r="XFD2" s="78"/>
    </row>
    <row r="3" spans="1:8 16382:16384" ht="8.4" hidden="1" customHeight="1" x14ac:dyDescent="0.3">
      <c r="A3" s="261"/>
      <c r="B3" s="261"/>
      <c r="C3" s="261"/>
      <c r="D3" s="261"/>
      <c r="E3" s="261"/>
      <c r="F3" s="261"/>
    </row>
    <row r="4" spans="1:8 16382:16384" ht="58.5" customHeight="1" x14ac:dyDescent="0.3">
      <c r="A4" s="238" t="s">
        <v>0</v>
      </c>
      <c r="B4" s="238"/>
      <c r="C4" s="48"/>
      <c r="D4" s="293" t="s">
        <v>582</v>
      </c>
      <c r="E4" s="293"/>
      <c r="F4" s="293"/>
      <c r="G4" s="29" t="b">
        <f>D4='[2]Quadro Geral'!$C$59</f>
        <v>1</v>
      </c>
    </row>
    <row r="5" spans="1:8 16382:16384" ht="42.75" customHeight="1" x14ac:dyDescent="0.3">
      <c r="A5" s="238" t="s">
        <v>1</v>
      </c>
      <c r="B5" s="238"/>
      <c r="C5" s="49"/>
      <c r="D5" s="251" t="str">
        <f>'[10]Quadro Geral'!E61</f>
        <v>Fomentar o acesso da sociedade à Arquitetura e Urbanismo</v>
      </c>
      <c r="E5" s="251"/>
      <c r="F5" s="251"/>
      <c r="G5" s="29" t="b">
        <f>D5='[2]Quadro Geral'!$E$59</f>
        <v>1</v>
      </c>
    </row>
    <row r="6" spans="1:8 16382:16384" ht="20.25" customHeight="1" x14ac:dyDescent="0.3">
      <c r="A6" s="241" t="s">
        <v>2</v>
      </c>
      <c r="B6" s="241"/>
      <c r="C6" s="44"/>
      <c r="D6" s="241" t="s">
        <v>16</v>
      </c>
      <c r="E6" s="241"/>
      <c r="F6" s="241"/>
      <c r="G6" s="30"/>
    </row>
    <row r="7" spans="1:8 16382:16384" ht="23.25" customHeight="1" x14ac:dyDescent="0.3">
      <c r="A7" s="241" t="s">
        <v>3</v>
      </c>
      <c r="B7" s="241"/>
      <c r="C7" s="44"/>
      <c r="D7" s="241" t="s">
        <v>17</v>
      </c>
      <c r="E7" s="241"/>
      <c r="F7" s="241" t="s">
        <v>18</v>
      </c>
    </row>
    <row r="8" spans="1:8 16382:16384" ht="54.75" customHeight="1" x14ac:dyDescent="0.3">
      <c r="A8" s="36" t="s">
        <v>4</v>
      </c>
      <c r="B8" s="36" t="s">
        <v>5</v>
      </c>
      <c r="C8" s="50" t="s">
        <v>122</v>
      </c>
      <c r="D8" s="36" t="s">
        <v>23</v>
      </c>
      <c r="E8" s="36" t="s">
        <v>24</v>
      </c>
      <c r="F8" s="241"/>
    </row>
    <row r="9" spans="1:8 16382:16384" ht="95.4" customHeight="1" x14ac:dyDescent="0.3">
      <c r="A9" s="1">
        <v>1</v>
      </c>
      <c r="B9" s="5" t="s">
        <v>583</v>
      </c>
      <c r="C9" s="2" t="s">
        <v>125</v>
      </c>
      <c r="D9" s="14"/>
      <c r="E9" s="4">
        <v>25000</v>
      </c>
      <c r="F9" s="38">
        <f>IFERROR(E9/D9*100-100,)</f>
        <v>0</v>
      </c>
    </row>
    <row r="10" spans="1:8 16382:16384" ht="27" customHeight="1" x14ac:dyDescent="0.3">
      <c r="A10" s="289" t="s">
        <v>12</v>
      </c>
      <c r="B10" s="289"/>
      <c r="C10" s="45"/>
      <c r="D10" s="38">
        <f>SUM(D9:D9)</f>
        <v>0</v>
      </c>
      <c r="E10" s="38">
        <f>SUM(E9:E9)</f>
        <v>25000</v>
      </c>
      <c r="F10" s="38">
        <f>IFERROR(E10/D10*100-100,)</f>
        <v>0</v>
      </c>
      <c r="G10" s="40" t="b">
        <f>D10='[2]Quadro Geral'!$H$59</f>
        <v>1</v>
      </c>
      <c r="H10" s="29" t="b">
        <f>E10='[2]Quadro Geral'!$I$59</f>
        <v>1</v>
      </c>
    </row>
    <row r="11" spans="1:8 16382:16384" ht="15.6" hidden="1" x14ac:dyDescent="0.3"/>
    <row r="12" spans="1:8 16382:16384" ht="15.6" hidden="1" x14ac:dyDescent="0.3"/>
    <row r="13" spans="1:8 16382:16384" ht="15.6" hidden="1" x14ac:dyDescent="0.3"/>
    <row r="14" spans="1:8 16382:16384" ht="15.6" hidden="1" x14ac:dyDescent="0.3"/>
    <row r="15" spans="1:8 16382:16384" ht="15.6" hidden="1" x14ac:dyDescent="0.3"/>
    <row r="16" spans="1:8 16382:16384" ht="15.6" hidden="1" x14ac:dyDescent="0.3"/>
    <row r="17" ht="15.6" hidden="1" x14ac:dyDescent="0.3"/>
    <row r="18" ht="15.6" hidden="1" x14ac:dyDescent="0.3"/>
    <row r="19" ht="15.6" hidden="1" x14ac:dyDescent="0.3"/>
    <row r="20" ht="15.6" hidden="1" x14ac:dyDescent="0.3"/>
    <row r="21" ht="15.6" hidden="1" x14ac:dyDescent="0.3"/>
    <row r="22" ht="15.6" hidden="1" x14ac:dyDescent="0.3"/>
    <row r="23" ht="15.6" hidden="1" x14ac:dyDescent="0.3"/>
    <row r="24" ht="15.6" hidden="1" x14ac:dyDescent="0.3"/>
    <row r="25" ht="15.6" hidden="1" x14ac:dyDescent="0.3"/>
    <row r="26" ht="15.6" hidden="1" x14ac:dyDescent="0.3"/>
    <row r="27" ht="15.6" hidden="1" x14ac:dyDescent="0.3"/>
    <row r="28" ht="15.6" hidden="1" x14ac:dyDescent="0.3"/>
    <row r="29" ht="15.6" hidden="1" x14ac:dyDescent="0.3"/>
    <row r="30" ht="15.6" hidden="1" x14ac:dyDescent="0.3"/>
    <row r="31" ht="15.6" hidden="1" x14ac:dyDescent="0.3"/>
    <row r="32" ht="15.6" hidden="1" x14ac:dyDescent="0.3"/>
    <row r="33" ht="15.6" hidden="1" x14ac:dyDescent="0.3"/>
    <row r="34" ht="15.6" hidden="1" x14ac:dyDescent="0.3"/>
    <row r="35" ht="15.6" hidden="1" x14ac:dyDescent="0.3"/>
    <row r="36" ht="15.6" hidden="1" x14ac:dyDescent="0.3"/>
    <row r="37" ht="15.6" hidden="1" x14ac:dyDescent="0.3"/>
    <row r="38" ht="15.6" hidden="1" x14ac:dyDescent="0.3"/>
    <row r="39" ht="15.6" hidden="1" x14ac:dyDescent="0.3"/>
    <row r="40" ht="15.6" hidden="1" x14ac:dyDescent="0.3"/>
    <row r="41" ht="15.6" hidden="1" x14ac:dyDescent="0.3"/>
    <row r="42" ht="15.6" hidden="1" x14ac:dyDescent="0.3"/>
    <row r="43" ht="15.6" hidden="1" x14ac:dyDescent="0.3"/>
    <row r="44" ht="15.6" hidden="1" x14ac:dyDescent="0.3"/>
    <row r="45" ht="15.6" hidden="1" x14ac:dyDescent="0.3"/>
    <row r="46" ht="15.6" hidden="1" x14ac:dyDescent="0.3"/>
    <row r="47" ht="15.6" hidden="1" x14ac:dyDescent="0.3"/>
    <row r="48" ht="15.6" hidden="1" x14ac:dyDescent="0.3"/>
    <row r="49" ht="15.6" hidden="1" x14ac:dyDescent="0.3"/>
    <row r="50" ht="15.6" hidden="1" x14ac:dyDescent="0.3"/>
    <row r="51" ht="15.6" hidden="1" x14ac:dyDescent="0.3"/>
    <row r="52" ht="15.6" hidden="1" x14ac:dyDescent="0.3"/>
    <row r="53" ht="15.6" hidden="1" x14ac:dyDescent="0.3"/>
    <row r="54" ht="15.6" hidden="1" x14ac:dyDescent="0.3"/>
    <row r="55" ht="15.6" hidden="1" x14ac:dyDescent="0.3"/>
    <row r="56" ht="15.6" hidden="1" x14ac:dyDescent="0.3"/>
    <row r="57" ht="15.6" hidden="1" x14ac:dyDescent="0.3"/>
    <row r="58" ht="15.6" hidden="1" x14ac:dyDescent="0.3"/>
    <row r="59" ht="15.6" hidden="1" x14ac:dyDescent="0.3"/>
    <row r="60" ht="15.6" hidden="1" x14ac:dyDescent="0.3"/>
    <row r="61" ht="15.6" hidden="1" x14ac:dyDescent="0.3"/>
    <row r="62" ht="15.6" hidden="1" x14ac:dyDescent="0.3"/>
    <row r="63" ht="15.6" hidden="1" x14ac:dyDescent="0.3"/>
    <row r="64" ht="15.6" hidden="1" x14ac:dyDescent="0.3"/>
    <row r="65" ht="15.6" hidden="1" x14ac:dyDescent="0.3"/>
    <row r="66" ht="15.6" hidden="1" x14ac:dyDescent="0.3"/>
    <row r="67" ht="15.6" hidden="1" x14ac:dyDescent="0.3"/>
    <row r="68" ht="15.6" hidden="1" x14ac:dyDescent="0.3"/>
    <row r="69" ht="15.6" hidden="1" x14ac:dyDescent="0.3"/>
    <row r="70" ht="15.6" hidden="1" x14ac:dyDescent="0.3"/>
    <row r="71" ht="15.6" hidden="1" x14ac:dyDescent="0.3"/>
    <row r="72" ht="15.6" hidden="1" x14ac:dyDescent="0.3"/>
    <row r="73" ht="15.6" hidden="1" x14ac:dyDescent="0.3"/>
    <row r="74" ht="15.6" hidden="1" x14ac:dyDescent="0.3"/>
    <row r="75" ht="15.6" hidden="1" x14ac:dyDescent="0.3"/>
    <row r="76" ht="15.6" hidden="1" x14ac:dyDescent="0.3"/>
    <row r="77" ht="15.6" hidden="1" x14ac:dyDescent="0.3"/>
    <row r="78" ht="15.6" hidden="1" x14ac:dyDescent="0.3"/>
    <row r="79" ht="15.6" hidden="1" x14ac:dyDescent="0.3"/>
    <row r="80" ht="15.6" hidden="1" x14ac:dyDescent="0.3"/>
    <row r="81" ht="15.6" hidden="1" x14ac:dyDescent="0.3"/>
    <row r="82" ht="15.6" hidden="1" x14ac:dyDescent="0.3"/>
    <row r="83" ht="15.6" hidden="1" x14ac:dyDescent="0.3"/>
    <row r="84" ht="15.6" hidden="1" x14ac:dyDescent="0.3"/>
    <row r="85" ht="15.6" hidden="1" x14ac:dyDescent="0.3"/>
    <row r="86" ht="15.6" hidden="1" x14ac:dyDescent="0.3"/>
    <row r="87" ht="15.6" hidden="1" x14ac:dyDescent="0.3"/>
    <row r="88" ht="15.6" hidden="1" x14ac:dyDescent="0.3"/>
    <row r="89" ht="15.6" hidden="1" x14ac:dyDescent="0.3"/>
    <row r="90" ht="15.6" hidden="1" x14ac:dyDescent="0.3"/>
    <row r="91" ht="15.6" hidden="1" x14ac:dyDescent="0.3"/>
    <row r="92" ht="15.6" hidden="1" x14ac:dyDescent="0.3"/>
    <row r="93" ht="15.6" hidden="1" x14ac:dyDescent="0.3"/>
    <row r="94" ht="15.6" hidden="1" x14ac:dyDescent="0.3"/>
    <row r="95" ht="15.6" hidden="1" x14ac:dyDescent="0.3"/>
    <row r="96" ht="15.6" hidden="1" x14ac:dyDescent="0.3"/>
    <row r="97" ht="15.6" hidden="1" x14ac:dyDescent="0.3"/>
    <row r="98" ht="15.6" hidden="1" x14ac:dyDescent="0.3"/>
    <row r="99" ht="15.6" hidden="1" x14ac:dyDescent="0.3"/>
    <row r="100" ht="15.6" hidden="1" x14ac:dyDescent="0.3"/>
    <row r="101" ht="15.6" hidden="1" x14ac:dyDescent="0.3"/>
    <row r="102" ht="15.6" hidden="1" x14ac:dyDescent="0.3"/>
    <row r="103" ht="15.6" hidden="1" x14ac:dyDescent="0.3"/>
    <row r="104" ht="15.6" hidden="1" x14ac:dyDescent="0.3"/>
    <row r="105" ht="15.6" hidden="1" x14ac:dyDescent="0.3"/>
    <row r="106" ht="15.6" hidden="1" x14ac:dyDescent="0.3"/>
    <row r="107" ht="15.6" hidden="1" x14ac:dyDescent="0.3"/>
    <row r="108" ht="15.6" hidden="1" x14ac:dyDescent="0.3"/>
    <row r="109" ht="15.6" hidden="1" x14ac:dyDescent="0.3"/>
    <row r="110" ht="15.6" hidden="1" x14ac:dyDescent="0.3"/>
    <row r="111" ht="15.6" hidden="1" x14ac:dyDescent="0.3"/>
    <row r="112" ht="15.6" hidden="1" x14ac:dyDescent="0.3"/>
    <row r="113" ht="15.6" hidden="1" x14ac:dyDescent="0.3"/>
    <row r="114" ht="15.6" hidden="1" x14ac:dyDescent="0.3"/>
    <row r="115" ht="15.6" hidden="1" x14ac:dyDescent="0.3"/>
    <row r="116" ht="15.6" hidden="1" x14ac:dyDescent="0.3"/>
    <row r="117" ht="15.6" hidden="1" x14ac:dyDescent="0.3"/>
    <row r="118" ht="15.6" hidden="1" x14ac:dyDescent="0.3"/>
    <row r="119" ht="15.6" hidden="1" x14ac:dyDescent="0.3"/>
    <row r="120" ht="15.6" hidden="1" x14ac:dyDescent="0.3"/>
    <row r="121" ht="15.6" hidden="1" x14ac:dyDescent="0.3"/>
    <row r="122" ht="15.6" hidden="1" x14ac:dyDescent="0.3"/>
    <row r="123" ht="15.6" hidden="1" x14ac:dyDescent="0.3"/>
    <row r="124" ht="15.6" hidden="1" x14ac:dyDescent="0.3"/>
    <row r="125" ht="15.6" hidden="1" x14ac:dyDescent="0.3"/>
    <row r="126" ht="15.6" hidden="1" x14ac:dyDescent="0.3"/>
    <row r="127" ht="15.6" hidden="1" x14ac:dyDescent="0.3"/>
    <row r="128" ht="15.6" hidden="1" x14ac:dyDescent="0.3"/>
    <row r="129" ht="15.6" hidden="1" x14ac:dyDescent="0.3"/>
    <row r="130" ht="15.6" hidden="1" x14ac:dyDescent="0.3"/>
    <row r="131" ht="15.6" hidden="1" x14ac:dyDescent="0.3"/>
    <row r="132" ht="15.6" hidden="1" x14ac:dyDescent="0.3"/>
    <row r="133" ht="15.6" hidden="1" x14ac:dyDescent="0.3"/>
    <row r="134" ht="15.6" hidden="1" x14ac:dyDescent="0.3"/>
    <row r="135" ht="15.6" hidden="1" x14ac:dyDescent="0.3"/>
    <row r="136" ht="15.6" hidden="1" x14ac:dyDescent="0.3"/>
    <row r="137" ht="15.6" hidden="1" x14ac:dyDescent="0.3"/>
    <row r="138" ht="15.6" hidden="1" x14ac:dyDescent="0.3"/>
    <row r="139" ht="15.6" hidden="1" x14ac:dyDescent="0.3"/>
    <row r="140" ht="15.6" hidden="1" x14ac:dyDescent="0.3"/>
    <row r="141" ht="15.6" hidden="1" x14ac:dyDescent="0.3"/>
    <row r="142" ht="15.6" hidden="1" x14ac:dyDescent="0.3"/>
    <row r="143" ht="15.6" hidden="1" x14ac:dyDescent="0.3"/>
    <row r="144" ht="15.6" hidden="1" x14ac:dyDescent="0.3"/>
    <row r="145" ht="15.6" hidden="1" x14ac:dyDescent="0.3"/>
    <row r="146" ht="15.6" hidden="1" x14ac:dyDescent="0.3"/>
    <row r="147" ht="15.6" hidden="1" x14ac:dyDescent="0.3"/>
    <row r="148" ht="15.6" hidden="1" x14ac:dyDescent="0.3"/>
    <row r="149" ht="15.6" hidden="1" x14ac:dyDescent="0.3"/>
    <row r="150" ht="15.6" hidden="1" x14ac:dyDescent="0.3"/>
    <row r="151" ht="15.6" hidden="1" x14ac:dyDescent="0.3"/>
    <row r="152" ht="15.6" hidden="1" x14ac:dyDescent="0.3"/>
    <row r="153" ht="15.6" hidden="1" x14ac:dyDescent="0.3"/>
    <row r="154" ht="15.6" hidden="1" x14ac:dyDescent="0.3"/>
    <row r="155" ht="15.6" hidden="1" x14ac:dyDescent="0.3"/>
    <row r="156" ht="15.6" hidden="1" x14ac:dyDescent="0.3"/>
    <row r="157" ht="15.6" hidden="1" x14ac:dyDescent="0.3"/>
    <row r="158" ht="15.6" hidden="1" x14ac:dyDescent="0.3"/>
    <row r="159" ht="15.6" hidden="1" x14ac:dyDescent="0.3"/>
    <row r="160" ht="15.6" hidden="1" x14ac:dyDescent="0.3"/>
    <row r="161" ht="15.6" hidden="1" x14ac:dyDescent="0.3"/>
    <row r="162" ht="15.6" hidden="1" x14ac:dyDescent="0.3"/>
    <row r="163" ht="15.6" hidden="1" x14ac:dyDescent="0.3"/>
    <row r="164" ht="15.6" hidden="1" x14ac:dyDescent="0.3"/>
    <row r="165" ht="15.6" hidden="1" x14ac:dyDescent="0.3"/>
    <row r="166" ht="15.6" hidden="1" x14ac:dyDescent="0.3"/>
    <row r="167" ht="15.6" hidden="1" x14ac:dyDescent="0.3"/>
    <row r="168" ht="15.6" hidden="1" x14ac:dyDescent="0.3"/>
    <row r="169" ht="15.6" hidden="1" x14ac:dyDescent="0.3"/>
    <row r="170" ht="15.6" hidden="1" x14ac:dyDescent="0.3"/>
    <row r="171" ht="15.6" hidden="1" x14ac:dyDescent="0.3"/>
    <row r="172" ht="15.6" hidden="1" x14ac:dyDescent="0.3"/>
    <row r="173" ht="15.6" hidden="1" x14ac:dyDescent="0.3"/>
    <row r="174" ht="15.6" hidden="1" x14ac:dyDescent="0.3"/>
    <row r="175" ht="15.6" hidden="1" x14ac:dyDescent="0.3"/>
    <row r="176" ht="15.6" hidden="1" x14ac:dyDescent="0.3"/>
    <row r="177" ht="15.6" hidden="1" x14ac:dyDescent="0.3"/>
    <row r="178" ht="15.6" hidden="1" x14ac:dyDescent="0.3"/>
    <row r="179" ht="15.6" hidden="1" x14ac:dyDescent="0.3"/>
    <row r="180" ht="15.6" hidden="1" x14ac:dyDescent="0.3"/>
    <row r="181" ht="15.6" hidden="1" x14ac:dyDescent="0.3"/>
    <row r="182" ht="15.6" hidden="1" x14ac:dyDescent="0.3"/>
    <row r="183" ht="15.6" hidden="1" x14ac:dyDescent="0.3"/>
    <row r="184" ht="15.6" hidden="1" x14ac:dyDescent="0.3"/>
    <row r="185" ht="15.6" hidden="1" x14ac:dyDescent="0.3"/>
    <row r="186" ht="15.6" hidden="1" x14ac:dyDescent="0.3"/>
    <row r="187" ht="15.6" hidden="1" x14ac:dyDescent="0.3"/>
    <row r="188" ht="15.6" hidden="1" x14ac:dyDescent="0.3"/>
    <row r="189" ht="15.6" hidden="1" x14ac:dyDescent="0.3"/>
    <row r="190" ht="15.6" hidden="1" x14ac:dyDescent="0.3"/>
    <row r="191" ht="15.6" hidden="1" x14ac:dyDescent="0.3"/>
    <row r="192" ht="15.6" hidden="1" x14ac:dyDescent="0.3"/>
    <row r="193" ht="15.6" hidden="1" x14ac:dyDescent="0.3"/>
    <row r="194" ht="15.6" hidden="1" x14ac:dyDescent="0.3"/>
    <row r="195" ht="15.6" hidden="1" x14ac:dyDescent="0.3"/>
    <row r="196" ht="15.6" hidden="1" x14ac:dyDescent="0.3"/>
    <row r="197" ht="15.6" hidden="1" x14ac:dyDescent="0.3"/>
    <row r="198" ht="15.6" hidden="1" x14ac:dyDescent="0.3"/>
    <row r="199" ht="15.6" hidden="1" x14ac:dyDescent="0.3"/>
    <row r="200" ht="15.6" hidden="1" x14ac:dyDescent="0.3"/>
    <row r="201" ht="15.6" hidden="1" x14ac:dyDescent="0.3"/>
    <row r="202" ht="15.6" hidden="1" x14ac:dyDescent="0.3"/>
    <row r="203" ht="15.6" hidden="1" x14ac:dyDescent="0.3"/>
    <row r="204" ht="15.6" hidden="1" x14ac:dyDescent="0.3"/>
    <row r="205" ht="15.6" hidden="1" x14ac:dyDescent="0.3"/>
    <row r="206" ht="15.6" hidden="1" x14ac:dyDescent="0.3"/>
    <row r="207" ht="15.6" hidden="1" x14ac:dyDescent="0.3"/>
    <row r="208" ht="15.6" hidden="1" x14ac:dyDescent="0.3"/>
    <row r="209" ht="15.6" hidden="1" x14ac:dyDescent="0.3"/>
    <row r="210" ht="15.6" hidden="1" x14ac:dyDescent="0.3"/>
    <row r="211" ht="15.6" hidden="1" x14ac:dyDescent="0.3"/>
    <row r="212" ht="15.6" hidden="1" x14ac:dyDescent="0.3"/>
    <row r="213" ht="15.6" hidden="1" x14ac:dyDescent="0.3"/>
    <row r="214" ht="15.6" hidden="1" x14ac:dyDescent="0.3"/>
    <row r="215" ht="15.6" hidden="1" x14ac:dyDescent="0.3"/>
    <row r="216" ht="15.6" hidden="1" x14ac:dyDescent="0.3"/>
    <row r="217" ht="15.6" hidden="1" x14ac:dyDescent="0.3"/>
    <row r="218" ht="15.6" hidden="1" x14ac:dyDescent="0.3"/>
    <row r="219" ht="15.6" hidden="1" x14ac:dyDescent="0.3"/>
    <row r="220" ht="15.6" hidden="1" x14ac:dyDescent="0.3"/>
    <row r="221" ht="15.6" hidden="1" x14ac:dyDescent="0.3"/>
    <row r="222" ht="15.6" hidden="1" x14ac:dyDescent="0.3"/>
    <row r="223" ht="15.6" hidden="1" x14ac:dyDescent="0.3"/>
    <row r="224" ht="15.6" hidden="1" x14ac:dyDescent="0.3"/>
    <row r="225" ht="15.6" hidden="1" x14ac:dyDescent="0.3"/>
    <row r="226" ht="15.6" hidden="1" x14ac:dyDescent="0.3"/>
    <row r="227" ht="15.6" hidden="1" x14ac:dyDescent="0.3"/>
    <row r="228" ht="15.6" hidden="1" x14ac:dyDescent="0.3"/>
    <row r="229" ht="15.6" hidden="1" x14ac:dyDescent="0.3"/>
    <row r="230" ht="15.6" hidden="1" x14ac:dyDescent="0.3"/>
    <row r="231" ht="15.6" hidden="1" x14ac:dyDescent="0.3"/>
    <row r="232" ht="15.6" hidden="1" x14ac:dyDescent="0.3"/>
    <row r="233" ht="15.6" hidden="1" x14ac:dyDescent="0.3"/>
    <row r="234" ht="15.6" hidden="1" x14ac:dyDescent="0.3"/>
    <row r="235" ht="15.6" hidden="1" x14ac:dyDescent="0.3"/>
    <row r="236" ht="15.6" hidden="1" x14ac:dyDescent="0.3"/>
    <row r="237" ht="15.6" hidden="1" x14ac:dyDescent="0.3"/>
    <row r="238" ht="15.6" hidden="1" x14ac:dyDescent="0.3"/>
    <row r="239" ht="15.6" hidden="1" x14ac:dyDescent="0.3"/>
    <row r="240" ht="15.6" hidden="1" x14ac:dyDescent="0.3"/>
    <row r="241" ht="15.6" hidden="1" x14ac:dyDescent="0.3"/>
    <row r="242" ht="15.6" hidden="1" x14ac:dyDescent="0.3"/>
    <row r="243" ht="15.6" hidden="1" x14ac:dyDescent="0.3"/>
    <row r="251" ht="15.6" hidden="1" x14ac:dyDescent="0.3"/>
    <row r="252" ht="15.6" hidden="1" x14ac:dyDescent="0.3"/>
    <row r="253" ht="15.6" hidden="1" x14ac:dyDescent="0.3"/>
    <row r="254" ht="15.6" hidden="1" x14ac:dyDescent="0.3"/>
    <row r="255" ht="15.6" hidden="1" x14ac:dyDescent="0.3"/>
    <row r="256" ht="15.6" hidden="1" x14ac:dyDescent="0.3"/>
  </sheetData>
  <sheetProtection formatCells="0" formatRows="0" insertRows="0" deleteRows="0"/>
  <mergeCells count="12">
    <mergeCell ref="A10:B10"/>
    <mergeCell ref="A2:F2"/>
    <mergeCell ref="A3:F3"/>
    <mergeCell ref="A4:B4"/>
    <mergeCell ref="D4:F4"/>
    <mergeCell ref="A5:B5"/>
    <mergeCell ref="D5:F5"/>
    <mergeCell ref="A6:B6"/>
    <mergeCell ref="D6:F6"/>
    <mergeCell ref="A7:B7"/>
    <mergeCell ref="D7:E7"/>
    <mergeCell ref="F7:F8"/>
  </mergeCells>
  <conditionalFormatting sqref="G10">
    <cfRule type="cellIs" dxfId="80" priority="1" operator="equal">
      <formula>TRUE</formula>
    </cfRule>
  </conditionalFormatting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95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48">
    <tabColor rgb="FFFF6900"/>
    <pageSetUpPr fitToPage="1"/>
  </sheetPr>
  <dimension ref="A1:XFD30"/>
  <sheetViews>
    <sheetView showGridLines="0" view="pageBreakPreview" topLeftCell="A18" zoomScale="80" zoomScaleNormal="80" zoomScaleSheetLayoutView="80" workbookViewId="0">
      <selection activeCell="F30" sqref="A30:F30"/>
    </sheetView>
  </sheetViews>
  <sheetFormatPr defaultColWidth="0" defaultRowHeight="15.75" customHeight="1" zeroHeight="1" x14ac:dyDescent="0.3"/>
  <cols>
    <col min="1" max="1" width="14.33203125" style="22" bestFit="1" customWidth="1"/>
    <col min="2" max="2" width="59.5546875" style="22" customWidth="1"/>
    <col min="3" max="3" width="19.6640625" style="22" customWidth="1"/>
    <col min="4" max="5" width="19.33203125" style="22" bestFit="1" customWidth="1"/>
    <col min="6" max="6" width="13.88671875" style="22" customWidth="1"/>
    <col min="7" max="7" width="4.44140625" style="22" customWidth="1"/>
    <col min="8" max="16381" width="4.44140625" style="22" hidden="1"/>
    <col min="16382" max="16382" width="4.44140625" style="81" hidden="1"/>
    <col min="16383" max="16383" width="2.33203125" style="78" hidden="1"/>
    <col min="16384" max="16384" width="4.44140625" style="78" hidden="1"/>
  </cols>
  <sheetData>
    <row r="1" spans="1:16384" ht="105.75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</row>
    <row r="2" spans="1:16384" ht="15.6" hidden="1" x14ac:dyDescent="0.3">
      <c r="A2" s="263" t="s">
        <v>22</v>
      </c>
      <c r="B2" s="263"/>
      <c r="C2" s="263"/>
      <c r="D2" s="263"/>
      <c r="E2" s="263"/>
      <c r="F2" s="263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105"/>
    </row>
    <row r="3" spans="1:16384" ht="21" hidden="1" customHeight="1" x14ac:dyDescent="0.3">
      <c r="A3" s="276"/>
      <c r="B3" s="276"/>
      <c r="C3" s="276"/>
      <c r="D3" s="276"/>
      <c r="E3" s="276"/>
      <c r="F3" s="276"/>
    </row>
    <row r="4" spans="1:16384" ht="26.4" customHeight="1" x14ac:dyDescent="0.3">
      <c r="A4" s="238" t="s">
        <v>0</v>
      </c>
      <c r="B4" s="238"/>
      <c r="C4" s="256" t="s">
        <v>509</v>
      </c>
      <c r="D4" s="256"/>
      <c r="E4" s="256"/>
      <c r="F4" s="256"/>
      <c r="G4" s="40" t="b">
        <f>C4='[2]Quadro Geral'!$C$60</f>
        <v>1</v>
      </c>
    </row>
    <row r="5" spans="1:16384" ht="37.200000000000003" customHeight="1" x14ac:dyDescent="0.3">
      <c r="A5" s="238" t="s">
        <v>1</v>
      </c>
      <c r="B5" s="238"/>
      <c r="C5" s="251" t="s">
        <v>57</v>
      </c>
      <c r="D5" s="251"/>
      <c r="E5" s="251"/>
      <c r="F5" s="251"/>
      <c r="G5" s="40" t="b">
        <f>C5='[2]Quadro Geral'!$E$60</f>
        <v>1</v>
      </c>
    </row>
    <row r="6" spans="1:16384" s="30" customFormat="1" ht="15.6" hidden="1" x14ac:dyDescent="0.3">
      <c r="A6" s="35"/>
      <c r="B6" s="35"/>
      <c r="C6" s="35"/>
      <c r="D6" s="31"/>
      <c r="E6" s="31"/>
      <c r="F6" s="31"/>
      <c r="XFB6" s="103"/>
      <c r="XFC6" s="120"/>
      <c r="XFD6" s="120"/>
    </row>
    <row r="7" spans="1:16384" ht="15.6" x14ac:dyDescent="0.3">
      <c r="A7" s="241" t="s">
        <v>2</v>
      </c>
      <c r="B7" s="241"/>
      <c r="C7" s="241"/>
      <c r="D7" s="241" t="s">
        <v>16</v>
      </c>
      <c r="E7" s="241"/>
      <c r="F7" s="241"/>
    </row>
    <row r="8" spans="1:16384" ht="15.6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</row>
    <row r="9" spans="1:16384" ht="46.8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</row>
    <row r="10" spans="1:16384" ht="124.2" customHeight="1" x14ac:dyDescent="0.3">
      <c r="A10" s="1">
        <v>6</v>
      </c>
      <c r="B10" s="282" t="s">
        <v>581</v>
      </c>
      <c r="C10" s="282"/>
      <c r="D10" s="4">
        <v>281406.37</v>
      </c>
      <c r="E10" s="4">
        <v>397440</v>
      </c>
      <c r="F10" s="37">
        <v>41.233476697773398</v>
      </c>
    </row>
    <row r="11" spans="1:16384" ht="15.6" hidden="1" x14ac:dyDescent="0.3">
      <c r="A11" s="2"/>
      <c r="B11" s="2"/>
      <c r="C11" s="2"/>
      <c r="D11" s="4"/>
      <c r="E11" s="4"/>
      <c r="F11" s="37">
        <v>0</v>
      </c>
    </row>
    <row r="12" spans="1:16384" s="5" customFormat="1" ht="15.6" x14ac:dyDescent="0.3">
      <c r="A12" s="262" t="s">
        <v>12</v>
      </c>
      <c r="B12" s="262"/>
      <c r="C12" s="262"/>
      <c r="D12" s="38">
        <v>281406.37</v>
      </c>
      <c r="E12" s="38">
        <v>397440</v>
      </c>
      <c r="F12" s="37">
        <v>41.233476697773398</v>
      </c>
      <c r="G12" s="40" t="b">
        <f>D12='[2]Quadro Geral'!$H$60</f>
        <v>1</v>
      </c>
      <c r="H12" s="40" t="b">
        <f>E12='[2]Quadro Geral'!$I$60</f>
        <v>1</v>
      </c>
      <c r="XFB12" s="7"/>
      <c r="XFC12" s="121"/>
      <c r="XFD12" s="121"/>
    </row>
    <row r="13" spans="1:16384" ht="15.6" x14ac:dyDescent="0.3">
      <c r="A13" s="128"/>
      <c r="B13" s="128"/>
      <c r="C13" s="128"/>
      <c r="D13" s="128"/>
      <c r="E13" s="128"/>
      <c r="F13" s="128"/>
      <c r="G13" s="84"/>
    </row>
    <row r="14" spans="1:16384" ht="15.6" hidden="1" x14ac:dyDescent="0.3">
      <c r="A14" s="271" t="s">
        <v>13</v>
      </c>
      <c r="B14" s="271"/>
      <c r="C14" s="271"/>
      <c r="D14" s="271"/>
      <c r="E14" s="271"/>
      <c r="F14" s="271"/>
      <c r="G14" s="84"/>
    </row>
    <row r="15" spans="1:16384" ht="15.6" hidden="1" x14ac:dyDescent="0.3">
      <c r="A15" s="272"/>
      <c r="B15" s="272"/>
      <c r="C15" s="272"/>
      <c r="D15" s="272"/>
      <c r="E15" s="272"/>
      <c r="F15" s="272"/>
      <c r="G15" s="84"/>
    </row>
    <row r="16" spans="1:16384" ht="15.6" hidden="1" x14ac:dyDescent="0.3">
      <c r="A16" s="123"/>
      <c r="B16" s="123"/>
      <c r="C16" s="123"/>
      <c r="D16" s="123"/>
      <c r="E16" s="123"/>
      <c r="F16" s="123"/>
      <c r="G16" s="84"/>
    </row>
    <row r="17" spans="1:8 16382:16384" s="46" customFormat="1" ht="152.25" hidden="1" customHeight="1" x14ac:dyDescent="0.3">
      <c r="A17" s="281"/>
      <c r="B17" s="281"/>
      <c r="C17" s="281"/>
      <c r="D17" s="281"/>
      <c r="E17" s="281"/>
      <c r="F17" s="281"/>
      <c r="G17" s="88"/>
      <c r="XFB17" s="104"/>
      <c r="XFC17" s="122"/>
      <c r="XFD17" s="122"/>
    </row>
    <row r="18" spans="1:8 16382:16384" ht="15.75" customHeight="1" x14ac:dyDescent="0.3">
      <c r="A18" s="78"/>
      <c r="B18" s="78"/>
      <c r="C18" s="78"/>
      <c r="D18" s="78"/>
      <c r="E18" s="78"/>
      <c r="F18" s="78"/>
      <c r="G18" s="84"/>
    </row>
    <row r="19" spans="1:8 16382:16384" ht="104.25" customHeight="1" x14ac:dyDescent="0.3">
      <c r="A19" s="78"/>
      <c r="B19" s="78"/>
      <c r="C19" s="78"/>
      <c r="D19" s="78"/>
      <c r="E19" s="78"/>
      <c r="F19" s="78"/>
      <c r="G19" s="84"/>
    </row>
    <row r="20" spans="1:8 16382:16384" ht="15.6" hidden="1" x14ac:dyDescent="0.3">
      <c r="A20" s="263" t="s">
        <v>22</v>
      </c>
      <c r="B20" s="263"/>
      <c r="C20" s="263"/>
      <c r="D20" s="263"/>
      <c r="E20" s="263"/>
      <c r="F20" s="263"/>
    </row>
    <row r="21" spans="1:8 16382:16384" ht="15.6" hidden="1" x14ac:dyDescent="0.3">
      <c r="A21" s="276"/>
      <c r="B21" s="276"/>
      <c r="C21" s="276"/>
      <c r="D21" s="276"/>
      <c r="E21" s="276"/>
      <c r="F21" s="276"/>
    </row>
    <row r="22" spans="1:8 16382:16384" ht="40.950000000000003" customHeight="1" x14ac:dyDescent="0.3">
      <c r="A22" s="238" t="s">
        <v>0</v>
      </c>
      <c r="B22" s="238"/>
      <c r="C22" s="256" t="s">
        <v>510</v>
      </c>
      <c r="D22" s="256"/>
      <c r="E22" s="256"/>
      <c r="F22" s="256"/>
      <c r="G22" s="40" t="b">
        <f>C22='[2]Quadro Geral'!$C$61</f>
        <v>1</v>
      </c>
    </row>
    <row r="23" spans="1:8 16382:16384" ht="40.950000000000003" customHeight="1" x14ac:dyDescent="0.3">
      <c r="A23" s="238" t="s">
        <v>1</v>
      </c>
      <c r="B23" s="238"/>
      <c r="C23" s="251" t="s">
        <v>209</v>
      </c>
      <c r="D23" s="251"/>
      <c r="E23" s="251"/>
      <c r="F23" s="251"/>
      <c r="G23" s="40" t="b">
        <f>C23='[2]Quadro Geral'!$E$61</f>
        <v>1</v>
      </c>
    </row>
    <row r="24" spans="1:8 16382:16384" ht="15.6" hidden="1" x14ac:dyDescent="0.3">
      <c r="A24" s="35"/>
      <c r="B24" s="35"/>
      <c r="C24" s="35"/>
      <c r="D24" s="31"/>
      <c r="E24" s="31"/>
      <c r="F24" s="31"/>
    </row>
    <row r="25" spans="1:8 16382:16384" ht="15.6" x14ac:dyDescent="0.3">
      <c r="A25" s="241" t="s">
        <v>2</v>
      </c>
      <c r="B25" s="241"/>
      <c r="C25" s="241"/>
      <c r="D25" s="241" t="s">
        <v>16</v>
      </c>
      <c r="E25" s="241"/>
      <c r="F25" s="241"/>
    </row>
    <row r="26" spans="1:8 16382:16384" ht="15.75" customHeight="1" x14ac:dyDescent="0.3">
      <c r="A26" s="241" t="s">
        <v>3</v>
      </c>
      <c r="B26" s="241"/>
      <c r="C26" s="241"/>
      <c r="D26" s="241" t="s">
        <v>17</v>
      </c>
      <c r="E26" s="241"/>
      <c r="F26" s="241" t="s">
        <v>18</v>
      </c>
    </row>
    <row r="27" spans="1:8 16382:16384" ht="51" customHeight="1" x14ac:dyDescent="0.3">
      <c r="A27" s="36" t="s">
        <v>4</v>
      </c>
      <c r="B27" s="241" t="s">
        <v>5</v>
      </c>
      <c r="C27" s="241"/>
      <c r="D27" s="36" t="s">
        <v>23</v>
      </c>
      <c r="E27" s="36" t="s">
        <v>24</v>
      </c>
      <c r="F27" s="241"/>
    </row>
    <row r="28" spans="1:8 16382:16384" ht="69" customHeight="1" x14ac:dyDescent="0.3">
      <c r="A28" s="1">
        <v>1</v>
      </c>
      <c r="B28" s="264" t="s">
        <v>511</v>
      </c>
      <c r="C28" s="264"/>
      <c r="D28" s="4">
        <v>150000</v>
      </c>
      <c r="E28" s="4">
        <v>150000</v>
      </c>
      <c r="F28" s="38">
        <v>0</v>
      </c>
    </row>
    <row r="29" spans="1:8 16382:16384" ht="13.5" hidden="1" customHeight="1" x14ac:dyDescent="0.3">
      <c r="A29" s="2"/>
      <c r="B29" s="2"/>
      <c r="C29" s="2"/>
      <c r="D29" s="4"/>
      <c r="E29" s="4"/>
      <c r="F29" s="38">
        <v>0</v>
      </c>
    </row>
    <row r="30" spans="1:8 16382:16384" ht="15.75" customHeight="1" x14ac:dyDescent="0.3">
      <c r="A30" s="262" t="s">
        <v>12</v>
      </c>
      <c r="B30" s="262"/>
      <c r="C30" s="262"/>
      <c r="D30" s="38">
        <v>150000</v>
      </c>
      <c r="E30" s="38">
        <v>150000</v>
      </c>
      <c r="F30" s="38">
        <v>0</v>
      </c>
      <c r="G30" s="40" t="b">
        <f>D30='[2]Quadro Geral'!$H$61</f>
        <v>1</v>
      </c>
      <c r="H30" s="40" t="b">
        <f>E30='[2]Quadro Geral'!$I$61</f>
        <v>1</v>
      </c>
    </row>
  </sheetData>
  <sheetProtection formatCells="0" formatRows="0" insertRows="0" deleteRows="0"/>
  <mergeCells count="31">
    <mergeCell ref="A17:F17"/>
    <mergeCell ref="A7:C7"/>
    <mergeCell ref="D7:F7"/>
    <mergeCell ref="A8:C8"/>
    <mergeCell ref="D8:E8"/>
    <mergeCell ref="F8:F9"/>
    <mergeCell ref="B9:C9"/>
    <mergeCell ref="B10:C10"/>
    <mergeCell ref="A12:C12"/>
    <mergeCell ref="A14:F14"/>
    <mergeCell ref="A15:F15"/>
    <mergeCell ref="A2:F2"/>
    <mergeCell ref="A3:F3"/>
    <mergeCell ref="A4:B4"/>
    <mergeCell ref="C4:F4"/>
    <mergeCell ref="A5:B5"/>
    <mergeCell ref="C5:F5"/>
    <mergeCell ref="A20:F20"/>
    <mergeCell ref="A21:F21"/>
    <mergeCell ref="A22:B22"/>
    <mergeCell ref="C22:F22"/>
    <mergeCell ref="A23:B23"/>
    <mergeCell ref="C23:F23"/>
    <mergeCell ref="B28:C28"/>
    <mergeCell ref="A30:C30"/>
    <mergeCell ref="A25:C25"/>
    <mergeCell ref="D25:F25"/>
    <mergeCell ref="A26:C26"/>
    <mergeCell ref="D26:E26"/>
    <mergeCell ref="F26:F27"/>
    <mergeCell ref="B27:C27"/>
  </mergeCells>
  <conditionalFormatting sqref="G4:G5">
    <cfRule type="cellIs" dxfId="79" priority="4" operator="equal">
      <formula>TRUE</formula>
    </cfRule>
  </conditionalFormatting>
  <conditionalFormatting sqref="G12:H12">
    <cfRule type="cellIs" dxfId="78" priority="3" operator="equal">
      <formula>TRUE</formula>
    </cfRule>
  </conditionalFormatting>
  <conditionalFormatting sqref="G22:G23">
    <cfRule type="cellIs" dxfId="77" priority="2" operator="equal">
      <formula>TRUE</formula>
    </cfRule>
  </conditionalFormatting>
  <conditionalFormatting sqref="G30:H30">
    <cfRule type="cellIs" dxfId="76" priority="1" operator="equal">
      <formula>TRUE</formula>
    </cfRule>
  </conditionalFormatting>
  <dataValidations count="2">
    <dataValidation type="list" allowBlank="1" showInputMessage="1" showErrorMessage="1" sqref="C11" xr:uid="{00000000-0002-0000-0B00-000000000000}">
      <formula1>#REF!</formula1>
    </dataValidation>
    <dataValidation type="list" allowBlank="1" showInputMessage="1" showErrorMessage="1" sqref="C29" xr:uid="{00000000-0002-0000-0B00-000001000000}">
      <formula1>#REF!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93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2000000}">
          <x14:formula1>
            <xm:f>'S:\ASSESSORIA DE PLANEJAMENTO E GESTAO DA ESTRATEGIA\2023\Programação 2023\CAU BR\CAU BR\Planos de Ação\Planos de Ação\COMISSÕES\[Plano de Ação e Orçamento CAUBR 2023 - CEAU - Final.xlsx]Resumo'!#REF!</xm:f>
          </x14:formula1>
          <xm:sqref>C5 C23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47">
    <tabColor rgb="FFFF6900"/>
    <pageSetUpPr fitToPage="1"/>
  </sheetPr>
  <dimension ref="A1:XFD25"/>
  <sheetViews>
    <sheetView showGridLines="0" view="pageBreakPreview" zoomScale="80" zoomScaleNormal="80" zoomScaleSheetLayoutView="80" workbookViewId="0">
      <selection activeCell="F13" sqref="A13:F1048576"/>
    </sheetView>
  </sheetViews>
  <sheetFormatPr defaultColWidth="0" defaultRowHeight="15.75" customHeight="1" zeroHeight="1" x14ac:dyDescent="0.3"/>
  <cols>
    <col min="1" max="1" width="19.44140625" style="79" customWidth="1"/>
    <col min="2" max="2" width="59.5546875" style="79" customWidth="1"/>
    <col min="3" max="3" width="19.6640625" style="79" customWidth="1"/>
    <col min="4" max="5" width="19.33203125" style="79" bestFit="1" customWidth="1"/>
    <col min="6" max="6" width="13.33203125" style="79" bestFit="1" customWidth="1"/>
    <col min="7" max="7" width="6.5546875" style="40" customWidth="1"/>
    <col min="8" max="8" width="6.5546875" style="40" hidden="1"/>
    <col min="9" max="16382" width="6.5546875" style="22" hidden="1"/>
    <col min="16383" max="16383" width="6.5546875" style="81" hidden="1"/>
    <col min="16384" max="16384" width="6.5546875" style="78" hidden="1"/>
  </cols>
  <sheetData>
    <row r="1" spans="1:16384" ht="108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  <c r="XFC1" s="78"/>
    </row>
    <row r="2" spans="1:16384" ht="15.6" hidden="1" x14ac:dyDescent="0.3">
      <c r="A2" s="263" t="s">
        <v>22</v>
      </c>
      <c r="B2" s="263"/>
      <c r="C2" s="263"/>
      <c r="D2" s="263"/>
      <c r="E2" s="263"/>
      <c r="F2" s="263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77"/>
      <c r="XFC2" s="105"/>
    </row>
    <row r="3" spans="1:16384" ht="15.6" hidden="1" x14ac:dyDescent="0.3">
      <c r="A3" s="261"/>
      <c r="B3" s="261"/>
      <c r="C3" s="261"/>
      <c r="D3" s="261"/>
      <c r="E3" s="261"/>
      <c r="F3" s="261"/>
      <c r="G3" s="22"/>
      <c r="H3" s="22"/>
    </row>
    <row r="4" spans="1:16384" ht="49.95" customHeight="1" x14ac:dyDescent="0.3">
      <c r="A4" s="238" t="s">
        <v>0</v>
      </c>
      <c r="B4" s="238"/>
      <c r="C4" s="256" t="s">
        <v>512</v>
      </c>
      <c r="D4" s="256"/>
      <c r="E4" s="256"/>
      <c r="F4" s="256"/>
      <c r="G4" s="40" t="b">
        <f>C4='[2]Quadro Geral'!$C$97</f>
        <v>1</v>
      </c>
      <c r="H4" s="22"/>
    </row>
    <row r="5" spans="1:16384" ht="33" customHeight="1" x14ac:dyDescent="0.3">
      <c r="A5" s="238" t="s">
        <v>1</v>
      </c>
      <c r="B5" s="238"/>
      <c r="C5" s="251" t="s">
        <v>57</v>
      </c>
      <c r="D5" s="251"/>
      <c r="E5" s="251"/>
      <c r="F5" s="251"/>
      <c r="G5" s="40" t="b">
        <f>C5='[2]Quadro Geral'!$E$97</f>
        <v>1</v>
      </c>
      <c r="H5" s="22"/>
    </row>
    <row r="6" spans="1:16384" s="30" customFormat="1" ht="15.6" hidden="1" x14ac:dyDescent="0.3">
      <c r="A6" s="35"/>
      <c r="B6" s="35"/>
      <c r="C6" s="35"/>
      <c r="D6" s="31"/>
      <c r="E6" s="31"/>
      <c r="F6" s="31"/>
      <c r="XFC6" s="103"/>
      <c r="XFD6" s="120"/>
    </row>
    <row r="7" spans="1:16384" ht="15.6" x14ac:dyDescent="0.3">
      <c r="A7" s="241" t="s">
        <v>2</v>
      </c>
      <c r="B7" s="241"/>
      <c r="C7" s="241"/>
      <c r="D7" s="241" t="s">
        <v>16</v>
      </c>
      <c r="E7" s="241"/>
      <c r="F7" s="241"/>
      <c r="G7" s="22"/>
      <c r="H7" s="22"/>
    </row>
    <row r="8" spans="1:16384" ht="15.6" customHeight="1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  <c r="G8" s="22"/>
      <c r="H8" s="22"/>
    </row>
    <row r="9" spans="1:16384" ht="46.8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  <c r="G9" s="22"/>
      <c r="H9" s="22"/>
    </row>
    <row r="10" spans="1:16384" ht="46.95" customHeight="1" x14ac:dyDescent="0.3">
      <c r="A10" s="1">
        <v>12</v>
      </c>
      <c r="B10" s="276" t="s">
        <v>513</v>
      </c>
      <c r="C10" s="276"/>
      <c r="D10" s="4">
        <v>46540</v>
      </c>
      <c r="E10" s="4">
        <v>58320</v>
      </c>
      <c r="F10" s="37">
        <v>25.311559948431466</v>
      </c>
      <c r="G10" s="22"/>
      <c r="H10" s="22"/>
    </row>
    <row r="11" spans="1:16384" ht="26.25" customHeight="1" x14ac:dyDescent="0.3">
      <c r="A11" s="1">
        <v>6</v>
      </c>
      <c r="B11" s="274" t="s">
        <v>514</v>
      </c>
      <c r="C11" s="274"/>
      <c r="D11" s="4">
        <v>0</v>
      </c>
      <c r="E11" s="4">
        <v>0</v>
      </c>
      <c r="F11" s="37">
        <v>0</v>
      </c>
      <c r="G11" s="22"/>
      <c r="H11" s="22"/>
    </row>
    <row r="12" spans="1:16384" ht="15.6" hidden="1" x14ac:dyDescent="0.3">
      <c r="A12" s="2"/>
      <c r="B12" s="2"/>
      <c r="C12" s="2"/>
      <c r="D12" s="4"/>
      <c r="E12" s="4"/>
      <c r="F12" s="37">
        <v>0</v>
      </c>
      <c r="G12" s="22"/>
      <c r="H12" s="22"/>
    </row>
    <row r="13" spans="1:16384" s="5" customFormat="1" ht="15.6" x14ac:dyDescent="0.3">
      <c r="A13" s="262" t="s">
        <v>12</v>
      </c>
      <c r="B13" s="262"/>
      <c r="C13" s="262"/>
      <c r="D13" s="38">
        <v>46540</v>
      </c>
      <c r="E13" s="38">
        <v>58320</v>
      </c>
      <c r="F13" s="37">
        <v>25.311559948431466</v>
      </c>
      <c r="G13" s="40" t="b">
        <f>D13='[2]Quadro Geral'!$H$97</f>
        <v>1</v>
      </c>
      <c r="H13" s="40" t="b">
        <f>E13='[2]Quadro Geral'!$I$97</f>
        <v>1</v>
      </c>
      <c r="XFC13" s="7"/>
      <c r="XFD13" s="121"/>
    </row>
    <row r="14" spans="1:16384" ht="15.6" hidden="1" x14ac:dyDescent="0.3">
      <c r="A14" s="295"/>
      <c r="B14" s="295"/>
      <c r="C14" s="295"/>
      <c r="D14" s="295"/>
      <c r="E14" s="295"/>
      <c r="F14" s="295"/>
    </row>
    <row r="15" spans="1:16384" ht="15.6" hidden="1" x14ac:dyDescent="0.3">
      <c r="A15" s="288" t="s">
        <v>13</v>
      </c>
      <c r="B15" s="288"/>
      <c r="C15" s="288"/>
      <c r="D15" s="288"/>
      <c r="E15" s="288"/>
      <c r="F15" s="288"/>
    </row>
    <row r="16" spans="1:16384" ht="15.6" hidden="1" x14ac:dyDescent="0.3">
      <c r="A16" s="294"/>
      <c r="B16" s="294"/>
      <c r="C16" s="294"/>
      <c r="D16" s="294"/>
      <c r="E16" s="294"/>
      <c r="F16" s="294"/>
    </row>
    <row r="17" spans="1:6" ht="15.6" hidden="1" x14ac:dyDescent="0.3">
      <c r="A17" s="235"/>
      <c r="B17" s="235"/>
      <c r="C17" s="235"/>
      <c r="D17" s="235"/>
      <c r="E17" s="235"/>
      <c r="F17" s="235"/>
    </row>
    <row r="18" spans="1:6" ht="15.6" hidden="1" x14ac:dyDescent="0.3"/>
    <row r="19" spans="1:6" ht="15.6" hidden="1" x14ac:dyDescent="0.3"/>
    <row r="20" spans="1:6" ht="15.6" hidden="1" x14ac:dyDescent="0.3"/>
    <row r="21" spans="1:6" ht="15.6" hidden="1" x14ac:dyDescent="0.3"/>
    <row r="22" spans="1:6" ht="15.6" hidden="1" x14ac:dyDescent="0.3"/>
    <row r="23" spans="1:6" ht="15.6" hidden="1" x14ac:dyDescent="0.3"/>
    <row r="24" spans="1:6" ht="15.6" hidden="1" x14ac:dyDescent="0.3"/>
    <row r="25" spans="1:6" ht="15.6" hidden="1" x14ac:dyDescent="0.3"/>
  </sheetData>
  <sheetProtection formatCells="0" formatRows="0" insertRows="0" deleteRows="0"/>
  <mergeCells count="18">
    <mergeCell ref="A2:F2"/>
    <mergeCell ref="A3:F3"/>
    <mergeCell ref="A4:B4"/>
    <mergeCell ref="C4:F4"/>
    <mergeCell ref="A5:B5"/>
    <mergeCell ref="C5:F5"/>
    <mergeCell ref="A16:F16"/>
    <mergeCell ref="A7:C7"/>
    <mergeCell ref="D7:F7"/>
    <mergeCell ref="A8:C8"/>
    <mergeCell ref="D8:E8"/>
    <mergeCell ref="F8:F9"/>
    <mergeCell ref="B9:C9"/>
    <mergeCell ref="B10:C10"/>
    <mergeCell ref="B11:C11"/>
    <mergeCell ref="A13:C13"/>
    <mergeCell ref="A14:F14"/>
    <mergeCell ref="A15:F15"/>
  </mergeCells>
  <conditionalFormatting sqref="G4:G5">
    <cfRule type="cellIs" dxfId="75" priority="2" operator="equal">
      <formula>TRUE</formula>
    </cfRule>
  </conditionalFormatting>
  <conditionalFormatting sqref="G13:H1048576">
    <cfRule type="cellIs" dxfId="74" priority="1" operator="equal">
      <formula>TRUE</formula>
    </cfRule>
  </conditionalFormatting>
  <dataValidations count="1">
    <dataValidation type="list" allowBlank="1" showInputMessage="1" showErrorMessage="1" sqref="C12" xr:uid="{00000000-0002-0000-0C00-000000000000}">
      <formula1>#REF!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4">
    <tabColor rgb="FFFF6900"/>
    <pageSetUpPr fitToPage="1"/>
  </sheetPr>
  <dimension ref="A1:XFD18"/>
  <sheetViews>
    <sheetView showGridLines="0" view="pageBreakPreview" zoomScale="80" zoomScaleNormal="80" zoomScaleSheetLayoutView="80" workbookViewId="0">
      <selection activeCell="B10" sqref="B10"/>
    </sheetView>
  </sheetViews>
  <sheetFormatPr defaultColWidth="0" defaultRowHeight="15.75" customHeight="1" zeroHeight="1" x14ac:dyDescent="0.3"/>
  <cols>
    <col min="1" max="1" width="14.33203125" style="79" bestFit="1" customWidth="1"/>
    <col min="2" max="2" width="86.33203125" style="79" customWidth="1"/>
    <col min="3" max="3" width="16.109375" style="79" bestFit="1" customWidth="1"/>
    <col min="4" max="4" width="15.33203125" style="79" bestFit="1" customWidth="1"/>
    <col min="5" max="5" width="18.5546875" style="79" customWidth="1"/>
    <col min="6" max="6" width="2.109375" style="22" customWidth="1"/>
    <col min="7" max="7" width="13.33203125" style="22" hidden="1"/>
    <col min="8" max="16382" width="4.44140625" style="22" hidden="1"/>
    <col min="16383" max="16383" width="4.44140625" style="81" hidden="1"/>
    <col min="16384" max="16384" width="4.44140625" style="78" hidden="1"/>
  </cols>
  <sheetData>
    <row r="1" spans="1:16384" ht="80.400000000000006" customHeight="1" x14ac:dyDescent="0.3">
      <c r="A1" s="236"/>
      <c r="B1" s="236"/>
      <c r="C1" s="236"/>
      <c r="D1" s="236"/>
      <c r="E1" s="23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  <c r="XFC1" s="78"/>
    </row>
    <row r="2" spans="1:16384" s="77" customFormat="1" ht="15.6" hidden="1" x14ac:dyDescent="0.3">
      <c r="A2" s="263" t="s">
        <v>22</v>
      </c>
      <c r="B2" s="263"/>
      <c r="C2" s="263"/>
      <c r="D2" s="263"/>
      <c r="E2" s="263"/>
      <c r="XFC2" s="105"/>
      <c r="XFD2" s="78"/>
    </row>
    <row r="3" spans="1:16384" ht="15.6" hidden="1" x14ac:dyDescent="0.3">
      <c r="A3" s="5"/>
      <c r="B3" s="5"/>
      <c r="C3" s="5"/>
      <c r="D3" s="5"/>
      <c r="E3" s="5"/>
    </row>
    <row r="4" spans="1:16384" ht="32.25" customHeight="1" x14ac:dyDescent="0.3">
      <c r="A4" s="238" t="s">
        <v>0</v>
      </c>
      <c r="B4" s="238"/>
      <c r="C4" s="266" t="s">
        <v>666</v>
      </c>
      <c r="D4" s="266"/>
      <c r="E4" s="266"/>
      <c r="F4" s="40" t="b">
        <f>C4='[2]Quadro Geral'!$C$98</f>
        <v>1</v>
      </c>
    </row>
    <row r="5" spans="1:16384" ht="27.75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Geral'!$E$98</f>
        <v>1</v>
      </c>
    </row>
    <row r="6" spans="1:16384" s="30" customFormat="1" ht="15.6" hidden="1" x14ac:dyDescent="0.3">
      <c r="A6" s="228"/>
      <c r="B6" s="228"/>
      <c r="C6" s="31"/>
      <c r="D6" s="31"/>
      <c r="E6" s="31"/>
      <c r="XFC6" s="103"/>
      <c r="XFD6" s="120"/>
    </row>
    <row r="7" spans="1:16384" ht="15.6" x14ac:dyDescent="0.3">
      <c r="A7" s="241" t="s">
        <v>2</v>
      </c>
      <c r="B7" s="241"/>
      <c r="C7" s="241" t="s">
        <v>16</v>
      </c>
      <c r="D7" s="241"/>
      <c r="E7" s="241"/>
    </row>
    <row r="8" spans="1:16384" ht="15.6" x14ac:dyDescent="0.3">
      <c r="A8" s="241" t="s">
        <v>3</v>
      </c>
      <c r="B8" s="241"/>
      <c r="C8" s="241" t="s">
        <v>17</v>
      </c>
      <c r="D8" s="241"/>
      <c r="E8" s="241" t="s">
        <v>18</v>
      </c>
    </row>
    <row r="9" spans="1:16384" ht="46.8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</row>
    <row r="10" spans="1:16384" ht="179.4" customHeight="1" x14ac:dyDescent="0.3">
      <c r="A10" s="1">
        <v>12</v>
      </c>
      <c r="B10" s="5" t="s">
        <v>668</v>
      </c>
      <c r="C10" s="4">
        <v>1723496.8</v>
      </c>
      <c r="D10" s="4">
        <v>2094720</v>
      </c>
      <c r="E10" s="37">
        <f>IFERROR(D10/C10*100-100,)</f>
        <v>21.538954989646612</v>
      </c>
    </row>
    <row r="11" spans="1:16384" ht="77.400000000000006" customHeight="1" x14ac:dyDescent="0.3">
      <c r="A11" s="1">
        <v>3</v>
      </c>
      <c r="B11" s="2" t="s">
        <v>515</v>
      </c>
      <c r="C11" s="4">
        <v>0</v>
      </c>
      <c r="D11" s="4">
        <v>0</v>
      </c>
      <c r="E11" s="37">
        <f t="shared" ref="E11:E12" si="0">IFERROR(D11/C11*100-100,)</f>
        <v>0</v>
      </c>
    </row>
    <row r="12" spans="1:16384" s="5" customFormat="1" ht="15.6" x14ac:dyDescent="0.3">
      <c r="A12" s="289" t="s">
        <v>12</v>
      </c>
      <c r="B12" s="289"/>
      <c r="C12" s="38">
        <v>1723496.8</v>
      </c>
      <c r="D12" s="38">
        <v>2094720</v>
      </c>
      <c r="E12" s="37">
        <f t="shared" si="0"/>
        <v>21.538954989646612</v>
      </c>
      <c r="F12" s="40" t="b">
        <f>C12='[2]Quadro Geral'!$H$98</f>
        <v>1</v>
      </c>
      <c r="G12" s="40" t="b">
        <f>D12='[2]Quadro Geral'!$I$98</f>
        <v>1</v>
      </c>
      <c r="XFC12" s="7"/>
      <c r="XFD12" s="121"/>
    </row>
    <row r="13" spans="1:16384" ht="15.6" hidden="1" x14ac:dyDescent="0.3">
      <c r="A13" s="295"/>
      <c r="B13" s="295"/>
      <c r="C13" s="295"/>
      <c r="D13" s="295"/>
      <c r="E13" s="295"/>
    </row>
    <row r="14" spans="1:16384" ht="15.6" hidden="1" x14ac:dyDescent="0.3">
      <c r="A14" s="288" t="s">
        <v>13</v>
      </c>
      <c r="B14" s="288"/>
      <c r="C14" s="288"/>
      <c r="D14" s="288"/>
      <c r="E14" s="288"/>
    </row>
    <row r="15" spans="1:16384" ht="90" hidden="1" customHeight="1" x14ac:dyDescent="0.3">
      <c r="A15" s="294"/>
      <c r="B15" s="294"/>
      <c r="C15" s="294"/>
      <c r="D15" s="294"/>
      <c r="E15" s="294"/>
    </row>
    <row r="16" spans="1:16384" ht="15.6" hidden="1" x14ac:dyDescent="0.3">
      <c r="A16" s="235"/>
      <c r="B16" s="235"/>
      <c r="C16" s="235"/>
      <c r="D16" s="235"/>
      <c r="E16" s="235"/>
    </row>
    <row r="17" spans="1:5 16383:16384" ht="15.6" hidden="1" x14ac:dyDescent="0.3">
      <c r="A17" s="288" t="s">
        <v>45</v>
      </c>
      <c r="B17" s="288"/>
      <c r="C17" s="288"/>
      <c r="D17" s="288"/>
      <c r="E17" s="288"/>
    </row>
    <row r="18" spans="1:5 16383:16384" s="46" customFormat="1" ht="173.25" hidden="1" customHeight="1" x14ac:dyDescent="0.3">
      <c r="A18" s="296" t="s">
        <v>673</v>
      </c>
      <c r="B18" s="296"/>
      <c r="C18" s="296"/>
      <c r="D18" s="296"/>
      <c r="E18" s="296"/>
      <c r="XFC18" s="104"/>
      <c r="XFD18" s="122"/>
    </row>
  </sheetData>
  <sheetProtection formatCells="0" formatRows="0" insertRows="0" deleteRows="0"/>
  <mergeCells count="17">
    <mergeCell ref="A7:B7"/>
    <mergeCell ref="C7:E7"/>
    <mergeCell ref="A15:E15"/>
    <mergeCell ref="A17:E17"/>
    <mergeCell ref="A18:E18"/>
    <mergeCell ref="A8:B8"/>
    <mergeCell ref="C8:D8"/>
    <mergeCell ref="E8:E9"/>
    <mergeCell ref="A12:B12"/>
    <mergeCell ref="A13:E13"/>
    <mergeCell ref="A14:E14"/>
    <mergeCell ref="A2:E2"/>
    <mergeCell ref="A4:B4"/>
    <mergeCell ref="C4:E4"/>
    <mergeCell ref="A1:E1"/>
    <mergeCell ref="A5:B5"/>
    <mergeCell ref="C5:E5"/>
  </mergeCells>
  <conditionalFormatting sqref="F5">
    <cfRule type="cellIs" dxfId="73" priority="3" operator="equal">
      <formula>TRUE</formula>
    </cfRule>
  </conditionalFormatting>
  <conditionalFormatting sqref="F12:G12">
    <cfRule type="cellIs" dxfId="72" priority="2" operator="equal">
      <formula>TRUE</formula>
    </cfRule>
  </conditionalFormatting>
  <conditionalFormatting sqref="F4">
    <cfRule type="cellIs" dxfId="71" priority="1" operator="equal">
      <formula>TRUE</formula>
    </cfRule>
  </conditionalFormatting>
  <printOptions horizontalCentered="1" verticalCentered="1"/>
  <pageMargins left="0.39370078740157483" right="0.39370078740157483" top="0" bottom="0" header="0.31496062992125984" footer="0.31496062992125984"/>
  <pageSetup paperSize="9" scale="9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'S:\ASSESSORIA DE PLANEJAMENTO E GESTAO DA ESTRATEGIA\2023\Programação 2023\CAU BR\CAU BR\Planos de Ação\Planos de Ação\COMISSÕES\[Plano de Ação e Orçamento CAUBR 2023 - PLENÁRIO - Final.xlsx]Resumo'!#REF!</xm:f>
          </x14:formula1>
          <xm:sqref>C5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6900"/>
    <pageSetUpPr fitToPage="1"/>
  </sheetPr>
  <dimension ref="A1:XFD279"/>
  <sheetViews>
    <sheetView showGridLines="0" view="pageBreakPreview" topLeftCell="A87" zoomScale="70" zoomScaleNormal="80" zoomScaleSheetLayoutView="70" workbookViewId="0">
      <selection activeCell="A150" sqref="A150:B150"/>
    </sheetView>
  </sheetViews>
  <sheetFormatPr defaultColWidth="0" defaultRowHeight="0" customHeight="1" zeroHeight="1" x14ac:dyDescent="0.3"/>
  <cols>
    <col min="1" max="1" width="14.33203125" style="79" bestFit="1" customWidth="1"/>
    <col min="2" max="2" width="134.109375" style="79" customWidth="1"/>
    <col min="3" max="3" width="19.6640625" style="79" hidden="1" customWidth="1"/>
    <col min="4" max="5" width="21.6640625" style="79" customWidth="1"/>
    <col min="6" max="6" width="23.44140625" style="79" customWidth="1"/>
    <col min="7" max="7" width="2.44140625" style="22" customWidth="1"/>
    <col min="8" max="8" width="79.33203125" style="22" hidden="1"/>
    <col min="9" max="9" width="46.5546875" style="22" hidden="1"/>
    <col min="10" max="10" width="41.44140625" style="22" hidden="1"/>
    <col min="11" max="11" width="20.109375" style="22" hidden="1"/>
    <col min="12" max="13" width="13.33203125" style="22" hidden="1"/>
    <col min="14" max="36" width="10.6640625" style="22" hidden="1"/>
    <col min="37" max="37" width="9.33203125" style="22" hidden="1"/>
    <col min="38" max="16382" width="10.5546875" style="22" hidden="1"/>
    <col min="16383" max="16383" width="10.5546875" style="81" hidden="1"/>
    <col min="16384" max="16384" width="10.5546875" style="78" hidden="1"/>
  </cols>
  <sheetData>
    <row r="1" spans="1:16384" ht="77.25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  <c r="XFC1" s="78"/>
    </row>
    <row r="2" spans="1:16384" ht="15.6" hidden="1" x14ac:dyDescent="0.3">
      <c r="A2" s="263" t="s">
        <v>22</v>
      </c>
      <c r="B2" s="263"/>
      <c r="C2" s="263"/>
      <c r="D2" s="263"/>
      <c r="E2" s="263"/>
      <c r="F2" s="263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77"/>
      <c r="XFC2" s="105"/>
    </row>
    <row r="3" spans="1:16384" ht="15.75" hidden="1" customHeight="1" x14ac:dyDescent="0.3">
      <c r="A3" s="279" t="s">
        <v>201</v>
      </c>
      <c r="B3" s="279"/>
      <c r="C3" s="279"/>
      <c r="D3" s="279"/>
      <c r="E3" s="279"/>
      <c r="F3" s="279"/>
    </row>
    <row r="4" spans="1:16384" ht="55.95" customHeight="1" x14ac:dyDescent="0.3">
      <c r="A4" s="238" t="s">
        <v>0</v>
      </c>
      <c r="B4" s="238"/>
      <c r="C4" s="293" t="s">
        <v>638</v>
      </c>
      <c r="D4" s="293"/>
      <c r="E4" s="293"/>
      <c r="F4" s="293"/>
      <c r="G4" s="22" t="b">
        <v>1</v>
      </c>
      <c r="K4" s="40"/>
      <c r="L4" s="40" t="b">
        <f>C4='[2]Quadro Geral'!$C$62</f>
        <v>1</v>
      </c>
      <c r="M4" s="5"/>
      <c r="N4" s="5"/>
      <c r="O4" s="5"/>
      <c r="P4" s="5"/>
      <c r="Q4" s="5"/>
      <c r="R4" s="5"/>
      <c r="S4" s="5"/>
      <c r="T4" s="5"/>
    </row>
    <row r="5" spans="1:16384" ht="55.2" customHeight="1" x14ac:dyDescent="0.3">
      <c r="A5" s="238" t="s">
        <v>1</v>
      </c>
      <c r="B5" s="238"/>
      <c r="C5" s="251" t="s">
        <v>178</v>
      </c>
      <c r="D5" s="251"/>
      <c r="E5" s="251"/>
      <c r="F5" s="251"/>
      <c r="G5" s="22" t="b">
        <v>1</v>
      </c>
      <c r="H5" s="52" t="s">
        <v>584</v>
      </c>
      <c r="I5" s="52"/>
      <c r="J5" s="53" t="s">
        <v>585</v>
      </c>
      <c r="K5" s="53" t="s">
        <v>586</v>
      </c>
      <c r="L5" s="40" t="b">
        <f>C5='[2]Quadro Geral'!$E$62</f>
        <v>1</v>
      </c>
      <c r="S5" s="5"/>
      <c r="T5" s="5"/>
    </row>
    <row r="6" spans="1:16384" ht="29.4" customHeight="1" x14ac:dyDescent="0.3">
      <c r="A6" s="241" t="s">
        <v>2</v>
      </c>
      <c r="B6" s="241"/>
      <c r="C6" s="44"/>
      <c r="D6" s="241" t="s">
        <v>16</v>
      </c>
      <c r="E6" s="241"/>
      <c r="F6" s="241"/>
      <c r="H6" s="54" t="s">
        <v>587</v>
      </c>
      <c r="I6" s="54" t="s">
        <v>588</v>
      </c>
      <c r="J6" s="55">
        <v>138593</v>
      </c>
      <c r="K6" s="55">
        <v>85956.09</v>
      </c>
      <c r="L6" s="19"/>
      <c r="M6" s="19"/>
      <c r="N6" s="19"/>
      <c r="O6" s="19"/>
      <c r="P6" s="19"/>
      <c r="Q6" s="19"/>
      <c r="R6" s="5"/>
      <c r="S6" s="5"/>
      <c r="T6" s="5"/>
    </row>
    <row r="7" spans="1:16384" ht="29.4" customHeight="1" x14ac:dyDescent="0.3">
      <c r="A7" s="241" t="s">
        <v>3</v>
      </c>
      <c r="B7" s="241"/>
      <c r="C7" s="44"/>
      <c r="D7" s="241" t="s">
        <v>17</v>
      </c>
      <c r="E7" s="241"/>
      <c r="F7" s="241" t="s">
        <v>18</v>
      </c>
      <c r="H7" s="54"/>
      <c r="I7" s="54" t="s">
        <v>589</v>
      </c>
      <c r="J7" s="54">
        <v>0</v>
      </c>
      <c r="K7" s="54">
        <v>810</v>
      </c>
      <c r="L7" s="19"/>
      <c r="M7" s="19"/>
      <c r="N7" s="19"/>
      <c r="O7" s="19"/>
      <c r="P7" s="19"/>
      <c r="Q7" s="19"/>
      <c r="R7" s="5"/>
      <c r="S7" s="5"/>
      <c r="T7" s="5"/>
    </row>
    <row r="8" spans="1:16384" ht="93.75" customHeight="1" x14ac:dyDescent="0.3">
      <c r="A8" s="36" t="s">
        <v>4</v>
      </c>
      <c r="B8" s="36" t="s">
        <v>5</v>
      </c>
      <c r="C8" s="36" t="s">
        <v>122</v>
      </c>
      <c r="D8" s="36" t="s">
        <v>23</v>
      </c>
      <c r="E8" s="36" t="s">
        <v>24</v>
      </c>
      <c r="F8" s="241"/>
      <c r="G8" s="56" t="s">
        <v>590</v>
      </c>
      <c r="H8" s="54"/>
      <c r="I8" s="54" t="s">
        <v>591</v>
      </c>
      <c r="J8" s="55">
        <v>250106.93</v>
      </c>
      <c r="K8" s="55">
        <v>163201.62</v>
      </c>
      <c r="L8" s="19"/>
      <c r="M8" s="19"/>
      <c r="N8" s="19"/>
      <c r="O8" s="19"/>
      <c r="P8" s="19"/>
      <c r="Q8" s="19"/>
      <c r="R8" s="5"/>
      <c r="S8" s="5"/>
      <c r="T8" s="5"/>
      <c r="AK8" s="22" t="s">
        <v>25</v>
      </c>
    </row>
    <row r="9" spans="1:16384" ht="72.599999999999994" customHeight="1" x14ac:dyDescent="0.3">
      <c r="A9" s="12">
        <v>5</v>
      </c>
      <c r="B9" s="16" t="s">
        <v>202</v>
      </c>
      <c r="C9" s="8" t="s">
        <v>125</v>
      </c>
      <c r="D9" s="14">
        <v>1434178.36</v>
      </c>
      <c r="E9" s="14">
        <v>1592494.3170408765</v>
      </c>
      <c r="F9" s="37">
        <v>11.038791370473362</v>
      </c>
      <c r="H9" s="54"/>
      <c r="I9" s="54" t="s">
        <v>592</v>
      </c>
      <c r="J9" s="54">
        <v>0</v>
      </c>
      <c r="K9" s="54">
        <v>0</v>
      </c>
      <c r="L9" s="5"/>
      <c r="M9" s="5"/>
      <c r="N9" s="5"/>
      <c r="O9" s="5"/>
      <c r="P9" s="5"/>
      <c r="Q9" s="5"/>
      <c r="R9" s="5"/>
      <c r="S9" s="5"/>
      <c r="T9" s="5"/>
      <c r="AK9" s="22" t="s">
        <v>26</v>
      </c>
    </row>
    <row r="10" spans="1:16384" ht="59.4" customHeight="1" x14ac:dyDescent="0.3">
      <c r="A10" s="12">
        <v>3</v>
      </c>
      <c r="B10" s="15" t="s">
        <v>203</v>
      </c>
      <c r="C10" s="8" t="s">
        <v>125</v>
      </c>
      <c r="D10" s="14">
        <v>64183.32</v>
      </c>
      <c r="E10" s="14">
        <v>69564.038039999999</v>
      </c>
      <c r="F10" s="37">
        <v>8.383358853982628</v>
      </c>
      <c r="G10" s="57" t="s">
        <v>593</v>
      </c>
      <c r="H10" s="54"/>
      <c r="I10" s="54" t="s">
        <v>594</v>
      </c>
      <c r="J10" s="54">
        <v>0</v>
      </c>
      <c r="K10" s="55">
        <v>2012.5</v>
      </c>
      <c r="L10" s="5"/>
      <c r="M10" s="5"/>
      <c r="N10" s="5"/>
      <c r="O10" s="5"/>
      <c r="P10" s="5"/>
      <c r="Q10" s="5"/>
      <c r="R10" s="5"/>
      <c r="S10" s="5"/>
      <c r="T10" s="5"/>
      <c r="AK10" s="22" t="s">
        <v>27</v>
      </c>
    </row>
    <row r="11" spans="1:16384" ht="61.95" hidden="1" customHeight="1" x14ac:dyDescent="0.3">
      <c r="A11" s="1">
        <v>0</v>
      </c>
      <c r="B11" s="9" t="s">
        <v>204</v>
      </c>
      <c r="C11" s="2" t="s">
        <v>125</v>
      </c>
      <c r="D11" s="4">
        <v>0</v>
      </c>
      <c r="E11" s="4">
        <v>0</v>
      </c>
      <c r="F11" s="37">
        <v>0</v>
      </c>
      <c r="G11" s="58" t="s">
        <v>595</v>
      </c>
      <c r="H11" s="54"/>
      <c r="I11" s="54" t="s">
        <v>596</v>
      </c>
      <c r="J11" s="54">
        <v>0</v>
      </c>
      <c r="K11" s="55">
        <v>1936.82</v>
      </c>
      <c r="L11" s="5"/>
      <c r="M11" s="5"/>
      <c r="N11" s="5"/>
      <c r="O11" s="5"/>
      <c r="P11" s="5"/>
      <c r="Q11" s="5"/>
      <c r="R11" s="5"/>
      <c r="S11" s="5"/>
      <c r="T11" s="5"/>
    </row>
    <row r="12" spans="1:16384" ht="61.95" customHeight="1" x14ac:dyDescent="0.3">
      <c r="A12" s="1">
        <v>1</v>
      </c>
      <c r="B12" s="2" t="s">
        <v>205</v>
      </c>
      <c r="C12" s="2" t="s">
        <v>125</v>
      </c>
      <c r="D12" s="14">
        <v>88269.15</v>
      </c>
      <c r="E12" s="14">
        <v>96831.25</v>
      </c>
      <c r="F12" s="37">
        <v>9.6999914466152575</v>
      </c>
      <c r="G12" s="30" t="s">
        <v>597</v>
      </c>
      <c r="H12" s="54"/>
      <c r="I12" s="54" t="s">
        <v>598</v>
      </c>
      <c r="J12" s="55">
        <v>64000.23</v>
      </c>
      <c r="K12" s="55">
        <v>33512.800000000003</v>
      </c>
      <c r="L12" s="5"/>
      <c r="M12" s="5"/>
      <c r="N12" s="5"/>
      <c r="O12" s="5"/>
      <c r="P12" s="5"/>
      <c r="Q12" s="5"/>
      <c r="R12" s="5"/>
      <c r="S12" s="5"/>
      <c r="T12" s="5"/>
    </row>
    <row r="13" spans="1:16384" ht="67.2" customHeight="1" x14ac:dyDescent="0.3">
      <c r="A13" s="1">
        <v>8</v>
      </c>
      <c r="B13" s="16" t="s">
        <v>206</v>
      </c>
      <c r="C13" s="8" t="s">
        <v>125</v>
      </c>
      <c r="D13" s="14">
        <v>72150</v>
      </c>
      <c r="E13" s="4">
        <v>25920</v>
      </c>
      <c r="F13" s="37">
        <v>-64.074844074844066</v>
      </c>
      <c r="G13" s="22" t="s">
        <v>599</v>
      </c>
      <c r="H13" s="54" t="b">
        <v>1</v>
      </c>
      <c r="I13" s="54" t="s">
        <v>600</v>
      </c>
      <c r="J13" s="54">
        <v>0</v>
      </c>
      <c r="K13" s="54">
        <v>0</v>
      </c>
      <c r="L13" s="5"/>
      <c r="M13" s="5"/>
      <c r="N13" s="5"/>
      <c r="O13" s="5"/>
      <c r="P13" s="5"/>
      <c r="Q13" s="5"/>
      <c r="R13" s="5"/>
      <c r="S13" s="5"/>
      <c r="T13" s="5"/>
    </row>
    <row r="14" spans="1:16384" ht="69" customHeight="1" x14ac:dyDescent="0.3">
      <c r="A14" s="1">
        <v>8</v>
      </c>
      <c r="B14" s="9" t="s">
        <v>207</v>
      </c>
      <c r="C14" s="8" t="s">
        <v>125</v>
      </c>
      <c r="D14" s="14">
        <v>15500</v>
      </c>
      <c r="E14" s="4">
        <v>31200</v>
      </c>
      <c r="F14" s="37">
        <v>101.29032258064515</v>
      </c>
      <c r="G14" s="22" t="s">
        <v>599</v>
      </c>
      <c r="H14" s="54" t="b">
        <v>1</v>
      </c>
      <c r="I14" s="54" t="s">
        <v>601</v>
      </c>
      <c r="J14" s="55">
        <v>803595.79</v>
      </c>
      <c r="K14" s="55">
        <v>570358.31999999995</v>
      </c>
      <c r="L14" s="5"/>
      <c r="M14" s="5"/>
      <c r="N14" s="5"/>
      <c r="O14" s="5"/>
      <c r="P14" s="5"/>
      <c r="Q14" s="5"/>
      <c r="R14" s="5"/>
      <c r="S14" s="5"/>
      <c r="T14" s="5"/>
    </row>
    <row r="15" spans="1:16384" ht="15.75" hidden="1" customHeight="1" x14ac:dyDescent="0.3">
      <c r="A15" s="2"/>
      <c r="B15" s="2"/>
      <c r="C15" s="2"/>
      <c r="D15" s="4"/>
      <c r="E15" s="4"/>
      <c r="F15" s="37">
        <v>0</v>
      </c>
      <c r="H15" s="54"/>
      <c r="I15" s="54" t="s">
        <v>602</v>
      </c>
      <c r="J15" s="55">
        <v>1473.45</v>
      </c>
      <c r="K15" s="54">
        <v>930.94</v>
      </c>
    </row>
    <row r="16" spans="1:16384" s="149" customFormat="1" ht="30" customHeight="1" x14ac:dyDescent="0.3">
      <c r="A16" s="262" t="s">
        <v>12</v>
      </c>
      <c r="B16" s="262"/>
      <c r="C16" s="45"/>
      <c r="D16" s="38">
        <v>1674280.83</v>
      </c>
      <c r="E16" s="38">
        <v>1816009.6050808765</v>
      </c>
      <c r="F16" s="37">
        <v>8.465053922935752</v>
      </c>
      <c r="G16" s="153" t="b">
        <v>1</v>
      </c>
      <c r="H16" s="154" t="s">
        <v>603</v>
      </c>
      <c r="I16" s="154"/>
      <c r="J16" s="155">
        <v>1257769.3999999999</v>
      </c>
      <c r="K16" s="155">
        <v>858719.09</v>
      </c>
      <c r="L16" s="153" t="b">
        <f>D16='[2]Quadro Geral'!$H$62</f>
        <v>1</v>
      </c>
      <c r="M16" s="153" t="b">
        <f>E16='[2]Quadro Geral'!$I$62</f>
        <v>1</v>
      </c>
      <c r="XFC16" s="156"/>
      <c r="XFD16" s="121"/>
    </row>
    <row r="17" spans="1:16384" ht="15.6" x14ac:dyDescent="0.3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  <c r="PB17" s="78"/>
      <c r="PC17" s="78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78"/>
      <c r="PU17" s="78"/>
      <c r="PV17" s="78"/>
      <c r="PW17" s="78"/>
      <c r="PX17" s="78"/>
      <c r="PY17" s="78"/>
      <c r="PZ17" s="78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78"/>
      <c r="QR17" s="78"/>
      <c r="QS17" s="78"/>
      <c r="QT17" s="78"/>
      <c r="QU17" s="78"/>
      <c r="QV17" s="78"/>
      <c r="QW17" s="78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  <c r="RN17" s="78"/>
      <c r="RO17" s="78"/>
      <c r="RP17" s="78"/>
      <c r="RQ17" s="78"/>
      <c r="RR17" s="78"/>
      <c r="RS17" s="78"/>
      <c r="RT17" s="78"/>
      <c r="RU17" s="78"/>
      <c r="RV17" s="78"/>
      <c r="RW17" s="78"/>
      <c r="RX17" s="78"/>
      <c r="RY17" s="78"/>
      <c r="RZ17" s="78"/>
      <c r="SA17" s="78"/>
      <c r="SB17" s="78"/>
      <c r="SC17" s="78"/>
      <c r="SD17" s="78"/>
      <c r="SE17" s="78"/>
      <c r="SF17" s="78"/>
      <c r="SG17" s="78"/>
      <c r="SH17" s="78"/>
      <c r="SI17" s="78"/>
      <c r="SJ17" s="78"/>
      <c r="SK17" s="78"/>
      <c r="SL17" s="78"/>
      <c r="SM17" s="78"/>
      <c r="SN17" s="78"/>
      <c r="SO17" s="78"/>
      <c r="SP17" s="78"/>
      <c r="SQ17" s="78"/>
      <c r="SR17" s="78"/>
      <c r="SS17" s="78"/>
      <c r="ST17" s="78"/>
      <c r="SU17" s="78"/>
      <c r="SV17" s="78"/>
      <c r="SW17" s="78"/>
      <c r="SX17" s="78"/>
      <c r="SY17" s="78"/>
      <c r="SZ17" s="78"/>
      <c r="TA17" s="78"/>
      <c r="TB17" s="78"/>
      <c r="TC17" s="78"/>
      <c r="TD17" s="78"/>
      <c r="TE17" s="78"/>
      <c r="TF17" s="78"/>
      <c r="TG17" s="78"/>
      <c r="TH17" s="78"/>
      <c r="TI17" s="78"/>
      <c r="TJ17" s="78"/>
      <c r="TK17" s="78"/>
      <c r="TL17" s="78"/>
      <c r="TM17" s="78"/>
      <c r="TN17" s="78"/>
      <c r="TO17" s="78"/>
      <c r="TP17" s="78"/>
      <c r="TQ17" s="78"/>
      <c r="TR17" s="78"/>
      <c r="TS17" s="78"/>
      <c r="TT17" s="78"/>
      <c r="TU17" s="78"/>
      <c r="TV17" s="78"/>
      <c r="TW17" s="78"/>
      <c r="TX17" s="78"/>
      <c r="TY17" s="78"/>
      <c r="TZ17" s="78"/>
      <c r="UA17" s="78"/>
      <c r="UB17" s="78"/>
      <c r="UC17" s="78"/>
      <c r="UD17" s="78"/>
      <c r="UE17" s="78"/>
      <c r="UF17" s="78"/>
      <c r="UG17" s="78"/>
      <c r="UH17" s="78"/>
      <c r="UI17" s="78"/>
      <c r="UJ17" s="78"/>
      <c r="UK17" s="78"/>
      <c r="UL17" s="78"/>
      <c r="UM17" s="78"/>
      <c r="UN17" s="78"/>
      <c r="UO17" s="78"/>
      <c r="UP17" s="78"/>
      <c r="UQ17" s="78"/>
      <c r="UR17" s="78"/>
      <c r="US17" s="78"/>
      <c r="UT17" s="78"/>
      <c r="UU17" s="78"/>
      <c r="UV17" s="78"/>
      <c r="UW17" s="78"/>
      <c r="UX17" s="78"/>
      <c r="UY17" s="78"/>
      <c r="UZ17" s="78"/>
      <c r="VA17" s="78"/>
      <c r="VB17" s="78"/>
      <c r="VC17" s="78"/>
      <c r="VD17" s="78"/>
      <c r="VE17" s="78"/>
      <c r="VF17" s="78"/>
      <c r="VG17" s="78"/>
      <c r="VH17" s="78"/>
      <c r="VI17" s="78"/>
      <c r="VJ17" s="78"/>
      <c r="VK17" s="78"/>
      <c r="VL17" s="78"/>
      <c r="VM17" s="78"/>
      <c r="VN17" s="78"/>
      <c r="VO17" s="78"/>
      <c r="VP17" s="78"/>
      <c r="VQ17" s="78"/>
      <c r="VR17" s="78"/>
      <c r="VS17" s="78"/>
      <c r="VT17" s="78"/>
      <c r="VU17" s="78"/>
      <c r="VV17" s="78"/>
      <c r="VW17" s="78"/>
      <c r="VX17" s="78"/>
      <c r="VY17" s="78"/>
      <c r="VZ17" s="78"/>
      <c r="WA17" s="78"/>
      <c r="WB17" s="78"/>
      <c r="WC17" s="78"/>
      <c r="WD17" s="78"/>
      <c r="WE17" s="78"/>
      <c r="WF17" s="78"/>
      <c r="WG17" s="78"/>
      <c r="WH17" s="78"/>
      <c r="WI17" s="78"/>
      <c r="WJ17" s="78"/>
      <c r="WK17" s="78"/>
      <c r="WL17" s="78"/>
      <c r="WM17" s="78"/>
      <c r="WN17" s="78"/>
      <c r="WO17" s="78"/>
      <c r="WP17" s="78"/>
      <c r="WQ17" s="78"/>
      <c r="WR17" s="78"/>
      <c r="WS17" s="78"/>
      <c r="WT17" s="78"/>
      <c r="WU17" s="78"/>
      <c r="WV17" s="78"/>
      <c r="WW17" s="78"/>
      <c r="WX17" s="78"/>
      <c r="WY17" s="78"/>
      <c r="WZ17" s="78"/>
      <c r="XA17" s="78"/>
      <c r="XB17" s="78"/>
      <c r="XC17" s="78"/>
      <c r="XD17" s="78"/>
      <c r="XE17" s="78"/>
      <c r="XF17" s="78"/>
      <c r="XG17" s="78"/>
      <c r="XH17" s="78"/>
      <c r="XI17" s="78"/>
      <c r="XJ17" s="78"/>
      <c r="XK17" s="78"/>
      <c r="XL17" s="78"/>
      <c r="XM17" s="78"/>
      <c r="XN17" s="78"/>
      <c r="XO17" s="78"/>
      <c r="XP17" s="78"/>
      <c r="XQ17" s="78"/>
      <c r="XR17" s="78"/>
      <c r="XS17" s="78"/>
      <c r="XT17" s="78"/>
      <c r="XU17" s="78"/>
      <c r="XV17" s="78"/>
      <c r="XW17" s="78"/>
      <c r="XX17" s="78"/>
      <c r="XY17" s="78"/>
      <c r="XZ17" s="78"/>
      <c r="YA17" s="78"/>
      <c r="YB17" s="78"/>
      <c r="YC17" s="78"/>
      <c r="YD17" s="78"/>
      <c r="YE17" s="78"/>
      <c r="YF17" s="78"/>
      <c r="YG17" s="78"/>
      <c r="YH17" s="78"/>
      <c r="YI17" s="78"/>
      <c r="YJ17" s="78"/>
      <c r="YK17" s="78"/>
      <c r="YL17" s="78"/>
      <c r="YM17" s="78"/>
      <c r="YN17" s="78"/>
      <c r="YO17" s="78"/>
      <c r="YP17" s="78"/>
      <c r="YQ17" s="78"/>
      <c r="YR17" s="78"/>
      <c r="YS17" s="78"/>
      <c r="YT17" s="78"/>
      <c r="YU17" s="78"/>
      <c r="YV17" s="78"/>
      <c r="YW17" s="78"/>
      <c r="YX17" s="78"/>
      <c r="YY17" s="78"/>
      <c r="YZ17" s="78"/>
      <c r="ZA17" s="78"/>
      <c r="ZB17" s="78"/>
      <c r="ZC17" s="78"/>
      <c r="ZD17" s="78"/>
      <c r="ZE17" s="78"/>
      <c r="ZF17" s="78"/>
      <c r="ZG17" s="78"/>
      <c r="ZH17" s="78"/>
      <c r="ZI17" s="78"/>
      <c r="ZJ17" s="78"/>
      <c r="ZK17" s="78"/>
      <c r="ZL17" s="78"/>
      <c r="ZM17" s="78"/>
      <c r="ZN17" s="78"/>
      <c r="ZO17" s="78"/>
      <c r="ZP17" s="78"/>
      <c r="ZQ17" s="78"/>
      <c r="ZR17" s="78"/>
      <c r="ZS17" s="78"/>
      <c r="ZT17" s="78"/>
      <c r="ZU17" s="78"/>
      <c r="ZV17" s="78"/>
      <c r="ZW17" s="78"/>
      <c r="ZX17" s="78"/>
      <c r="ZY17" s="78"/>
      <c r="ZZ17" s="78"/>
      <c r="AAA17" s="78"/>
      <c r="AAB17" s="78"/>
      <c r="AAC17" s="78"/>
      <c r="AAD17" s="78"/>
      <c r="AAE17" s="78"/>
      <c r="AAF17" s="78"/>
      <c r="AAG17" s="78"/>
      <c r="AAH17" s="78"/>
      <c r="AAI17" s="78"/>
      <c r="AAJ17" s="78"/>
      <c r="AAK17" s="78"/>
      <c r="AAL17" s="78"/>
      <c r="AAM17" s="78"/>
      <c r="AAN17" s="78"/>
      <c r="AAO17" s="78"/>
      <c r="AAP17" s="78"/>
      <c r="AAQ17" s="78"/>
      <c r="AAR17" s="78"/>
      <c r="AAS17" s="78"/>
      <c r="AAT17" s="78"/>
      <c r="AAU17" s="78"/>
      <c r="AAV17" s="78"/>
      <c r="AAW17" s="78"/>
      <c r="AAX17" s="78"/>
      <c r="AAY17" s="78"/>
      <c r="AAZ17" s="78"/>
      <c r="ABA17" s="78"/>
      <c r="ABB17" s="78"/>
      <c r="ABC17" s="78"/>
      <c r="ABD17" s="78"/>
      <c r="ABE17" s="78"/>
      <c r="ABF17" s="78"/>
      <c r="ABG17" s="78"/>
      <c r="ABH17" s="78"/>
      <c r="ABI17" s="78"/>
      <c r="ABJ17" s="78"/>
      <c r="ABK17" s="78"/>
      <c r="ABL17" s="78"/>
      <c r="ABM17" s="78"/>
      <c r="ABN17" s="78"/>
      <c r="ABO17" s="78"/>
      <c r="ABP17" s="78"/>
      <c r="ABQ17" s="78"/>
      <c r="ABR17" s="78"/>
      <c r="ABS17" s="78"/>
      <c r="ABT17" s="78"/>
      <c r="ABU17" s="78"/>
      <c r="ABV17" s="78"/>
      <c r="ABW17" s="78"/>
      <c r="ABX17" s="78"/>
      <c r="ABY17" s="78"/>
      <c r="ABZ17" s="78"/>
      <c r="ACA17" s="78"/>
      <c r="ACB17" s="78"/>
      <c r="ACC17" s="78"/>
      <c r="ACD17" s="78"/>
      <c r="ACE17" s="78"/>
      <c r="ACF17" s="78"/>
      <c r="ACG17" s="78"/>
      <c r="ACH17" s="78"/>
      <c r="ACI17" s="78"/>
      <c r="ACJ17" s="78"/>
      <c r="ACK17" s="78"/>
      <c r="ACL17" s="78"/>
      <c r="ACM17" s="78"/>
      <c r="ACN17" s="78"/>
      <c r="ACO17" s="78"/>
      <c r="ACP17" s="78"/>
      <c r="ACQ17" s="78"/>
      <c r="ACR17" s="78"/>
      <c r="ACS17" s="78"/>
      <c r="ACT17" s="78"/>
      <c r="ACU17" s="78"/>
      <c r="ACV17" s="78"/>
      <c r="ACW17" s="78"/>
      <c r="ACX17" s="78"/>
      <c r="ACY17" s="78"/>
      <c r="ACZ17" s="78"/>
      <c r="ADA17" s="78"/>
      <c r="ADB17" s="78"/>
      <c r="ADC17" s="78"/>
      <c r="ADD17" s="78"/>
      <c r="ADE17" s="78"/>
      <c r="ADF17" s="78"/>
      <c r="ADG17" s="78"/>
      <c r="ADH17" s="78"/>
      <c r="ADI17" s="78"/>
      <c r="ADJ17" s="78"/>
      <c r="ADK17" s="78"/>
      <c r="ADL17" s="78"/>
      <c r="ADM17" s="78"/>
      <c r="ADN17" s="78"/>
      <c r="ADO17" s="78"/>
      <c r="ADP17" s="78"/>
      <c r="ADQ17" s="78"/>
      <c r="ADR17" s="78"/>
      <c r="ADS17" s="78"/>
      <c r="ADT17" s="78"/>
      <c r="ADU17" s="78"/>
      <c r="ADV17" s="78"/>
      <c r="ADW17" s="78"/>
      <c r="ADX17" s="78"/>
      <c r="ADY17" s="78"/>
      <c r="ADZ17" s="78"/>
      <c r="AEA17" s="78"/>
      <c r="AEB17" s="78"/>
      <c r="AEC17" s="78"/>
      <c r="AED17" s="78"/>
      <c r="AEE17" s="78"/>
      <c r="AEF17" s="78"/>
      <c r="AEG17" s="78"/>
      <c r="AEH17" s="78"/>
      <c r="AEI17" s="78"/>
      <c r="AEJ17" s="78"/>
      <c r="AEK17" s="78"/>
      <c r="AEL17" s="78"/>
      <c r="AEM17" s="78"/>
      <c r="AEN17" s="78"/>
      <c r="AEO17" s="78"/>
      <c r="AEP17" s="78"/>
      <c r="AEQ17" s="78"/>
      <c r="AER17" s="78"/>
      <c r="AES17" s="78"/>
      <c r="AET17" s="78"/>
      <c r="AEU17" s="78"/>
      <c r="AEV17" s="78"/>
      <c r="AEW17" s="78"/>
      <c r="AEX17" s="78"/>
      <c r="AEY17" s="78"/>
      <c r="AEZ17" s="78"/>
      <c r="AFA17" s="78"/>
      <c r="AFB17" s="78"/>
      <c r="AFC17" s="78"/>
      <c r="AFD17" s="78"/>
      <c r="AFE17" s="78"/>
      <c r="AFF17" s="78"/>
      <c r="AFG17" s="78"/>
      <c r="AFH17" s="78"/>
      <c r="AFI17" s="78"/>
      <c r="AFJ17" s="78"/>
      <c r="AFK17" s="78"/>
      <c r="AFL17" s="78"/>
      <c r="AFM17" s="78"/>
      <c r="AFN17" s="78"/>
      <c r="AFO17" s="78"/>
      <c r="AFP17" s="78"/>
      <c r="AFQ17" s="78"/>
      <c r="AFR17" s="78"/>
      <c r="AFS17" s="78"/>
      <c r="AFT17" s="78"/>
      <c r="AFU17" s="78"/>
      <c r="AFV17" s="78"/>
      <c r="AFW17" s="78"/>
      <c r="AFX17" s="78"/>
      <c r="AFY17" s="78"/>
      <c r="AFZ17" s="78"/>
      <c r="AGA17" s="78"/>
      <c r="AGB17" s="78"/>
      <c r="AGC17" s="78"/>
      <c r="AGD17" s="78"/>
      <c r="AGE17" s="78"/>
      <c r="AGF17" s="78"/>
      <c r="AGG17" s="78"/>
      <c r="AGH17" s="78"/>
      <c r="AGI17" s="78"/>
      <c r="AGJ17" s="78"/>
      <c r="AGK17" s="78"/>
      <c r="AGL17" s="78"/>
      <c r="AGM17" s="78"/>
      <c r="AGN17" s="78"/>
      <c r="AGO17" s="78"/>
      <c r="AGP17" s="78"/>
      <c r="AGQ17" s="78"/>
      <c r="AGR17" s="78"/>
      <c r="AGS17" s="78"/>
      <c r="AGT17" s="78"/>
      <c r="AGU17" s="78"/>
      <c r="AGV17" s="78"/>
      <c r="AGW17" s="78"/>
      <c r="AGX17" s="78"/>
      <c r="AGY17" s="78"/>
      <c r="AGZ17" s="78"/>
      <c r="AHA17" s="78"/>
      <c r="AHB17" s="78"/>
      <c r="AHC17" s="78"/>
      <c r="AHD17" s="78"/>
      <c r="AHE17" s="78"/>
      <c r="AHF17" s="78"/>
      <c r="AHG17" s="78"/>
      <c r="AHH17" s="78"/>
      <c r="AHI17" s="78"/>
      <c r="AHJ17" s="78"/>
      <c r="AHK17" s="78"/>
      <c r="AHL17" s="78"/>
      <c r="AHM17" s="78"/>
      <c r="AHN17" s="78"/>
      <c r="AHO17" s="78"/>
      <c r="AHP17" s="78"/>
      <c r="AHQ17" s="78"/>
      <c r="AHR17" s="78"/>
      <c r="AHS17" s="78"/>
      <c r="AHT17" s="78"/>
      <c r="AHU17" s="78"/>
      <c r="AHV17" s="78"/>
      <c r="AHW17" s="78"/>
      <c r="AHX17" s="78"/>
      <c r="AHY17" s="78"/>
      <c r="AHZ17" s="78"/>
      <c r="AIA17" s="78"/>
      <c r="AIB17" s="78"/>
      <c r="AIC17" s="78"/>
      <c r="AID17" s="78"/>
      <c r="AIE17" s="78"/>
      <c r="AIF17" s="78"/>
      <c r="AIG17" s="78"/>
      <c r="AIH17" s="78"/>
      <c r="AII17" s="78"/>
      <c r="AIJ17" s="78"/>
      <c r="AIK17" s="78"/>
      <c r="AIL17" s="78"/>
      <c r="AIM17" s="78"/>
      <c r="AIN17" s="78"/>
      <c r="AIO17" s="78"/>
      <c r="AIP17" s="78"/>
      <c r="AIQ17" s="78"/>
      <c r="AIR17" s="78"/>
      <c r="AIS17" s="78"/>
      <c r="AIT17" s="78"/>
      <c r="AIU17" s="78"/>
      <c r="AIV17" s="78"/>
      <c r="AIW17" s="78"/>
      <c r="AIX17" s="78"/>
      <c r="AIY17" s="78"/>
      <c r="AIZ17" s="78"/>
      <c r="AJA17" s="78"/>
      <c r="AJB17" s="78"/>
      <c r="AJC17" s="78"/>
      <c r="AJD17" s="78"/>
      <c r="AJE17" s="78"/>
      <c r="AJF17" s="78"/>
      <c r="AJG17" s="78"/>
      <c r="AJH17" s="78"/>
      <c r="AJI17" s="78"/>
      <c r="AJJ17" s="78"/>
      <c r="AJK17" s="78"/>
      <c r="AJL17" s="78"/>
      <c r="AJM17" s="78"/>
      <c r="AJN17" s="78"/>
      <c r="AJO17" s="78"/>
      <c r="AJP17" s="78"/>
      <c r="AJQ17" s="78"/>
      <c r="AJR17" s="78"/>
      <c r="AJS17" s="78"/>
      <c r="AJT17" s="78"/>
      <c r="AJU17" s="78"/>
      <c r="AJV17" s="78"/>
      <c r="AJW17" s="78"/>
      <c r="AJX17" s="78"/>
      <c r="AJY17" s="78"/>
      <c r="AJZ17" s="78"/>
      <c r="AKA17" s="78"/>
      <c r="AKB17" s="78"/>
      <c r="AKC17" s="78"/>
      <c r="AKD17" s="78"/>
      <c r="AKE17" s="78"/>
      <c r="AKF17" s="78"/>
      <c r="AKG17" s="78"/>
      <c r="AKH17" s="78"/>
      <c r="AKI17" s="78"/>
      <c r="AKJ17" s="78"/>
      <c r="AKK17" s="78"/>
      <c r="AKL17" s="78"/>
      <c r="AKM17" s="78"/>
      <c r="AKN17" s="78"/>
      <c r="AKO17" s="78"/>
      <c r="AKP17" s="78"/>
      <c r="AKQ17" s="78"/>
      <c r="AKR17" s="78"/>
      <c r="AKS17" s="78"/>
      <c r="AKT17" s="78"/>
      <c r="AKU17" s="78"/>
      <c r="AKV17" s="78"/>
      <c r="AKW17" s="78"/>
      <c r="AKX17" s="78"/>
      <c r="AKY17" s="78"/>
      <c r="AKZ17" s="78"/>
      <c r="ALA17" s="78"/>
      <c r="ALB17" s="78"/>
      <c r="ALC17" s="78"/>
      <c r="ALD17" s="78"/>
      <c r="ALE17" s="78"/>
      <c r="ALF17" s="78"/>
      <c r="ALG17" s="78"/>
      <c r="ALH17" s="78"/>
      <c r="ALI17" s="78"/>
      <c r="ALJ17" s="78"/>
      <c r="ALK17" s="78"/>
      <c r="ALL17" s="78"/>
      <c r="ALM17" s="78"/>
      <c r="ALN17" s="78"/>
      <c r="ALO17" s="78"/>
      <c r="ALP17" s="78"/>
      <c r="ALQ17" s="78"/>
      <c r="ALR17" s="78"/>
      <c r="ALS17" s="78"/>
      <c r="ALT17" s="78"/>
      <c r="ALU17" s="78"/>
      <c r="ALV17" s="78"/>
      <c r="ALW17" s="78"/>
      <c r="ALX17" s="78"/>
      <c r="ALY17" s="78"/>
      <c r="ALZ17" s="78"/>
      <c r="AMA17" s="78"/>
      <c r="AMB17" s="78"/>
      <c r="AMC17" s="78"/>
      <c r="AMD17" s="78"/>
      <c r="AME17" s="78"/>
      <c r="AMF17" s="78"/>
      <c r="AMG17" s="78"/>
      <c r="AMH17" s="78"/>
      <c r="AMI17" s="78"/>
      <c r="AMJ17" s="78"/>
      <c r="AMK17" s="78"/>
      <c r="AML17" s="78"/>
      <c r="AMM17" s="78"/>
      <c r="AMN17" s="78"/>
      <c r="AMO17" s="78"/>
      <c r="AMP17" s="78"/>
      <c r="AMQ17" s="78"/>
      <c r="AMR17" s="78"/>
      <c r="AMS17" s="78"/>
      <c r="AMT17" s="78"/>
      <c r="AMU17" s="78"/>
      <c r="AMV17" s="78"/>
      <c r="AMW17" s="78"/>
      <c r="AMX17" s="78"/>
      <c r="AMY17" s="78"/>
      <c r="AMZ17" s="78"/>
      <c r="ANA17" s="78"/>
      <c r="ANB17" s="78"/>
      <c r="ANC17" s="78"/>
      <c r="AND17" s="78"/>
      <c r="ANE17" s="78"/>
      <c r="ANF17" s="78"/>
      <c r="ANG17" s="78"/>
      <c r="ANH17" s="78"/>
      <c r="ANI17" s="78"/>
      <c r="ANJ17" s="78"/>
      <c r="ANK17" s="78"/>
      <c r="ANL17" s="78"/>
      <c r="ANM17" s="78"/>
      <c r="ANN17" s="78"/>
      <c r="ANO17" s="78"/>
      <c r="ANP17" s="78"/>
      <c r="ANQ17" s="78"/>
      <c r="ANR17" s="78"/>
      <c r="ANS17" s="78"/>
      <c r="ANT17" s="78"/>
      <c r="ANU17" s="78"/>
      <c r="ANV17" s="78"/>
      <c r="ANW17" s="78"/>
      <c r="ANX17" s="78"/>
      <c r="ANY17" s="78"/>
      <c r="ANZ17" s="78"/>
      <c r="AOA17" s="78"/>
      <c r="AOB17" s="78"/>
      <c r="AOC17" s="78"/>
      <c r="AOD17" s="78"/>
      <c r="AOE17" s="78"/>
      <c r="AOF17" s="78"/>
      <c r="AOG17" s="78"/>
      <c r="AOH17" s="78"/>
      <c r="AOI17" s="78"/>
      <c r="AOJ17" s="78"/>
      <c r="AOK17" s="78"/>
      <c r="AOL17" s="78"/>
      <c r="AOM17" s="78"/>
      <c r="AON17" s="78"/>
      <c r="AOO17" s="78"/>
      <c r="AOP17" s="78"/>
      <c r="AOQ17" s="78"/>
      <c r="AOR17" s="78"/>
      <c r="AOS17" s="78"/>
      <c r="AOT17" s="78"/>
      <c r="AOU17" s="78"/>
      <c r="AOV17" s="78"/>
      <c r="AOW17" s="78"/>
      <c r="AOX17" s="78"/>
      <c r="AOY17" s="78"/>
      <c r="AOZ17" s="78"/>
      <c r="APA17" s="78"/>
      <c r="APB17" s="78"/>
      <c r="APC17" s="78"/>
      <c r="APD17" s="78"/>
      <c r="APE17" s="78"/>
      <c r="APF17" s="78"/>
      <c r="APG17" s="78"/>
      <c r="APH17" s="78"/>
      <c r="API17" s="78"/>
      <c r="APJ17" s="78"/>
      <c r="APK17" s="78"/>
      <c r="APL17" s="78"/>
      <c r="APM17" s="78"/>
      <c r="APN17" s="78"/>
      <c r="APO17" s="78"/>
      <c r="APP17" s="78"/>
      <c r="APQ17" s="78"/>
      <c r="APR17" s="78"/>
      <c r="APS17" s="78"/>
      <c r="APT17" s="78"/>
      <c r="APU17" s="78"/>
      <c r="APV17" s="78"/>
      <c r="APW17" s="78"/>
      <c r="APX17" s="78"/>
      <c r="APY17" s="78"/>
      <c r="APZ17" s="78"/>
      <c r="AQA17" s="78"/>
      <c r="AQB17" s="78"/>
      <c r="AQC17" s="78"/>
      <c r="AQD17" s="78"/>
      <c r="AQE17" s="78"/>
      <c r="AQF17" s="78"/>
      <c r="AQG17" s="78"/>
      <c r="AQH17" s="78"/>
      <c r="AQI17" s="78"/>
      <c r="AQJ17" s="78"/>
      <c r="AQK17" s="78"/>
      <c r="AQL17" s="78"/>
      <c r="AQM17" s="78"/>
      <c r="AQN17" s="78"/>
      <c r="AQO17" s="78"/>
      <c r="AQP17" s="78"/>
      <c r="AQQ17" s="78"/>
      <c r="AQR17" s="78"/>
      <c r="AQS17" s="78"/>
      <c r="AQT17" s="78"/>
      <c r="AQU17" s="78"/>
      <c r="AQV17" s="78"/>
      <c r="AQW17" s="78"/>
      <c r="AQX17" s="78"/>
      <c r="AQY17" s="78"/>
      <c r="AQZ17" s="78"/>
      <c r="ARA17" s="78"/>
      <c r="ARB17" s="78"/>
      <c r="ARC17" s="78"/>
      <c r="ARD17" s="78"/>
      <c r="ARE17" s="78"/>
      <c r="ARF17" s="78"/>
      <c r="ARG17" s="78"/>
      <c r="ARH17" s="78"/>
      <c r="ARI17" s="78"/>
      <c r="ARJ17" s="78"/>
      <c r="ARK17" s="78"/>
      <c r="ARL17" s="78"/>
      <c r="ARM17" s="78"/>
      <c r="ARN17" s="78"/>
      <c r="ARO17" s="78"/>
      <c r="ARP17" s="78"/>
      <c r="ARQ17" s="78"/>
      <c r="ARR17" s="78"/>
      <c r="ARS17" s="78"/>
      <c r="ART17" s="78"/>
      <c r="ARU17" s="78"/>
      <c r="ARV17" s="78"/>
      <c r="ARW17" s="78"/>
      <c r="ARX17" s="78"/>
      <c r="ARY17" s="78"/>
      <c r="ARZ17" s="78"/>
      <c r="ASA17" s="78"/>
      <c r="ASB17" s="78"/>
      <c r="ASC17" s="78"/>
      <c r="ASD17" s="78"/>
      <c r="ASE17" s="78"/>
      <c r="ASF17" s="78"/>
      <c r="ASG17" s="78"/>
      <c r="ASH17" s="78"/>
      <c r="ASI17" s="78"/>
      <c r="ASJ17" s="78"/>
      <c r="ASK17" s="78"/>
      <c r="ASL17" s="78"/>
      <c r="ASM17" s="78"/>
      <c r="ASN17" s="78"/>
      <c r="ASO17" s="78"/>
      <c r="ASP17" s="78"/>
      <c r="ASQ17" s="78"/>
      <c r="ASR17" s="78"/>
      <c r="ASS17" s="78"/>
      <c r="AST17" s="78"/>
      <c r="ASU17" s="78"/>
      <c r="ASV17" s="78"/>
      <c r="ASW17" s="78"/>
      <c r="ASX17" s="78"/>
      <c r="ASY17" s="78"/>
      <c r="ASZ17" s="78"/>
      <c r="ATA17" s="78"/>
      <c r="ATB17" s="78"/>
      <c r="ATC17" s="78"/>
      <c r="ATD17" s="78"/>
      <c r="ATE17" s="78"/>
      <c r="ATF17" s="78"/>
      <c r="ATG17" s="78"/>
      <c r="ATH17" s="78"/>
      <c r="ATI17" s="78"/>
      <c r="ATJ17" s="78"/>
      <c r="ATK17" s="78"/>
      <c r="ATL17" s="78"/>
      <c r="ATM17" s="78"/>
      <c r="ATN17" s="78"/>
      <c r="ATO17" s="78"/>
      <c r="ATP17" s="78"/>
      <c r="ATQ17" s="78"/>
      <c r="ATR17" s="78"/>
      <c r="ATS17" s="78"/>
      <c r="ATT17" s="78"/>
      <c r="ATU17" s="78"/>
      <c r="ATV17" s="78"/>
      <c r="ATW17" s="78"/>
      <c r="ATX17" s="78"/>
      <c r="ATY17" s="78"/>
      <c r="ATZ17" s="78"/>
      <c r="AUA17" s="78"/>
      <c r="AUB17" s="78"/>
      <c r="AUC17" s="78"/>
      <c r="AUD17" s="78"/>
      <c r="AUE17" s="78"/>
      <c r="AUF17" s="78"/>
      <c r="AUG17" s="78"/>
      <c r="AUH17" s="78"/>
      <c r="AUI17" s="78"/>
      <c r="AUJ17" s="78"/>
      <c r="AUK17" s="78"/>
      <c r="AUL17" s="78"/>
      <c r="AUM17" s="78"/>
      <c r="AUN17" s="78"/>
      <c r="AUO17" s="78"/>
      <c r="AUP17" s="78"/>
      <c r="AUQ17" s="78"/>
      <c r="AUR17" s="78"/>
      <c r="AUS17" s="78"/>
      <c r="AUT17" s="78"/>
      <c r="AUU17" s="78"/>
      <c r="AUV17" s="78"/>
      <c r="AUW17" s="78"/>
      <c r="AUX17" s="78"/>
      <c r="AUY17" s="78"/>
      <c r="AUZ17" s="78"/>
      <c r="AVA17" s="78"/>
      <c r="AVB17" s="78"/>
      <c r="AVC17" s="78"/>
      <c r="AVD17" s="78"/>
      <c r="AVE17" s="78"/>
      <c r="AVF17" s="78"/>
      <c r="AVG17" s="78"/>
      <c r="AVH17" s="78"/>
      <c r="AVI17" s="78"/>
      <c r="AVJ17" s="78"/>
      <c r="AVK17" s="78"/>
      <c r="AVL17" s="78"/>
      <c r="AVM17" s="78"/>
      <c r="AVN17" s="78"/>
      <c r="AVO17" s="78"/>
      <c r="AVP17" s="78"/>
      <c r="AVQ17" s="78"/>
      <c r="AVR17" s="78"/>
      <c r="AVS17" s="78"/>
      <c r="AVT17" s="78"/>
      <c r="AVU17" s="78"/>
      <c r="AVV17" s="78"/>
      <c r="AVW17" s="78"/>
      <c r="AVX17" s="78"/>
      <c r="AVY17" s="78"/>
      <c r="AVZ17" s="78"/>
      <c r="AWA17" s="78"/>
      <c r="AWB17" s="78"/>
      <c r="AWC17" s="78"/>
      <c r="AWD17" s="78"/>
      <c r="AWE17" s="78"/>
      <c r="AWF17" s="78"/>
      <c r="AWG17" s="78"/>
      <c r="AWH17" s="78"/>
      <c r="AWI17" s="78"/>
      <c r="AWJ17" s="78"/>
      <c r="AWK17" s="78"/>
      <c r="AWL17" s="78"/>
      <c r="AWM17" s="78"/>
      <c r="AWN17" s="78"/>
      <c r="AWO17" s="78"/>
      <c r="AWP17" s="78"/>
      <c r="AWQ17" s="78"/>
      <c r="AWR17" s="78"/>
      <c r="AWS17" s="78"/>
      <c r="AWT17" s="78"/>
      <c r="AWU17" s="78"/>
      <c r="AWV17" s="78"/>
      <c r="AWW17" s="78"/>
      <c r="AWX17" s="78"/>
      <c r="AWY17" s="78"/>
      <c r="AWZ17" s="78"/>
      <c r="AXA17" s="78"/>
      <c r="AXB17" s="78"/>
      <c r="AXC17" s="78"/>
      <c r="AXD17" s="78"/>
      <c r="AXE17" s="78"/>
      <c r="AXF17" s="78"/>
      <c r="AXG17" s="78"/>
      <c r="AXH17" s="78"/>
      <c r="AXI17" s="78"/>
      <c r="AXJ17" s="78"/>
      <c r="AXK17" s="78"/>
      <c r="AXL17" s="78"/>
      <c r="AXM17" s="78"/>
      <c r="AXN17" s="78"/>
      <c r="AXO17" s="78"/>
      <c r="AXP17" s="78"/>
      <c r="AXQ17" s="78"/>
      <c r="AXR17" s="78"/>
      <c r="AXS17" s="78"/>
      <c r="AXT17" s="78"/>
      <c r="AXU17" s="78"/>
      <c r="AXV17" s="78"/>
      <c r="AXW17" s="78"/>
      <c r="AXX17" s="78"/>
      <c r="AXY17" s="78"/>
      <c r="AXZ17" s="78"/>
      <c r="AYA17" s="78"/>
      <c r="AYB17" s="78"/>
      <c r="AYC17" s="78"/>
      <c r="AYD17" s="78"/>
      <c r="AYE17" s="78"/>
      <c r="AYF17" s="78"/>
      <c r="AYG17" s="78"/>
      <c r="AYH17" s="78"/>
      <c r="AYI17" s="78"/>
      <c r="AYJ17" s="78"/>
      <c r="AYK17" s="78"/>
      <c r="AYL17" s="78"/>
      <c r="AYM17" s="78"/>
      <c r="AYN17" s="78"/>
      <c r="AYO17" s="78"/>
      <c r="AYP17" s="78"/>
      <c r="AYQ17" s="78"/>
      <c r="AYR17" s="78"/>
      <c r="AYS17" s="78"/>
      <c r="AYT17" s="78"/>
      <c r="AYU17" s="78"/>
      <c r="AYV17" s="78"/>
      <c r="AYW17" s="78"/>
      <c r="AYX17" s="78"/>
      <c r="AYY17" s="78"/>
      <c r="AYZ17" s="78"/>
      <c r="AZA17" s="78"/>
      <c r="AZB17" s="78"/>
      <c r="AZC17" s="78"/>
      <c r="AZD17" s="78"/>
      <c r="AZE17" s="78"/>
      <c r="AZF17" s="78"/>
      <c r="AZG17" s="78"/>
      <c r="AZH17" s="78"/>
      <c r="AZI17" s="78"/>
      <c r="AZJ17" s="78"/>
      <c r="AZK17" s="78"/>
      <c r="AZL17" s="78"/>
      <c r="AZM17" s="78"/>
      <c r="AZN17" s="78"/>
      <c r="AZO17" s="78"/>
      <c r="AZP17" s="78"/>
      <c r="AZQ17" s="78"/>
      <c r="AZR17" s="78"/>
      <c r="AZS17" s="78"/>
      <c r="AZT17" s="78"/>
      <c r="AZU17" s="78"/>
      <c r="AZV17" s="78"/>
      <c r="AZW17" s="78"/>
      <c r="AZX17" s="78"/>
      <c r="AZY17" s="78"/>
      <c r="AZZ17" s="78"/>
      <c r="BAA17" s="78"/>
      <c r="BAB17" s="78"/>
      <c r="BAC17" s="78"/>
      <c r="BAD17" s="78"/>
      <c r="BAE17" s="78"/>
      <c r="BAF17" s="78"/>
      <c r="BAG17" s="78"/>
      <c r="BAH17" s="78"/>
      <c r="BAI17" s="78"/>
      <c r="BAJ17" s="78"/>
      <c r="BAK17" s="78"/>
      <c r="BAL17" s="78"/>
      <c r="BAM17" s="78"/>
      <c r="BAN17" s="78"/>
      <c r="BAO17" s="78"/>
      <c r="BAP17" s="78"/>
      <c r="BAQ17" s="78"/>
      <c r="BAR17" s="78"/>
      <c r="BAS17" s="78"/>
      <c r="BAT17" s="78"/>
      <c r="BAU17" s="78"/>
      <c r="BAV17" s="78"/>
      <c r="BAW17" s="78"/>
      <c r="BAX17" s="78"/>
      <c r="BAY17" s="78"/>
      <c r="BAZ17" s="78"/>
      <c r="BBA17" s="78"/>
      <c r="BBB17" s="78"/>
      <c r="BBC17" s="78"/>
      <c r="BBD17" s="78"/>
      <c r="BBE17" s="78"/>
      <c r="BBF17" s="78"/>
      <c r="BBG17" s="78"/>
      <c r="BBH17" s="78"/>
      <c r="BBI17" s="78"/>
      <c r="BBJ17" s="78"/>
      <c r="BBK17" s="78"/>
      <c r="BBL17" s="78"/>
      <c r="BBM17" s="78"/>
      <c r="BBN17" s="78"/>
      <c r="BBO17" s="78"/>
      <c r="BBP17" s="78"/>
      <c r="BBQ17" s="78"/>
      <c r="BBR17" s="78"/>
      <c r="BBS17" s="78"/>
      <c r="BBT17" s="78"/>
      <c r="BBU17" s="78"/>
      <c r="BBV17" s="78"/>
      <c r="BBW17" s="78"/>
      <c r="BBX17" s="78"/>
      <c r="BBY17" s="78"/>
      <c r="BBZ17" s="78"/>
      <c r="BCA17" s="78"/>
      <c r="BCB17" s="78"/>
      <c r="BCC17" s="78"/>
      <c r="BCD17" s="78"/>
      <c r="BCE17" s="78"/>
      <c r="BCF17" s="78"/>
      <c r="BCG17" s="78"/>
      <c r="BCH17" s="78"/>
      <c r="BCI17" s="78"/>
      <c r="BCJ17" s="78"/>
      <c r="BCK17" s="78"/>
      <c r="BCL17" s="78"/>
      <c r="BCM17" s="78"/>
      <c r="BCN17" s="78"/>
      <c r="BCO17" s="78"/>
      <c r="BCP17" s="78"/>
      <c r="BCQ17" s="78"/>
      <c r="BCR17" s="78"/>
      <c r="BCS17" s="78"/>
      <c r="BCT17" s="78"/>
      <c r="BCU17" s="78"/>
      <c r="BCV17" s="78"/>
      <c r="BCW17" s="78"/>
      <c r="BCX17" s="78"/>
      <c r="BCY17" s="78"/>
      <c r="BCZ17" s="78"/>
      <c r="BDA17" s="78"/>
      <c r="BDB17" s="78"/>
      <c r="BDC17" s="78"/>
      <c r="BDD17" s="78"/>
      <c r="BDE17" s="78"/>
      <c r="BDF17" s="78"/>
      <c r="BDG17" s="78"/>
      <c r="BDH17" s="78"/>
      <c r="BDI17" s="78"/>
      <c r="BDJ17" s="78"/>
      <c r="BDK17" s="78"/>
      <c r="BDL17" s="78"/>
      <c r="BDM17" s="78"/>
      <c r="BDN17" s="78"/>
      <c r="BDO17" s="78"/>
      <c r="BDP17" s="78"/>
      <c r="BDQ17" s="78"/>
      <c r="BDR17" s="78"/>
      <c r="BDS17" s="78"/>
      <c r="BDT17" s="78"/>
      <c r="BDU17" s="78"/>
      <c r="BDV17" s="78"/>
      <c r="BDW17" s="78"/>
      <c r="BDX17" s="78"/>
      <c r="BDY17" s="78"/>
      <c r="BDZ17" s="78"/>
      <c r="BEA17" s="78"/>
      <c r="BEB17" s="78"/>
      <c r="BEC17" s="78"/>
      <c r="BED17" s="78"/>
      <c r="BEE17" s="78"/>
      <c r="BEF17" s="78"/>
      <c r="BEG17" s="78"/>
      <c r="BEH17" s="78"/>
      <c r="BEI17" s="78"/>
      <c r="BEJ17" s="78"/>
      <c r="BEK17" s="78"/>
      <c r="BEL17" s="78"/>
      <c r="BEM17" s="78"/>
      <c r="BEN17" s="78"/>
      <c r="BEO17" s="78"/>
      <c r="BEP17" s="78"/>
      <c r="BEQ17" s="78"/>
      <c r="BER17" s="78"/>
      <c r="BES17" s="78"/>
      <c r="BET17" s="78"/>
      <c r="BEU17" s="78"/>
      <c r="BEV17" s="78"/>
      <c r="BEW17" s="78"/>
      <c r="BEX17" s="78"/>
      <c r="BEY17" s="78"/>
      <c r="BEZ17" s="78"/>
      <c r="BFA17" s="78"/>
      <c r="BFB17" s="78"/>
      <c r="BFC17" s="78"/>
      <c r="BFD17" s="78"/>
      <c r="BFE17" s="78"/>
      <c r="BFF17" s="78"/>
      <c r="BFG17" s="78"/>
      <c r="BFH17" s="78"/>
      <c r="BFI17" s="78"/>
      <c r="BFJ17" s="78"/>
      <c r="BFK17" s="78"/>
      <c r="BFL17" s="78"/>
      <c r="BFM17" s="78"/>
      <c r="BFN17" s="78"/>
      <c r="BFO17" s="78"/>
      <c r="BFP17" s="78"/>
      <c r="BFQ17" s="78"/>
      <c r="BFR17" s="78"/>
      <c r="BFS17" s="78"/>
      <c r="BFT17" s="78"/>
      <c r="BFU17" s="78"/>
      <c r="BFV17" s="78"/>
      <c r="BFW17" s="78"/>
      <c r="BFX17" s="78"/>
      <c r="BFY17" s="78"/>
      <c r="BFZ17" s="78"/>
      <c r="BGA17" s="78"/>
      <c r="BGB17" s="78"/>
      <c r="BGC17" s="78"/>
      <c r="BGD17" s="78"/>
      <c r="BGE17" s="78"/>
      <c r="BGF17" s="78"/>
      <c r="BGG17" s="78"/>
      <c r="BGH17" s="78"/>
      <c r="BGI17" s="78"/>
      <c r="BGJ17" s="78"/>
      <c r="BGK17" s="78"/>
      <c r="BGL17" s="78"/>
      <c r="BGM17" s="78"/>
      <c r="BGN17" s="78"/>
      <c r="BGO17" s="78"/>
      <c r="BGP17" s="78"/>
      <c r="BGQ17" s="78"/>
      <c r="BGR17" s="78"/>
      <c r="BGS17" s="78"/>
      <c r="BGT17" s="78"/>
      <c r="BGU17" s="78"/>
      <c r="BGV17" s="78"/>
      <c r="BGW17" s="78"/>
      <c r="BGX17" s="78"/>
      <c r="BGY17" s="78"/>
      <c r="BGZ17" s="78"/>
      <c r="BHA17" s="78"/>
      <c r="BHB17" s="78"/>
      <c r="BHC17" s="78"/>
      <c r="BHD17" s="78"/>
      <c r="BHE17" s="78"/>
      <c r="BHF17" s="78"/>
      <c r="BHG17" s="78"/>
      <c r="BHH17" s="78"/>
      <c r="BHI17" s="78"/>
      <c r="BHJ17" s="78"/>
      <c r="BHK17" s="78"/>
      <c r="BHL17" s="78"/>
      <c r="BHM17" s="78"/>
      <c r="BHN17" s="78"/>
      <c r="BHO17" s="78"/>
      <c r="BHP17" s="78"/>
      <c r="BHQ17" s="78"/>
      <c r="BHR17" s="78"/>
      <c r="BHS17" s="78"/>
      <c r="BHT17" s="78"/>
      <c r="BHU17" s="78"/>
      <c r="BHV17" s="78"/>
      <c r="BHW17" s="78"/>
      <c r="BHX17" s="78"/>
      <c r="BHY17" s="78"/>
      <c r="BHZ17" s="78"/>
      <c r="BIA17" s="78"/>
      <c r="BIB17" s="78"/>
      <c r="BIC17" s="78"/>
      <c r="BID17" s="78"/>
      <c r="BIE17" s="78"/>
      <c r="BIF17" s="78"/>
      <c r="BIG17" s="78"/>
      <c r="BIH17" s="78"/>
      <c r="BII17" s="78"/>
      <c r="BIJ17" s="78"/>
      <c r="BIK17" s="78"/>
      <c r="BIL17" s="78"/>
      <c r="BIM17" s="78"/>
      <c r="BIN17" s="78"/>
      <c r="BIO17" s="78"/>
      <c r="BIP17" s="78"/>
      <c r="BIQ17" s="78"/>
      <c r="BIR17" s="78"/>
      <c r="BIS17" s="78"/>
      <c r="BIT17" s="78"/>
      <c r="BIU17" s="78"/>
      <c r="BIV17" s="78"/>
      <c r="BIW17" s="78"/>
      <c r="BIX17" s="78"/>
      <c r="BIY17" s="78"/>
      <c r="BIZ17" s="78"/>
      <c r="BJA17" s="78"/>
      <c r="BJB17" s="78"/>
      <c r="BJC17" s="78"/>
      <c r="BJD17" s="78"/>
      <c r="BJE17" s="78"/>
      <c r="BJF17" s="78"/>
      <c r="BJG17" s="78"/>
      <c r="BJH17" s="78"/>
      <c r="BJI17" s="78"/>
      <c r="BJJ17" s="78"/>
      <c r="BJK17" s="78"/>
      <c r="BJL17" s="78"/>
      <c r="BJM17" s="78"/>
      <c r="BJN17" s="78"/>
      <c r="BJO17" s="78"/>
      <c r="BJP17" s="78"/>
      <c r="BJQ17" s="78"/>
      <c r="BJR17" s="78"/>
      <c r="BJS17" s="78"/>
      <c r="BJT17" s="78"/>
      <c r="BJU17" s="78"/>
      <c r="BJV17" s="78"/>
      <c r="BJW17" s="78"/>
      <c r="BJX17" s="78"/>
      <c r="BJY17" s="78"/>
      <c r="BJZ17" s="78"/>
      <c r="BKA17" s="78"/>
      <c r="BKB17" s="78"/>
      <c r="BKC17" s="78"/>
      <c r="BKD17" s="78"/>
      <c r="BKE17" s="78"/>
      <c r="BKF17" s="78"/>
      <c r="BKG17" s="78"/>
      <c r="BKH17" s="78"/>
      <c r="BKI17" s="78"/>
      <c r="BKJ17" s="78"/>
      <c r="BKK17" s="78"/>
      <c r="BKL17" s="78"/>
      <c r="BKM17" s="78"/>
      <c r="BKN17" s="78"/>
      <c r="BKO17" s="78"/>
      <c r="BKP17" s="78"/>
      <c r="BKQ17" s="78"/>
      <c r="BKR17" s="78"/>
      <c r="BKS17" s="78"/>
      <c r="BKT17" s="78"/>
      <c r="BKU17" s="78"/>
      <c r="BKV17" s="78"/>
      <c r="BKW17" s="78"/>
      <c r="BKX17" s="78"/>
      <c r="BKY17" s="78"/>
      <c r="BKZ17" s="78"/>
      <c r="BLA17" s="78"/>
      <c r="BLB17" s="78"/>
      <c r="BLC17" s="78"/>
      <c r="BLD17" s="78"/>
      <c r="BLE17" s="78"/>
      <c r="BLF17" s="78"/>
      <c r="BLG17" s="78"/>
      <c r="BLH17" s="78"/>
      <c r="BLI17" s="78"/>
      <c r="BLJ17" s="78"/>
      <c r="BLK17" s="78"/>
      <c r="BLL17" s="78"/>
      <c r="BLM17" s="78"/>
      <c r="BLN17" s="78"/>
      <c r="BLO17" s="78"/>
      <c r="BLP17" s="78"/>
      <c r="BLQ17" s="78"/>
      <c r="BLR17" s="78"/>
      <c r="BLS17" s="78"/>
      <c r="BLT17" s="78"/>
      <c r="BLU17" s="78"/>
      <c r="BLV17" s="78"/>
      <c r="BLW17" s="78"/>
      <c r="BLX17" s="78"/>
      <c r="BLY17" s="78"/>
      <c r="BLZ17" s="78"/>
      <c r="BMA17" s="78"/>
      <c r="BMB17" s="78"/>
      <c r="BMC17" s="78"/>
      <c r="BMD17" s="78"/>
      <c r="BME17" s="78"/>
      <c r="BMF17" s="78"/>
      <c r="BMG17" s="78"/>
      <c r="BMH17" s="78"/>
      <c r="BMI17" s="78"/>
      <c r="BMJ17" s="78"/>
      <c r="BMK17" s="78"/>
      <c r="BML17" s="78"/>
      <c r="BMM17" s="78"/>
      <c r="BMN17" s="78"/>
      <c r="BMO17" s="78"/>
      <c r="BMP17" s="78"/>
      <c r="BMQ17" s="78"/>
      <c r="BMR17" s="78"/>
      <c r="BMS17" s="78"/>
      <c r="BMT17" s="78"/>
      <c r="BMU17" s="78"/>
      <c r="BMV17" s="78"/>
      <c r="BMW17" s="78"/>
      <c r="BMX17" s="78"/>
      <c r="BMY17" s="78"/>
      <c r="BMZ17" s="78"/>
      <c r="BNA17" s="78"/>
      <c r="BNB17" s="78"/>
      <c r="BNC17" s="78"/>
      <c r="BND17" s="78"/>
      <c r="BNE17" s="78"/>
      <c r="BNF17" s="78"/>
      <c r="BNG17" s="78"/>
      <c r="BNH17" s="78"/>
      <c r="BNI17" s="78"/>
      <c r="BNJ17" s="78"/>
      <c r="BNK17" s="78"/>
      <c r="BNL17" s="78"/>
      <c r="BNM17" s="78"/>
      <c r="BNN17" s="78"/>
      <c r="BNO17" s="78"/>
      <c r="BNP17" s="78"/>
      <c r="BNQ17" s="78"/>
      <c r="BNR17" s="78"/>
      <c r="BNS17" s="78"/>
      <c r="BNT17" s="78"/>
      <c r="BNU17" s="78"/>
      <c r="BNV17" s="78"/>
      <c r="BNW17" s="78"/>
      <c r="BNX17" s="78"/>
      <c r="BNY17" s="78"/>
      <c r="BNZ17" s="78"/>
      <c r="BOA17" s="78"/>
      <c r="BOB17" s="78"/>
      <c r="BOC17" s="78"/>
      <c r="BOD17" s="78"/>
      <c r="BOE17" s="78"/>
      <c r="BOF17" s="78"/>
      <c r="BOG17" s="78"/>
      <c r="BOH17" s="78"/>
      <c r="BOI17" s="78"/>
      <c r="BOJ17" s="78"/>
      <c r="BOK17" s="78"/>
      <c r="BOL17" s="78"/>
      <c r="BOM17" s="78"/>
      <c r="BON17" s="78"/>
      <c r="BOO17" s="78"/>
      <c r="BOP17" s="78"/>
      <c r="BOQ17" s="78"/>
      <c r="BOR17" s="78"/>
      <c r="BOS17" s="78"/>
      <c r="BOT17" s="78"/>
      <c r="BOU17" s="78"/>
      <c r="BOV17" s="78"/>
      <c r="BOW17" s="78"/>
      <c r="BOX17" s="78"/>
      <c r="BOY17" s="78"/>
      <c r="BOZ17" s="78"/>
      <c r="BPA17" s="78"/>
      <c r="BPB17" s="78"/>
      <c r="BPC17" s="78"/>
      <c r="BPD17" s="78"/>
      <c r="BPE17" s="78"/>
      <c r="BPF17" s="78"/>
      <c r="BPG17" s="78"/>
      <c r="BPH17" s="78"/>
      <c r="BPI17" s="78"/>
      <c r="BPJ17" s="78"/>
      <c r="BPK17" s="78"/>
      <c r="BPL17" s="78"/>
      <c r="BPM17" s="78"/>
      <c r="BPN17" s="78"/>
      <c r="BPO17" s="78"/>
      <c r="BPP17" s="78"/>
      <c r="BPQ17" s="78"/>
      <c r="BPR17" s="78"/>
      <c r="BPS17" s="78"/>
      <c r="BPT17" s="78"/>
      <c r="BPU17" s="78"/>
      <c r="BPV17" s="78"/>
      <c r="BPW17" s="78"/>
      <c r="BPX17" s="78"/>
      <c r="BPY17" s="78"/>
      <c r="BPZ17" s="78"/>
      <c r="BQA17" s="78"/>
      <c r="BQB17" s="78"/>
      <c r="BQC17" s="78"/>
      <c r="BQD17" s="78"/>
      <c r="BQE17" s="78"/>
      <c r="BQF17" s="78"/>
      <c r="BQG17" s="78"/>
      <c r="BQH17" s="78"/>
      <c r="BQI17" s="78"/>
      <c r="BQJ17" s="78"/>
      <c r="BQK17" s="78"/>
      <c r="BQL17" s="78"/>
      <c r="BQM17" s="78"/>
      <c r="BQN17" s="78"/>
      <c r="BQO17" s="78"/>
      <c r="BQP17" s="78"/>
      <c r="BQQ17" s="78"/>
      <c r="BQR17" s="78"/>
      <c r="BQS17" s="78"/>
      <c r="BQT17" s="78"/>
      <c r="BQU17" s="78"/>
      <c r="BQV17" s="78"/>
      <c r="BQW17" s="78"/>
      <c r="BQX17" s="78"/>
      <c r="BQY17" s="78"/>
      <c r="BQZ17" s="78"/>
      <c r="BRA17" s="78"/>
      <c r="BRB17" s="78"/>
      <c r="BRC17" s="78"/>
      <c r="BRD17" s="78"/>
      <c r="BRE17" s="78"/>
      <c r="BRF17" s="78"/>
      <c r="BRG17" s="78"/>
      <c r="BRH17" s="78"/>
      <c r="BRI17" s="78"/>
      <c r="BRJ17" s="78"/>
      <c r="BRK17" s="78"/>
      <c r="BRL17" s="78"/>
      <c r="BRM17" s="78"/>
      <c r="BRN17" s="78"/>
      <c r="BRO17" s="78"/>
      <c r="BRP17" s="78"/>
      <c r="BRQ17" s="78"/>
      <c r="BRR17" s="78"/>
      <c r="BRS17" s="78"/>
      <c r="BRT17" s="78"/>
      <c r="BRU17" s="78"/>
      <c r="BRV17" s="78"/>
      <c r="BRW17" s="78"/>
      <c r="BRX17" s="78"/>
      <c r="BRY17" s="78"/>
      <c r="BRZ17" s="78"/>
      <c r="BSA17" s="78"/>
      <c r="BSB17" s="78"/>
      <c r="BSC17" s="78"/>
      <c r="BSD17" s="78"/>
      <c r="BSE17" s="78"/>
      <c r="BSF17" s="78"/>
      <c r="BSG17" s="78"/>
      <c r="BSH17" s="78"/>
      <c r="BSI17" s="78"/>
      <c r="BSJ17" s="78"/>
      <c r="BSK17" s="78"/>
      <c r="BSL17" s="78"/>
      <c r="BSM17" s="78"/>
      <c r="BSN17" s="78"/>
      <c r="BSO17" s="78"/>
      <c r="BSP17" s="78"/>
      <c r="BSQ17" s="78"/>
      <c r="BSR17" s="78"/>
      <c r="BSS17" s="78"/>
      <c r="BST17" s="78"/>
      <c r="BSU17" s="78"/>
      <c r="BSV17" s="78"/>
      <c r="BSW17" s="78"/>
      <c r="BSX17" s="78"/>
      <c r="BSY17" s="78"/>
      <c r="BSZ17" s="78"/>
      <c r="BTA17" s="78"/>
      <c r="BTB17" s="78"/>
      <c r="BTC17" s="78"/>
      <c r="BTD17" s="78"/>
      <c r="BTE17" s="78"/>
      <c r="BTF17" s="78"/>
      <c r="BTG17" s="78"/>
      <c r="BTH17" s="78"/>
      <c r="BTI17" s="78"/>
      <c r="BTJ17" s="78"/>
      <c r="BTK17" s="78"/>
      <c r="BTL17" s="78"/>
      <c r="BTM17" s="78"/>
      <c r="BTN17" s="78"/>
      <c r="BTO17" s="78"/>
      <c r="BTP17" s="78"/>
      <c r="BTQ17" s="78"/>
      <c r="BTR17" s="78"/>
      <c r="BTS17" s="78"/>
      <c r="BTT17" s="78"/>
      <c r="BTU17" s="78"/>
      <c r="BTV17" s="78"/>
      <c r="BTW17" s="78"/>
      <c r="BTX17" s="78"/>
      <c r="BTY17" s="78"/>
      <c r="BTZ17" s="78"/>
      <c r="BUA17" s="78"/>
      <c r="BUB17" s="78"/>
      <c r="BUC17" s="78"/>
      <c r="BUD17" s="78"/>
      <c r="BUE17" s="78"/>
      <c r="BUF17" s="78"/>
      <c r="BUG17" s="78"/>
      <c r="BUH17" s="78"/>
      <c r="BUI17" s="78"/>
      <c r="BUJ17" s="78"/>
      <c r="BUK17" s="78"/>
      <c r="BUL17" s="78"/>
      <c r="BUM17" s="78"/>
      <c r="BUN17" s="78"/>
      <c r="BUO17" s="78"/>
      <c r="BUP17" s="78"/>
      <c r="BUQ17" s="78"/>
      <c r="BUR17" s="78"/>
      <c r="BUS17" s="78"/>
      <c r="BUT17" s="78"/>
      <c r="BUU17" s="78"/>
      <c r="BUV17" s="78"/>
      <c r="BUW17" s="78"/>
      <c r="BUX17" s="78"/>
      <c r="BUY17" s="78"/>
      <c r="BUZ17" s="78"/>
      <c r="BVA17" s="78"/>
      <c r="BVB17" s="78"/>
      <c r="BVC17" s="78"/>
      <c r="BVD17" s="78"/>
      <c r="BVE17" s="78"/>
      <c r="BVF17" s="78"/>
      <c r="BVG17" s="78"/>
      <c r="BVH17" s="78"/>
      <c r="BVI17" s="78"/>
      <c r="BVJ17" s="78"/>
      <c r="BVK17" s="78"/>
      <c r="BVL17" s="78"/>
      <c r="BVM17" s="78"/>
      <c r="BVN17" s="78"/>
      <c r="BVO17" s="78"/>
      <c r="BVP17" s="78"/>
      <c r="BVQ17" s="78"/>
      <c r="BVR17" s="78"/>
      <c r="BVS17" s="78"/>
      <c r="BVT17" s="78"/>
      <c r="BVU17" s="78"/>
      <c r="BVV17" s="78"/>
      <c r="BVW17" s="78"/>
      <c r="BVX17" s="78"/>
      <c r="BVY17" s="78"/>
      <c r="BVZ17" s="78"/>
      <c r="BWA17" s="78"/>
      <c r="BWB17" s="78"/>
      <c r="BWC17" s="78"/>
      <c r="BWD17" s="78"/>
      <c r="BWE17" s="78"/>
      <c r="BWF17" s="78"/>
      <c r="BWG17" s="78"/>
      <c r="BWH17" s="78"/>
      <c r="BWI17" s="78"/>
      <c r="BWJ17" s="78"/>
      <c r="BWK17" s="78"/>
      <c r="BWL17" s="78"/>
      <c r="BWM17" s="78"/>
      <c r="BWN17" s="78"/>
      <c r="BWO17" s="78"/>
      <c r="BWP17" s="78"/>
      <c r="BWQ17" s="78"/>
      <c r="BWR17" s="78"/>
      <c r="BWS17" s="78"/>
      <c r="BWT17" s="78"/>
      <c r="BWU17" s="78"/>
      <c r="BWV17" s="78"/>
      <c r="BWW17" s="78"/>
      <c r="BWX17" s="78"/>
      <c r="BWY17" s="78"/>
      <c r="BWZ17" s="78"/>
      <c r="BXA17" s="78"/>
      <c r="BXB17" s="78"/>
      <c r="BXC17" s="78"/>
      <c r="BXD17" s="78"/>
      <c r="BXE17" s="78"/>
      <c r="BXF17" s="78"/>
      <c r="BXG17" s="78"/>
      <c r="BXH17" s="78"/>
      <c r="BXI17" s="78"/>
      <c r="BXJ17" s="78"/>
      <c r="BXK17" s="78"/>
      <c r="BXL17" s="78"/>
      <c r="BXM17" s="78"/>
      <c r="BXN17" s="78"/>
      <c r="BXO17" s="78"/>
      <c r="BXP17" s="78"/>
      <c r="BXQ17" s="78"/>
      <c r="BXR17" s="78"/>
      <c r="BXS17" s="78"/>
      <c r="BXT17" s="78"/>
      <c r="BXU17" s="78"/>
      <c r="BXV17" s="78"/>
      <c r="BXW17" s="78"/>
      <c r="BXX17" s="78"/>
      <c r="BXY17" s="78"/>
      <c r="BXZ17" s="78"/>
      <c r="BYA17" s="78"/>
      <c r="BYB17" s="78"/>
      <c r="BYC17" s="78"/>
      <c r="BYD17" s="78"/>
      <c r="BYE17" s="78"/>
      <c r="BYF17" s="78"/>
      <c r="BYG17" s="78"/>
      <c r="BYH17" s="78"/>
      <c r="BYI17" s="78"/>
      <c r="BYJ17" s="78"/>
      <c r="BYK17" s="78"/>
      <c r="BYL17" s="78"/>
      <c r="BYM17" s="78"/>
      <c r="BYN17" s="78"/>
      <c r="BYO17" s="78"/>
      <c r="BYP17" s="78"/>
      <c r="BYQ17" s="78"/>
      <c r="BYR17" s="78"/>
      <c r="BYS17" s="78"/>
      <c r="BYT17" s="78"/>
      <c r="BYU17" s="78"/>
      <c r="BYV17" s="78"/>
      <c r="BYW17" s="78"/>
      <c r="BYX17" s="78"/>
      <c r="BYY17" s="78"/>
      <c r="BYZ17" s="78"/>
      <c r="BZA17" s="78"/>
      <c r="BZB17" s="78"/>
      <c r="BZC17" s="78"/>
      <c r="BZD17" s="78"/>
      <c r="BZE17" s="78"/>
      <c r="BZF17" s="78"/>
      <c r="BZG17" s="78"/>
      <c r="BZH17" s="78"/>
      <c r="BZI17" s="78"/>
      <c r="BZJ17" s="78"/>
      <c r="BZK17" s="78"/>
      <c r="BZL17" s="78"/>
      <c r="BZM17" s="78"/>
      <c r="BZN17" s="78"/>
      <c r="BZO17" s="78"/>
      <c r="BZP17" s="78"/>
      <c r="BZQ17" s="78"/>
      <c r="BZR17" s="78"/>
      <c r="BZS17" s="78"/>
      <c r="BZT17" s="78"/>
      <c r="BZU17" s="78"/>
      <c r="BZV17" s="78"/>
      <c r="BZW17" s="78"/>
      <c r="BZX17" s="78"/>
      <c r="BZY17" s="78"/>
      <c r="BZZ17" s="78"/>
      <c r="CAA17" s="78"/>
      <c r="CAB17" s="78"/>
      <c r="CAC17" s="78"/>
      <c r="CAD17" s="78"/>
      <c r="CAE17" s="78"/>
      <c r="CAF17" s="78"/>
      <c r="CAG17" s="78"/>
      <c r="CAH17" s="78"/>
      <c r="CAI17" s="78"/>
      <c r="CAJ17" s="78"/>
      <c r="CAK17" s="78"/>
      <c r="CAL17" s="78"/>
      <c r="CAM17" s="78"/>
      <c r="CAN17" s="78"/>
      <c r="CAO17" s="78"/>
      <c r="CAP17" s="78"/>
      <c r="CAQ17" s="78"/>
      <c r="CAR17" s="78"/>
      <c r="CAS17" s="78"/>
      <c r="CAT17" s="78"/>
      <c r="CAU17" s="78"/>
      <c r="CAV17" s="78"/>
      <c r="CAW17" s="78"/>
      <c r="CAX17" s="78"/>
      <c r="CAY17" s="78"/>
      <c r="CAZ17" s="78"/>
      <c r="CBA17" s="78"/>
      <c r="CBB17" s="78"/>
      <c r="CBC17" s="78"/>
      <c r="CBD17" s="78"/>
      <c r="CBE17" s="78"/>
      <c r="CBF17" s="78"/>
      <c r="CBG17" s="78"/>
      <c r="CBH17" s="78"/>
      <c r="CBI17" s="78"/>
      <c r="CBJ17" s="78"/>
      <c r="CBK17" s="78"/>
      <c r="CBL17" s="78"/>
      <c r="CBM17" s="78"/>
      <c r="CBN17" s="78"/>
      <c r="CBO17" s="78"/>
      <c r="CBP17" s="78"/>
      <c r="CBQ17" s="78"/>
      <c r="CBR17" s="78"/>
      <c r="CBS17" s="78"/>
      <c r="CBT17" s="78"/>
      <c r="CBU17" s="78"/>
      <c r="CBV17" s="78"/>
      <c r="CBW17" s="78"/>
      <c r="CBX17" s="78"/>
      <c r="CBY17" s="78"/>
      <c r="CBZ17" s="78"/>
      <c r="CCA17" s="78"/>
      <c r="CCB17" s="78"/>
      <c r="CCC17" s="78"/>
      <c r="CCD17" s="78"/>
      <c r="CCE17" s="78"/>
      <c r="CCF17" s="78"/>
      <c r="CCG17" s="78"/>
      <c r="CCH17" s="78"/>
      <c r="CCI17" s="78"/>
      <c r="CCJ17" s="78"/>
      <c r="CCK17" s="78"/>
      <c r="CCL17" s="78"/>
      <c r="CCM17" s="78"/>
      <c r="CCN17" s="78"/>
      <c r="CCO17" s="78"/>
      <c r="CCP17" s="78"/>
      <c r="CCQ17" s="78"/>
      <c r="CCR17" s="78"/>
      <c r="CCS17" s="78"/>
      <c r="CCT17" s="78"/>
      <c r="CCU17" s="78"/>
      <c r="CCV17" s="78"/>
      <c r="CCW17" s="78"/>
      <c r="CCX17" s="78"/>
      <c r="CCY17" s="78"/>
      <c r="CCZ17" s="78"/>
      <c r="CDA17" s="78"/>
      <c r="CDB17" s="78"/>
      <c r="CDC17" s="78"/>
      <c r="CDD17" s="78"/>
      <c r="CDE17" s="78"/>
      <c r="CDF17" s="78"/>
      <c r="CDG17" s="78"/>
      <c r="CDH17" s="78"/>
      <c r="CDI17" s="78"/>
      <c r="CDJ17" s="78"/>
      <c r="CDK17" s="78"/>
      <c r="CDL17" s="78"/>
      <c r="CDM17" s="78"/>
      <c r="CDN17" s="78"/>
      <c r="CDO17" s="78"/>
      <c r="CDP17" s="78"/>
      <c r="CDQ17" s="78"/>
      <c r="CDR17" s="78"/>
      <c r="CDS17" s="78"/>
      <c r="CDT17" s="78"/>
      <c r="CDU17" s="78"/>
      <c r="CDV17" s="78"/>
      <c r="CDW17" s="78"/>
      <c r="CDX17" s="78"/>
      <c r="CDY17" s="78"/>
      <c r="CDZ17" s="78"/>
      <c r="CEA17" s="78"/>
      <c r="CEB17" s="78"/>
      <c r="CEC17" s="78"/>
      <c r="CED17" s="78"/>
      <c r="CEE17" s="78"/>
      <c r="CEF17" s="78"/>
      <c r="CEG17" s="78"/>
      <c r="CEH17" s="78"/>
      <c r="CEI17" s="78"/>
      <c r="CEJ17" s="78"/>
      <c r="CEK17" s="78"/>
      <c r="CEL17" s="78"/>
      <c r="CEM17" s="78"/>
      <c r="CEN17" s="78"/>
      <c r="CEO17" s="78"/>
      <c r="CEP17" s="78"/>
      <c r="CEQ17" s="78"/>
      <c r="CER17" s="78"/>
      <c r="CES17" s="78"/>
      <c r="CET17" s="78"/>
      <c r="CEU17" s="78"/>
      <c r="CEV17" s="78"/>
      <c r="CEW17" s="78"/>
      <c r="CEX17" s="78"/>
      <c r="CEY17" s="78"/>
      <c r="CEZ17" s="78"/>
      <c r="CFA17" s="78"/>
      <c r="CFB17" s="78"/>
      <c r="CFC17" s="78"/>
      <c r="CFD17" s="78"/>
      <c r="CFE17" s="78"/>
      <c r="CFF17" s="78"/>
      <c r="CFG17" s="78"/>
      <c r="CFH17" s="78"/>
      <c r="CFI17" s="78"/>
      <c r="CFJ17" s="78"/>
      <c r="CFK17" s="78"/>
      <c r="CFL17" s="78"/>
      <c r="CFM17" s="78"/>
      <c r="CFN17" s="78"/>
      <c r="CFO17" s="78"/>
      <c r="CFP17" s="78"/>
      <c r="CFQ17" s="78"/>
      <c r="CFR17" s="78"/>
      <c r="CFS17" s="78"/>
      <c r="CFT17" s="78"/>
      <c r="CFU17" s="78"/>
      <c r="CFV17" s="78"/>
      <c r="CFW17" s="78"/>
      <c r="CFX17" s="78"/>
      <c r="CFY17" s="78"/>
      <c r="CFZ17" s="78"/>
      <c r="CGA17" s="78"/>
      <c r="CGB17" s="78"/>
      <c r="CGC17" s="78"/>
      <c r="CGD17" s="78"/>
      <c r="CGE17" s="78"/>
      <c r="CGF17" s="78"/>
      <c r="CGG17" s="78"/>
      <c r="CGH17" s="78"/>
      <c r="CGI17" s="78"/>
      <c r="CGJ17" s="78"/>
      <c r="CGK17" s="78"/>
      <c r="CGL17" s="78"/>
      <c r="CGM17" s="78"/>
      <c r="CGN17" s="78"/>
      <c r="CGO17" s="78"/>
      <c r="CGP17" s="78"/>
      <c r="CGQ17" s="78"/>
      <c r="CGR17" s="78"/>
      <c r="CGS17" s="78"/>
      <c r="CGT17" s="78"/>
      <c r="CGU17" s="78"/>
      <c r="CGV17" s="78"/>
      <c r="CGW17" s="78"/>
      <c r="CGX17" s="78"/>
      <c r="CGY17" s="78"/>
      <c r="CGZ17" s="78"/>
      <c r="CHA17" s="78"/>
      <c r="CHB17" s="78"/>
      <c r="CHC17" s="78"/>
      <c r="CHD17" s="78"/>
      <c r="CHE17" s="78"/>
      <c r="CHF17" s="78"/>
      <c r="CHG17" s="78"/>
      <c r="CHH17" s="78"/>
      <c r="CHI17" s="78"/>
      <c r="CHJ17" s="78"/>
      <c r="CHK17" s="78"/>
      <c r="CHL17" s="78"/>
      <c r="CHM17" s="78"/>
      <c r="CHN17" s="78"/>
      <c r="CHO17" s="78"/>
      <c r="CHP17" s="78"/>
      <c r="CHQ17" s="78"/>
      <c r="CHR17" s="78"/>
      <c r="CHS17" s="78"/>
      <c r="CHT17" s="78"/>
      <c r="CHU17" s="78"/>
      <c r="CHV17" s="78"/>
      <c r="CHW17" s="78"/>
      <c r="CHX17" s="78"/>
      <c r="CHY17" s="78"/>
      <c r="CHZ17" s="78"/>
      <c r="CIA17" s="78"/>
      <c r="CIB17" s="78"/>
      <c r="CIC17" s="78"/>
      <c r="CID17" s="78"/>
      <c r="CIE17" s="78"/>
      <c r="CIF17" s="78"/>
      <c r="CIG17" s="78"/>
      <c r="CIH17" s="78"/>
      <c r="CII17" s="78"/>
      <c r="CIJ17" s="78"/>
      <c r="CIK17" s="78"/>
      <c r="CIL17" s="78"/>
      <c r="CIM17" s="78"/>
      <c r="CIN17" s="78"/>
      <c r="CIO17" s="78"/>
      <c r="CIP17" s="78"/>
      <c r="CIQ17" s="78"/>
      <c r="CIR17" s="78"/>
      <c r="CIS17" s="78"/>
      <c r="CIT17" s="78"/>
      <c r="CIU17" s="78"/>
      <c r="CIV17" s="78"/>
      <c r="CIW17" s="78"/>
      <c r="CIX17" s="78"/>
      <c r="CIY17" s="78"/>
      <c r="CIZ17" s="78"/>
      <c r="CJA17" s="78"/>
      <c r="CJB17" s="78"/>
      <c r="CJC17" s="78"/>
      <c r="CJD17" s="78"/>
      <c r="CJE17" s="78"/>
      <c r="CJF17" s="78"/>
      <c r="CJG17" s="78"/>
      <c r="CJH17" s="78"/>
      <c r="CJI17" s="78"/>
      <c r="CJJ17" s="78"/>
      <c r="CJK17" s="78"/>
      <c r="CJL17" s="78"/>
      <c r="CJM17" s="78"/>
      <c r="CJN17" s="78"/>
      <c r="CJO17" s="78"/>
      <c r="CJP17" s="78"/>
      <c r="CJQ17" s="78"/>
      <c r="CJR17" s="78"/>
      <c r="CJS17" s="78"/>
      <c r="CJT17" s="78"/>
      <c r="CJU17" s="78"/>
      <c r="CJV17" s="78"/>
      <c r="CJW17" s="78"/>
      <c r="CJX17" s="78"/>
      <c r="CJY17" s="78"/>
      <c r="CJZ17" s="78"/>
      <c r="CKA17" s="78"/>
      <c r="CKB17" s="78"/>
      <c r="CKC17" s="78"/>
      <c r="CKD17" s="78"/>
      <c r="CKE17" s="78"/>
      <c r="CKF17" s="78"/>
      <c r="CKG17" s="78"/>
      <c r="CKH17" s="78"/>
      <c r="CKI17" s="78"/>
      <c r="CKJ17" s="78"/>
      <c r="CKK17" s="78"/>
      <c r="CKL17" s="78"/>
      <c r="CKM17" s="78"/>
      <c r="CKN17" s="78"/>
      <c r="CKO17" s="78"/>
      <c r="CKP17" s="78"/>
      <c r="CKQ17" s="78"/>
      <c r="CKR17" s="78"/>
      <c r="CKS17" s="78"/>
      <c r="CKT17" s="78"/>
      <c r="CKU17" s="78"/>
      <c r="CKV17" s="78"/>
      <c r="CKW17" s="78"/>
      <c r="CKX17" s="78"/>
      <c r="CKY17" s="78"/>
      <c r="CKZ17" s="78"/>
      <c r="CLA17" s="78"/>
      <c r="CLB17" s="78"/>
      <c r="CLC17" s="78"/>
      <c r="CLD17" s="78"/>
      <c r="CLE17" s="78"/>
      <c r="CLF17" s="78"/>
      <c r="CLG17" s="78"/>
      <c r="CLH17" s="78"/>
      <c r="CLI17" s="78"/>
      <c r="CLJ17" s="78"/>
      <c r="CLK17" s="78"/>
      <c r="CLL17" s="78"/>
      <c r="CLM17" s="78"/>
      <c r="CLN17" s="78"/>
      <c r="CLO17" s="78"/>
      <c r="CLP17" s="78"/>
      <c r="CLQ17" s="78"/>
      <c r="CLR17" s="78"/>
      <c r="CLS17" s="78"/>
      <c r="CLT17" s="78"/>
      <c r="CLU17" s="78"/>
      <c r="CLV17" s="78"/>
      <c r="CLW17" s="78"/>
      <c r="CLX17" s="78"/>
      <c r="CLY17" s="78"/>
      <c r="CLZ17" s="78"/>
      <c r="CMA17" s="78"/>
      <c r="CMB17" s="78"/>
      <c r="CMC17" s="78"/>
      <c r="CMD17" s="78"/>
      <c r="CME17" s="78"/>
      <c r="CMF17" s="78"/>
      <c r="CMG17" s="78"/>
      <c r="CMH17" s="78"/>
      <c r="CMI17" s="78"/>
      <c r="CMJ17" s="78"/>
      <c r="CMK17" s="78"/>
      <c r="CML17" s="78"/>
      <c r="CMM17" s="78"/>
      <c r="CMN17" s="78"/>
      <c r="CMO17" s="78"/>
      <c r="CMP17" s="78"/>
      <c r="CMQ17" s="78"/>
      <c r="CMR17" s="78"/>
      <c r="CMS17" s="78"/>
      <c r="CMT17" s="78"/>
      <c r="CMU17" s="78"/>
      <c r="CMV17" s="78"/>
      <c r="CMW17" s="78"/>
      <c r="CMX17" s="78"/>
      <c r="CMY17" s="78"/>
      <c r="CMZ17" s="78"/>
      <c r="CNA17" s="78"/>
      <c r="CNB17" s="78"/>
      <c r="CNC17" s="78"/>
      <c r="CND17" s="78"/>
      <c r="CNE17" s="78"/>
      <c r="CNF17" s="78"/>
      <c r="CNG17" s="78"/>
      <c r="CNH17" s="78"/>
      <c r="CNI17" s="78"/>
      <c r="CNJ17" s="78"/>
      <c r="CNK17" s="78"/>
      <c r="CNL17" s="78"/>
      <c r="CNM17" s="78"/>
      <c r="CNN17" s="78"/>
      <c r="CNO17" s="78"/>
      <c r="CNP17" s="78"/>
      <c r="CNQ17" s="78"/>
      <c r="CNR17" s="78"/>
      <c r="CNS17" s="78"/>
      <c r="CNT17" s="78"/>
      <c r="CNU17" s="78"/>
      <c r="CNV17" s="78"/>
      <c r="CNW17" s="78"/>
      <c r="CNX17" s="78"/>
      <c r="CNY17" s="78"/>
      <c r="CNZ17" s="78"/>
      <c r="COA17" s="78"/>
      <c r="COB17" s="78"/>
      <c r="COC17" s="78"/>
      <c r="COD17" s="78"/>
      <c r="COE17" s="78"/>
      <c r="COF17" s="78"/>
      <c r="COG17" s="78"/>
      <c r="COH17" s="78"/>
      <c r="COI17" s="78"/>
      <c r="COJ17" s="78"/>
      <c r="COK17" s="78"/>
      <c r="COL17" s="78"/>
      <c r="COM17" s="78"/>
      <c r="CON17" s="78"/>
      <c r="COO17" s="78"/>
      <c r="COP17" s="78"/>
      <c r="COQ17" s="78"/>
      <c r="COR17" s="78"/>
      <c r="COS17" s="78"/>
      <c r="COT17" s="78"/>
      <c r="COU17" s="78"/>
      <c r="COV17" s="78"/>
      <c r="COW17" s="78"/>
      <c r="COX17" s="78"/>
      <c r="COY17" s="78"/>
      <c r="COZ17" s="78"/>
      <c r="CPA17" s="78"/>
      <c r="CPB17" s="78"/>
      <c r="CPC17" s="78"/>
      <c r="CPD17" s="78"/>
      <c r="CPE17" s="78"/>
      <c r="CPF17" s="78"/>
      <c r="CPG17" s="78"/>
      <c r="CPH17" s="78"/>
      <c r="CPI17" s="78"/>
      <c r="CPJ17" s="78"/>
      <c r="CPK17" s="78"/>
      <c r="CPL17" s="78"/>
      <c r="CPM17" s="78"/>
      <c r="CPN17" s="78"/>
      <c r="CPO17" s="78"/>
      <c r="CPP17" s="78"/>
      <c r="CPQ17" s="78"/>
      <c r="CPR17" s="78"/>
      <c r="CPS17" s="78"/>
      <c r="CPT17" s="78"/>
      <c r="CPU17" s="78"/>
      <c r="CPV17" s="78"/>
      <c r="CPW17" s="78"/>
      <c r="CPX17" s="78"/>
      <c r="CPY17" s="78"/>
      <c r="CPZ17" s="78"/>
      <c r="CQA17" s="78"/>
      <c r="CQB17" s="78"/>
      <c r="CQC17" s="78"/>
      <c r="CQD17" s="78"/>
      <c r="CQE17" s="78"/>
      <c r="CQF17" s="78"/>
      <c r="CQG17" s="78"/>
      <c r="CQH17" s="78"/>
      <c r="CQI17" s="78"/>
      <c r="CQJ17" s="78"/>
      <c r="CQK17" s="78"/>
      <c r="CQL17" s="78"/>
      <c r="CQM17" s="78"/>
      <c r="CQN17" s="78"/>
      <c r="CQO17" s="78"/>
      <c r="CQP17" s="78"/>
      <c r="CQQ17" s="78"/>
      <c r="CQR17" s="78"/>
      <c r="CQS17" s="78"/>
      <c r="CQT17" s="78"/>
      <c r="CQU17" s="78"/>
      <c r="CQV17" s="78"/>
      <c r="CQW17" s="78"/>
      <c r="CQX17" s="78"/>
      <c r="CQY17" s="78"/>
      <c r="CQZ17" s="78"/>
      <c r="CRA17" s="78"/>
      <c r="CRB17" s="78"/>
      <c r="CRC17" s="78"/>
      <c r="CRD17" s="78"/>
      <c r="CRE17" s="78"/>
      <c r="CRF17" s="78"/>
      <c r="CRG17" s="78"/>
      <c r="CRH17" s="78"/>
      <c r="CRI17" s="78"/>
      <c r="CRJ17" s="78"/>
      <c r="CRK17" s="78"/>
      <c r="CRL17" s="78"/>
      <c r="CRM17" s="78"/>
      <c r="CRN17" s="78"/>
      <c r="CRO17" s="78"/>
      <c r="CRP17" s="78"/>
      <c r="CRQ17" s="78"/>
      <c r="CRR17" s="78"/>
      <c r="CRS17" s="78"/>
      <c r="CRT17" s="78"/>
      <c r="CRU17" s="78"/>
      <c r="CRV17" s="78"/>
      <c r="CRW17" s="78"/>
      <c r="CRX17" s="78"/>
      <c r="CRY17" s="78"/>
      <c r="CRZ17" s="78"/>
      <c r="CSA17" s="78"/>
      <c r="CSB17" s="78"/>
      <c r="CSC17" s="78"/>
      <c r="CSD17" s="78"/>
      <c r="CSE17" s="78"/>
      <c r="CSF17" s="78"/>
      <c r="CSG17" s="78"/>
      <c r="CSH17" s="78"/>
      <c r="CSI17" s="78"/>
      <c r="CSJ17" s="78"/>
      <c r="CSK17" s="78"/>
      <c r="CSL17" s="78"/>
      <c r="CSM17" s="78"/>
      <c r="CSN17" s="78"/>
      <c r="CSO17" s="78"/>
      <c r="CSP17" s="78"/>
      <c r="CSQ17" s="78"/>
      <c r="CSR17" s="78"/>
      <c r="CSS17" s="78"/>
      <c r="CST17" s="78"/>
      <c r="CSU17" s="78"/>
      <c r="CSV17" s="78"/>
      <c r="CSW17" s="78"/>
      <c r="CSX17" s="78"/>
      <c r="CSY17" s="78"/>
      <c r="CSZ17" s="78"/>
      <c r="CTA17" s="78"/>
      <c r="CTB17" s="78"/>
      <c r="CTC17" s="78"/>
      <c r="CTD17" s="78"/>
      <c r="CTE17" s="78"/>
      <c r="CTF17" s="78"/>
      <c r="CTG17" s="78"/>
      <c r="CTH17" s="78"/>
      <c r="CTI17" s="78"/>
      <c r="CTJ17" s="78"/>
      <c r="CTK17" s="78"/>
      <c r="CTL17" s="78"/>
      <c r="CTM17" s="78"/>
      <c r="CTN17" s="78"/>
      <c r="CTO17" s="78"/>
      <c r="CTP17" s="78"/>
      <c r="CTQ17" s="78"/>
      <c r="CTR17" s="78"/>
      <c r="CTS17" s="78"/>
      <c r="CTT17" s="78"/>
      <c r="CTU17" s="78"/>
      <c r="CTV17" s="78"/>
      <c r="CTW17" s="78"/>
      <c r="CTX17" s="78"/>
      <c r="CTY17" s="78"/>
      <c r="CTZ17" s="78"/>
      <c r="CUA17" s="78"/>
      <c r="CUB17" s="78"/>
      <c r="CUC17" s="78"/>
      <c r="CUD17" s="78"/>
      <c r="CUE17" s="78"/>
      <c r="CUF17" s="78"/>
      <c r="CUG17" s="78"/>
      <c r="CUH17" s="78"/>
      <c r="CUI17" s="78"/>
      <c r="CUJ17" s="78"/>
      <c r="CUK17" s="78"/>
      <c r="CUL17" s="78"/>
      <c r="CUM17" s="78"/>
      <c r="CUN17" s="78"/>
      <c r="CUO17" s="78"/>
      <c r="CUP17" s="78"/>
      <c r="CUQ17" s="78"/>
      <c r="CUR17" s="78"/>
      <c r="CUS17" s="78"/>
      <c r="CUT17" s="78"/>
      <c r="CUU17" s="78"/>
      <c r="CUV17" s="78"/>
      <c r="CUW17" s="78"/>
      <c r="CUX17" s="78"/>
      <c r="CUY17" s="78"/>
      <c r="CUZ17" s="78"/>
      <c r="CVA17" s="78"/>
      <c r="CVB17" s="78"/>
      <c r="CVC17" s="78"/>
      <c r="CVD17" s="78"/>
      <c r="CVE17" s="78"/>
      <c r="CVF17" s="78"/>
      <c r="CVG17" s="78"/>
      <c r="CVH17" s="78"/>
      <c r="CVI17" s="78"/>
      <c r="CVJ17" s="78"/>
      <c r="CVK17" s="78"/>
      <c r="CVL17" s="78"/>
      <c r="CVM17" s="78"/>
      <c r="CVN17" s="78"/>
      <c r="CVO17" s="78"/>
      <c r="CVP17" s="78"/>
      <c r="CVQ17" s="78"/>
      <c r="CVR17" s="78"/>
      <c r="CVS17" s="78"/>
      <c r="CVT17" s="78"/>
      <c r="CVU17" s="78"/>
      <c r="CVV17" s="78"/>
      <c r="CVW17" s="78"/>
      <c r="CVX17" s="78"/>
      <c r="CVY17" s="78"/>
      <c r="CVZ17" s="78"/>
      <c r="CWA17" s="78"/>
      <c r="CWB17" s="78"/>
      <c r="CWC17" s="78"/>
      <c r="CWD17" s="78"/>
      <c r="CWE17" s="78"/>
      <c r="CWF17" s="78"/>
      <c r="CWG17" s="78"/>
      <c r="CWH17" s="78"/>
      <c r="CWI17" s="78"/>
      <c r="CWJ17" s="78"/>
      <c r="CWK17" s="78"/>
      <c r="CWL17" s="78"/>
      <c r="CWM17" s="78"/>
      <c r="CWN17" s="78"/>
      <c r="CWO17" s="78"/>
      <c r="CWP17" s="78"/>
      <c r="CWQ17" s="78"/>
      <c r="CWR17" s="78"/>
      <c r="CWS17" s="78"/>
      <c r="CWT17" s="78"/>
      <c r="CWU17" s="78"/>
      <c r="CWV17" s="78"/>
      <c r="CWW17" s="78"/>
      <c r="CWX17" s="78"/>
      <c r="CWY17" s="78"/>
      <c r="CWZ17" s="78"/>
      <c r="CXA17" s="78"/>
      <c r="CXB17" s="78"/>
      <c r="CXC17" s="78"/>
      <c r="CXD17" s="78"/>
      <c r="CXE17" s="78"/>
      <c r="CXF17" s="78"/>
      <c r="CXG17" s="78"/>
      <c r="CXH17" s="78"/>
      <c r="CXI17" s="78"/>
      <c r="CXJ17" s="78"/>
      <c r="CXK17" s="78"/>
      <c r="CXL17" s="78"/>
      <c r="CXM17" s="78"/>
      <c r="CXN17" s="78"/>
      <c r="CXO17" s="78"/>
      <c r="CXP17" s="78"/>
      <c r="CXQ17" s="78"/>
      <c r="CXR17" s="78"/>
      <c r="CXS17" s="78"/>
      <c r="CXT17" s="78"/>
      <c r="CXU17" s="78"/>
      <c r="CXV17" s="78"/>
      <c r="CXW17" s="78"/>
      <c r="CXX17" s="78"/>
      <c r="CXY17" s="78"/>
      <c r="CXZ17" s="78"/>
      <c r="CYA17" s="78"/>
      <c r="CYB17" s="78"/>
      <c r="CYC17" s="78"/>
      <c r="CYD17" s="78"/>
      <c r="CYE17" s="78"/>
      <c r="CYF17" s="78"/>
      <c r="CYG17" s="78"/>
      <c r="CYH17" s="78"/>
      <c r="CYI17" s="78"/>
      <c r="CYJ17" s="78"/>
      <c r="CYK17" s="78"/>
      <c r="CYL17" s="78"/>
      <c r="CYM17" s="78"/>
      <c r="CYN17" s="78"/>
      <c r="CYO17" s="78"/>
      <c r="CYP17" s="78"/>
      <c r="CYQ17" s="78"/>
      <c r="CYR17" s="78"/>
      <c r="CYS17" s="78"/>
      <c r="CYT17" s="78"/>
      <c r="CYU17" s="78"/>
      <c r="CYV17" s="78"/>
      <c r="CYW17" s="78"/>
      <c r="CYX17" s="78"/>
      <c r="CYY17" s="78"/>
      <c r="CYZ17" s="78"/>
      <c r="CZA17" s="78"/>
      <c r="CZB17" s="78"/>
      <c r="CZC17" s="78"/>
      <c r="CZD17" s="78"/>
      <c r="CZE17" s="78"/>
      <c r="CZF17" s="78"/>
      <c r="CZG17" s="78"/>
      <c r="CZH17" s="78"/>
      <c r="CZI17" s="78"/>
      <c r="CZJ17" s="78"/>
      <c r="CZK17" s="78"/>
      <c r="CZL17" s="78"/>
      <c r="CZM17" s="78"/>
      <c r="CZN17" s="78"/>
      <c r="CZO17" s="78"/>
      <c r="CZP17" s="78"/>
      <c r="CZQ17" s="78"/>
      <c r="CZR17" s="78"/>
      <c r="CZS17" s="78"/>
      <c r="CZT17" s="78"/>
      <c r="CZU17" s="78"/>
      <c r="CZV17" s="78"/>
      <c r="CZW17" s="78"/>
      <c r="CZX17" s="78"/>
      <c r="CZY17" s="78"/>
      <c r="CZZ17" s="78"/>
      <c r="DAA17" s="78"/>
      <c r="DAB17" s="78"/>
      <c r="DAC17" s="78"/>
      <c r="DAD17" s="78"/>
      <c r="DAE17" s="78"/>
      <c r="DAF17" s="78"/>
      <c r="DAG17" s="78"/>
      <c r="DAH17" s="78"/>
      <c r="DAI17" s="78"/>
      <c r="DAJ17" s="78"/>
      <c r="DAK17" s="78"/>
      <c r="DAL17" s="78"/>
      <c r="DAM17" s="78"/>
      <c r="DAN17" s="78"/>
      <c r="DAO17" s="78"/>
      <c r="DAP17" s="78"/>
      <c r="DAQ17" s="78"/>
      <c r="DAR17" s="78"/>
      <c r="DAS17" s="78"/>
      <c r="DAT17" s="78"/>
      <c r="DAU17" s="78"/>
      <c r="DAV17" s="78"/>
      <c r="DAW17" s="78"/>
      <c r="DAX17" s="78"/>
      <c r="DAY17" s="78"/>
      <c r="DAZ17" s="78"/>
      <c r="DBA17" s="78"/>
      <c r="DBB17" s="78"/>
      <c r="DBC17" s="78"/>
      <c r="DBD17" s="78"/>
      <c r="DBE17" s="78"/>
      <c r="DBF17" s="78"/>
      <c r="DBG17" s="78"/>
      <c r="DBH17" s="78"/>
      <c r="DBI17" s="78"/>
      <c r="DBJ17" s="78"/>
      <c r="DBK17" s="78"/>
      <c r="DBL17" s="78"/>
      <c r="DBM17" s="78"/>
      <c r="DBN17" s="78"/>
      <c r="DBO17" s="78"/>
      <c r="DBP17" s="78"/>
      <c r="DBQ17" s="78"/>
      <c r="DBR17" s="78"/>
      <c r="DBS17" s="78"/>
      <c r="DBT17" s="78"/>
      <c r="DBU17" s="78"/>
      <c r="DBV17" s="78"/>
      <c r="DBW17" s="78"/>
      <c r="DBX17" s="78"/>
      <c r="DBY17" s="78"/>
      <c r="DBZ17" s="78"/>
      <c r="DCA17" s="78"/>
      <c r="DCB17" s="78"/>
      <c r="DCC17" s="78"/>
      <c r="DCD17" s="78"/>
      <c r="DCE17" s="78"/>
      <c r="DCF17" s="78"/>
      <c r="DCG17" s="78"/>
      <c r="DCH17" s="78"/>
      <c r="DCI17" s="78"/>
      <c r="DCJ17" s="78"/>
      <c r="DCK17" s="78"/>
      <c r="DCL17" s="78"/>
      <c r="DCM17" s="78"/>
      <c r="DCN17" s="78"/>
      <c r="DCO17" s="78"/>
      <c r="DCP17" s="78"/>
      <c r="DCQ17" s="78"/>
      <c r="DCR17" s="78"/>
      <c r="DCS17" s="78"/>
      <c r="DCT17" s="78"/>
      <c r="DCU17" s="78"/>
      <c r="DCV17" s="78"/>
      <c r="DCW17" s="78"/>
      <c r="DCX17" s="78"/>
      <c r="DCY17" s="78"/>
      <c r="DCZ17" s="78"/>
      <c r="DDA17" s="78"/>
      <c r="DDB17" s="78"/>
      <c r="DDC17" s="78"/>
      <c r="DDD17" s="78"/>
      <c r="DDE17" s="78"/>
      <c r="DDF17" s="78"/>
      <c r="DDG17" s="78"/>
      <c r="DDH17" s="78"/>
      <c r="DDI17" s="78"/>
      <c r="DDJ17" s="78"/>
      <c r="DDK17" s="78"/>
      <c r="DDL17" s="78"/>
      <c r="DDM17" s="78"/>
      <c r="DDN17" s="78"/>
      <c r="DDO17" s="78"/>
      <c r="DDP17" s="78"/>
      <c r="DDQ17" s="78"/>
      <c r="DDR17" s="78"/>
      <c r="DDS17" s="78"/>
      <c r="DDT17" s="78"/>
      <c r="DDU17" s="78"/>
      <c r="DDV17" s="78"/>
      <c r="DDW17" s="78"/>
      <c r="DDX17" s="78"/>
      <c r="DDY17" s="78"/>
      <c r="DDZ17" s="78"/>
      <c r="DEA17" s="78"/>
      <c r="DEB17" s="78"/>
      <c r="DEC17" s="78"/>
      <c r="DED17" s="78"/>
      <c r="DEE17" s="78"/>
      <c r="DEF17" s="78"/>
      <c r="DEG17" s="78"/>
      <c r="DEH17" s="78"/>
      <c r="DEI17" s="78"/>
      <c r="DEJ17" s="78"/>
      <c r="DEK17" s="78"/>
      <c r="DEL17" s="78"/>
      <c r="DEM17" s="78"/>
      <c r="DEN17" s="78"/>
      <c r="DEO17" s="78"/>
      <c r="DEP17" s="78"/>
      <c r="DEQ17" s="78"/>
      <c r="DER17" s="78"/>
      <c r="DES17" s="78"/>
      <c r="DET17" s="78"/>
      <c r="DEU17" s="78"/>
      <c r="DEV17" s="78"/>
      <c r="DEW17" s="78"/>
      <c r="DEX17" s="78"/>
      <c r="DEY17" s="78"/>
      <c r="DEZ17" s="78"/>
      <c r="DFA17" s="78"/>
      <c r="DFB17" s="78"/>
      <c r="DFC17" s="78"/>
      <c r="DFD17" s="78"/>
      <c r="DFE17" s="78"/>
      <c r="DFF17" s="78"/>
      <c r="DFG17" s="78"/>
      <c r="DFH17" s="78"/>
      <c r="DFI17" s="78"/>
      <c r="DFJ17" s="78"/>
      <c r="DFK17" s="78"/>
      <c r="DFL17" s="78"/>
      <c r="DFM17" s="78"/>
      <c r="DFN17" s="78"/>
      <c r="DFO17" s="78"/>
      <c r="DFP17" s="78"/>
      <c r="DFQ17" s="78"/>
      <c r="DFR17" s="78"/>
      <c r="DFS17" s="78"/>
      <c r="DFT17" s="78"/>
      <c r="DFU17" s="78"/>
      <c r="DFV17" s="78"/>
      <c r="DFW17" s="78"/>
      <c r="DFX17" s="78"/>
      <c r="DFY17" s="78"/>
      <c r="DFZ17" s="78"/>
      <c r="DGA17" s="78"/>
      <c r="DGB17" s="78"/>
      <c r="DGC17" s="78"/>
      <c r="DGD17" s="78"/>
      <c r="DGE17" s="78"/>
      <c r="DGF17" s="78"/>
      <c r="DGG17" s="78"/>
      <c r="DGH17" s="78"/>
      <c r="DGI17" s="78"/>
      <c r="DGJ17" s="78"/>
      <c r="DGK17" s="78"/>
      <c r="DGL17" s="78"/>
      <c r="DGM17" s="78"/>
      <c r="DGN17" s="78"/>
      <c r="DGO17" s="78"/>
      <c r="DGP17" s="78"/>
      <c r="DGQ17" s="78"/>
      <c r="DGR17" s="78"/>
      <c r="DGS17" s="78"/>
      <c r="DGT17" s="78"/>
      <c r="DGU17" s="78"/>
      <c r="DGV17" s="78"/>
      <c r="DGW17" s="78"/>
      <c r="DGX17" s="78"/>
      <c r="DGY17" s="78"/>
      <c r="DGZ17" s="78"/>
      <c r="DHA17" s="78"/>
      <c r="DHB17" s="78"/>
      <c r="DHC17" s="78"/>
      <c r="DHD17" s="78"/>
      <c r="DHE17" s="78"/>
      <c r="DHF17" s="78"/>
      <c r="DHG17" s="78"/>
      <c r="DHH17" s="78"/>
      <c r="DHI17" s="78"/>
      <c r="DHJ17" s="78"/>
      <c r="DHK17" s="78"/>
      <c r="DHL17" s="78"/>
      <c r="DHM17" s="78"/>
      <c r="DHN17" s="78"/>
      <c r="DHO17" s="78"/>
      <c r="DHP17" s="78"/>
      <c r="DHQ17" s="78"/>
      <c r="DHR17" s="78"/>
      <c r="DHS17" s="78"/>
      <c r="DHT17" s="78"/>
      <c r="DHU17" s="78"/>
      <c r="DHV17" s="78"/>
      <c r="DHW17" s="78"/>
      <c r="DHX17" s="78"/>
      <c r="DHY17" s="78"/>
      <c r="DHZ17" s="78"/>
      <c r="DIA17" s="78"/>
      <c r="DIB17" s="78"/>
      <c r="DIC17" s="78"/>
      <c r="DID17" s="78"/>
      <c r="DIE17" s="78"/>
      <c r="DIF17" s="78"/>
      <c r="DIG17" s="78"/>
      <c r="DIH17" s="78"/>
      <c r="DII17" s="78"/>
      <c r="DIJ17" s="78"/>
      <c r="DIK17" s="78"/>
      <c r="DIL17" s="78"/>
      <c r="DIM17" s="78"/>
      <c r="DIN17" s="78"/>
      <c r="DIO17" s="78"/>
      <c r="DIP17" s="78"/>
      <c r="DIQ17" s="78"/>
      <c r="DIR17" s="78"/>
      <c r="DIS17" s="78"/>
      <c r="DIT17" s="78"/>
      <c r="DIU17" s="78"/>
      <c r="DIV17" s="78"/>
      <c r="DIW17" s="78"/>
      <c r="DIX17" s="78"/>
      <c r="DIY17" s="78"/>
      <c r="DIZ17" s="78"/>
      <c r="DJA17" s="78"/>
      <c r="DJB17" s="78"/>
      <c r="DJC17" s="78"/>
      <c r="DJD17" s="78"/>
      <c r="DJE17" s="78"/>
      <c r="DJF17" s="78"/>
      <c r="DJG17" s="78"/>
      <c r="DJH17" s="78"/>
      <c r="DJI17" s="78"/>
      <c r="DJJ17" s="78"/>
      <c r="DJK17" s="78"/>
      <c r="DJL17" s="78"/>
      <c r="DJM17" s="78"/>
      <c r="DJN17" s="78"/>
      <c r="DJO17" s="78"/>
      <c r="DJP17" s="78"/>
      <c r="DJQ17" s="78"/>
      <c r="DJR17" s="78"/>
      <c r="DJS17" s="78"/>
      <c r="DJT17" s="78"/>
      <c r="DJU17" s="78"/>
      <c r="DJV17" s="78"/>
      <c r="DJW17" s="78"/>
      <c r="DJX17" s="78"/>
      <c r="DJY17" s="78"/>
      <c r="DJZ17" s="78"/>
      <c r="DKA17" s="78"/>
      <c r="DKB17" s="78"/>
      <c r="DKC17" s="78"/>
      <c r="DKD17" s="78"/>
      <c r="DKE17" s="78"/>
      <c r="DKF17" s="78"/>
      <c r="DKG17" s="78"/>
      <c r="DKH17" s="78"/>
      <c r="DKI17" s="78"/>
      <c r="DKJ17" s="78"/>
      <c r="DKK17" s="78"/>
      <c r="DKL17" s="78"/>
      <c r="DKM17" s="78"/>
      <c r="DKN17" s="78"/>
      <c r="DKO17" s="78"/>
      <c r="DKP17" s="78"/>
      <c r="DKQ17" s="78"/>
      <c r="DKR17" s="78"/>
      <c r="DKS17" s="78"/>
      <c r="DKT17" s="78"/>
      <c r="DKU17" s="78"/>
      <c r="DKV17" s="78"/>
      <c r="DKW17" s="78"/>
      <c r="DKX17" s="78"/>
      <c r="DKY17" s="78"/>
      <c r="DKZ17" s="78"/>
      <c r="DLA17" s="78"/>
      <c r="DLB17" s="78"/>
      <c r="DLC17" s="78"/>
      <c r="DLD17" s="78"/>
      <c r="DLE17" s="78"/>
      <c r="DLF17" s="78"/>
      <c r="DLG17" s="78"/>
      <c r="DLH17" s="78"/>
      <c r="DLI17" s="78"/>
      <c r="DLJ17" s="78"/>
      <c r="DLK17" s="78"/>
      <c r="DLL17" s="78"/>
      <c r="DLM17" s="78"/>
      <c r="DLN17" s="78"/>
      <c r="DLO17" s="78"/>
      <c r="DLP17" s="78"/>
      <c r="DLQ17" s="78"/>
      <c r="DLR17" s="78"/>
      <c r="DLS17" s="78"/>
      <c r="DLT17" s="78"/>
      <c r="DLU17" s="78"/>
      <c r="DLV17" s="78"/>
      <c r="DLW17" s="78"/>
      <c r="DLX17" s="78"/>
      <c r="DLY17" s="78"/>
      <c r="DLZ17" s="78"/>
      <c r="DMA17" s="78"/>
      <c r="DMB17" s="78"/>
      <c r="DMC17" s="78"/>
      <c r="DMD17" s="78"/>
      <c r="DME17" s="78"/>
      <c r="DMF17" s="78"/>
      <c r="DMG17" s="78"/>
      <c r="DMH17" s="78"/>
      <c r="DMI17" s="78"/>
      <c r="DMJ17" s="78"/>
      <c r="DMK17" s="78"/>
      <c r="DML17" s="78"/>
      <c r="DMM17" s="78"/>
      <c r="DMN17" s="78"/>
      <c r="DMO17" s="78"/>
      <c r="DMP17" s="78"/>
      <c r="DMQ17" s="78"/>
      <c r="DMR17" s="78"/>
      <c r="DMS17" s="78"/>
      <c r="DMT17" s="78"/>
      <c r="DMU17" s="78"/>
      <c r="DMV17" s="78"/>
      <c r="DMW17" s="78"/>
      <c r="DMX17" s="78"/>
      <c r="DMY17" s="78"/>
      <c r="DMZ17" s="78"/>
      <c r="DNA17" s="78"/>
      <c r="DNB17" s="78"/>
      <c r="DNC17" s="78"/>
      <c r="DND17" s="78"/>
      <c r="DNE17" s="78"/>
      <c r="DNF17" s="78"/>
      <c r="DNG17" s="78"/>
      <c r="DNH17" s="78"/>
      <c r="DNI17" s="78"/>
      <c r="DNJ17" s="78"/>
      <c r="DNK17" s="78"/>
      <c r="DNL17" s="78"/>
      <c r="DNM17" s="78"/>
      <c r="DNN17" s="78"/>
      <c r="DNO17" s="78"/>
      <c r="DNP17" s="78"/>
      <c r="DNQ17" s="78"/>
      <c r="DNR17" s="78"/>
      <c r="DNS17" s="78"/>
      <c r="DNT17" s="78"/>
      <c r="DNU17" s="78"/>
      <c r="DNV17" s="78"/>
      <c r="DNW17" s="78"/>
      <c r="DNX17" s="78"/>
      <c r="DNY17" s="78"/>
      <c r="DNZ17" s="78"/>
      <c r="DOA17" s="78"/>
      <c r="DOB17" s="78"/>
      <c r="DOC17" s="78"/>
      <c r="DOD17" s="78"/>
      <c r="DOE17" s="78"/>
      <c r="DOF17" s="78"/>
      <c r="DOG17" s="78"/>
      <c r="DOH17" s="78"/>
      <c r="DOI17" s="78"/>
      <c r="DOJ17" s="78"/>
      <c r="DOK17" s="78"/>
      <c r="DOL17" s="78"/>
      <c r="DOM17" s="78"/>
      <c r="DON17" s="78"/>
      <c r="DOO17" s="78"/>
      <c r="DOP17" s="78"/>
      <c r="DOQ17" s="78"/>
      <c r="DOR17" s="78"/>
      <c r="DOS17" s="78"/>
      <c r="DOT17" s="78"/>
      <c r="DOU17" s="78"/>
      <c r="DOV17" s="78"/>
      <c r="DOW17" s="78"/>
      <c r="DOX17" s="78"/>
      <c r="DOY17" s="78"/>
      <c r="DOZ17" s="78"/>
      <c r="DPA17" s="78"/>
      <c r="DPB17" s="78"/>
      <c r="DPC17" s="78"/>
      <c r="DPD17" s="78"/>
      <c r="DPE17" s="78"/>
      <c r="DPF17" s="78"/>
      <c r="DPG17" s="78"/>
      <c r="DPH17" s="78"/>
      <c r="DPI17" s="78"/>
      <c r="DPJ17" s="78"/>
      <c r="DPK17" s="78"/>
      <c r="DPL17" s="78"/>
      <c r="DPM17" s="78"/>
      <c r="DPN17" s="78"/>
      <c r="DPO17" s="78"/>
      <c r="DPP17" s="78"/>
      <c r="DPQ17" s="78"/>
      <c r="DPR17" s="78"/>
      <c r="DPS17" s="78"/>
      <c r="DPT17" s="78"/>
      <c r="DPU17" s="78"/>
      <c r="DPV17" s="78"/>
      <c r="DPW17" s="78"/>
      <c r="DPX17" s="78"/>
      <c r="DPY17" s="78"/>
      <c r="DPZ17" s="78"/>
      <c r="DQA17" s="78"/>
      <c r="DQB17" s="78"/>
      <c r="DQC17" s="78"/>
      <c r="DQD17" s="78"/>
      <c r="DQE17" s="78"/>
      <c r="DQF17" s="78"/>
      <c r="DQG17" s="78"/>
      <c r="DQH17" s="78"/>
      <c r="DQI17" s="78"/>
      <c r="DQJ17" s="78"/>
      <c r="DQK17" s="78"/>
      <c r="DQL17" s="78"/>
      <c r="DQM17" s="78"/>
      <c r="DQN17" s="78"/>
      <c r="DQO17" s="78"/>
      <c r="DQP17" s="78"/>
      <c r="DQQ17" s="78"/>
      <c r="DQR17" s="78"/>
      <c r="DQS17" s="78"/>
      <c r="DQT17" s="78"/>
      <c r="DQU17" s="78"/>
      <c r="DQV17" s="78"/>
      <c r="DQW17" s="78"/>
      <c r="DQX17" s="78"/>
      <c r="DQY17" s="78"/>
      <c r="DQZ17" s="78"/>
      <c r="DRA17" s="78"/>
      <c r="DRB17" s="78"/>
      <c r="DRC17" s="78"/>
      <c r="DRD17" s="78"/>
      <c r="DRE17" s="78"/>
      <c r="DRF17" s="78"/>
      <c r="DRG17" s="78"/>
      <c r="DRH17" s="78"/>
      <c r="DRI17" s="78"/>
      <c r="DRJ17" s="78"/>
      <c r="DRK17" s="78"/>
      <c r="DRL17" s="78"/>
      <c r="DRM17" s="78"/>
      <c r="DRN17" s="78"/>
      <c r="DRO17" s="78"/>
      <c r="DRP17" s="78"/>
      <c r="DRQ17" s="78"/>
      <c r="DRR17" s="78"/>
      <c r="DRS17" s="78"/>
      <c r="DRT17" s="78"/>
      <c r="DRU17" s="78"/>
      <c r="DRV17" s="78"/>
      <c r="DRW17" s="78"/>
      <c r="DRX17" s="78"/>
      <c r="DRY17" s="78"/>
      <c r="DRZ17" s="78"/>
      <c r="DSA17" s="78"/>
      <c r="DSB17" s="78"/>
      <c r="DSC17" s="78"/>
      <c r="DSD17" s="78"/>
      <c r="DSE17" s="78"/>
      <c r="DSF17" s="78"/>
      <c r="DSG17" s="78"/>
      <c r="DSH17" s="78"/>
      <c r="DSI17" s="78"/>
      <c r="DSJ17" s="78"/>
      <c r="DSK17" s="78"/>
      <c r="DSL17" s="78"/>
      <c r="DSM17" s="78"/>
      <c r="DSN17" s="78"/>
      <c r="DSO17" s="78"/>
      <c r="DSP17" s="78"/>
      <c r="DSQ17" s="78"/>
      <c r="DSR17" s="78"/>
      <c r="DSS17" s="78"/>
      <c r="DST17" s="78"/>
      <c r="DSU17" s="78"/>
      <c r="DSV17" s="78"/>
      <c r="DSW17" s="78"/>
      <c r="DSX17" s="78"/>
      <c r="DSY17" s="78"/>
      <c r="DSZ17" s="78"/>
      <c r="DTA17" s="78"/>
      <c r="DTB17" s="78"/>
      <c r="DTC17" s="78"/>
      <c r="DTD17" s="78"/>
      <c r="DTE17" s="78"/>
      <c r="DTF17" s="78"/>
      <c r="DTG17" s="78"/>
      <c r="DTH17" s="78"/>
      <c r="DTI17" s="78"/>
      <c r="DTJ17" s="78"/>
      <c r="DTK17" s="78"/>
      <c r="DTL17" s="78"/>
      <c r="DTM17" s="78"/>
      <c r="DTN17" s="78"/>
      <c r="DTO17" s="78"/>
      <c r="DTP17" s="78"/>
      <c r="DTQ17" s="78"/>
      <c r="DTR17" s="78"/>
      <c r="DTS17" s="78"/>
      <c r="DTT17" s="78"/>
      <c r="DTU17" s="78"/>
      <c r="DTV17" s="78"/>
      <c r="DTW17" s="78"/>
      <c r="DTX17" s="78"/>
      <c r="DTY17" s="78"/>
      <c r="DTZ17" s="78"/>
      <c r="DUA17" s="78"/>
      <c r="DUB17" s="78"/>
      <c r="DUC17" s="78"/>
      <c r="DUD17" s="78"/>
      <c r="DUE17" s="78"/>
      <c r="DUF17" s="78"/>
      <c r="DUG17" s="78"/>
      <c r="DUH17" s="78"/>
      <c r="DUI17" s="78"/>
      <c r="DUJ17" s="78"/>
      <c r="DUK17" s="78"/>
      <c r="DUL17" s="78"/>
      <c r="DUM17" s="78"/>
      <c r="DUN17" s="78"/>
      <c r="DUO17" s="78"/>
      <c r="DUP17" s="78"/>
      <c r="DUQ17" s="78"/>
      <c r="DUR17" s="78"/>
      <c r="DUS17" s="78"/>
      <c r="DUT17" s="78"/>
      <c r="DUU17" s="78"/>
      <c r="DUV17" s="78"/>
      <c r="DUW17" s="78"/>
      <c r="DUX17" s="78"/>
      <c r="DUY17" s="78"/>
      <c r="DUZ17" s="78"/>
      <c r="DVA17" s="78"/>
      <c r="DVB17" s="78"/>
      <c r="DVC17" s="78"/>
      <c r="DVD17" s="78"/>
      <c r="DVE17" s="78"/>
      <c r="DVF17" s="78"/>
      <c r="DVG17" s="78"/>
      <c r="DVH17" s="78"/>
      <c r="DVI17" s="78"/>
      <c r="DVJ17" s="78"/>
      <c r="DVK17" s="78"/>
      <c r="DVL17" s="78"/>
      <c r="DVM17" s="78"/>
      <c r="DVN17" s="78"/>
      <c r="DVO17" s="78"/>
      <c r="DVP17" s="78"/>
      <c r="DVQ17" s="78"/>
      <c r="DVR17" s="78"/>
      <c r="DVS17" s="78"/>
      <c r="DVT17" s="78"/>
      <c r="DVU17" s="78"/>
      <c r="DVV17" s="78"/>
      <c r="DVW17" s="78"/>
      <c r="DVX17" s="78"/>
      <c r="DVY17" s="78"/>
      <c r="DVZ17" s="78"/>
      <c r="DWA17" s="78"/>
      <c r="DWB17" s="78"/>
      <c r="DWC17" s="78"/>
      <c r="DWD17" s="78"/>
      <c r="DWE17" s="78"/>
      <c r="DWF17" s="78"/>
      <c r="DWG17" s="78"/>
      <c r="DWH17" s="78"/>
      <c r="DWI17" s="78"/>
      <c r="DWJ17" s="78"/>
      <c r="DWK17" s="78"/>
      <c r="DWL17" s="78"/>
      <c r="DWM17" s="78"/>
      <c r="DWN17" s="78"/>
      <c r="DWO17" s="78"/>
      <c r="DWP17" s="78"/>
      <c r="DWQ17" s="78"/>
      <c r="DWR17" s="78"/>
      <c r="DWS17" s="78"/>
      <c r="DWT17" s="78"/>
      <c r="DWU17" s="78"/>
      <c r="DWV17" s="78"/>
      <c r="DWW17" s="78"/>
      <c r="DWX17" s="78"/>
      <c r="DWY17" s="78"/>
      <c r="DWZ17" s="78"/>
      <c r="DXA17" s="78"/>
      <c r="DXB17" s="78"/>
      <c r="DXC17" s="78"/>
      <c r="DXD17" s="78"/>
      <c r="DXE17" s="78"/>
      <c r="DXF17" s="78"/>
      <c r="DXG17" s="78"/>
      <c r="DXH17" s="78"/>
      <c r="DXI17" s="78"/>
      <c r="DXJ17" s="78"/>
      <c r="DXK17" s="78"/>
      <c r="DXL17" s="78"/>
      <c r="DXM17" s="78"/>
      <c r="DXN17" s="78"/>
      <c r="DXO17" s="78"/>
      <c r="DXP17" s="78"/>
      <c r="DXQ17" s="78"/>
      <c r="DXR17" s="78"/>
      <c r="DXS17" s="78"/>
      <c r="DXT17" s="78"/>
      <c r="DXU17" s="78"/>
      <c r="DXV17" s="78"/>
      <c r="DXW17" s="78"/>
      <c r="DXX17" s="78"/>
      <c r="DXY17" s="78"/>
      <c r="DXZ17" s="78"/>
      <c r="DYA17" s="78"/>
      <c r="DYB17" s="78"/>
      <c r="DYC17" s="78"/>
      <c r="DYD17" s="78"/>
      <c r="DYE17" s="78"/>
      <c r="DYF17" s="78"/>
      <c r="DYG17" s="78"/>
      <c r="DYH17" s="78"/>
      <c r="DYI17" s="78"/>
      <c r="DYJ17" s="78"/>
      <c r="DYK17" s="78"/>
      <c r="DYL17" s="78"/>
      <c r="DYM17" s="78"/>
      <c r="DYN17" s="78"/>
      <c r="DYO17" s="78"/>
      <c r="DYP17" s="78"/>
      <c r="DYQ17" s="78"/>
      <c r="DYR17" s="78"/>
      <c r="DYS17" s="78"/>
      <c r="DYT17" s="78"/>
      <c r="DYU17" s="78"/>
      <c r="DYV17" s="78"/>
      <c r="DYW17" s="78"/>
      <c r="DYX17" s="78"/>
      <c r="DYY17" s="78"/>
      <c r="DYZ17" s="78"/>
      <c r="DZA17" s="78"/>
      <c r="DZB17" s="78"/>
      <c r="DZC17" s="78"/>
      <c r="DZD17" s="78"/>
      <c r="DZE17" s="78"/>
      <c r="DZF17" s="78"/>
      <c r="DZG17" s="78"/>
      <c r="DZH17" s="78"/>
      <c r="DZI17" s="78"/>
      <c r="DZJ17" s="78"/>
      <c r="DZK17" s="78"/>
      <c r="DZL17" s="78"/>
      <c r="DZM17" s="78"/>
      <c r="DZN17" s="78"/>
      <c r="DZO17" s="78"/>
      <c r="DZP17" s="78"/>
      <c r="DZQ17" s="78"/>
      <c r="DZR17" s="78"/>
      <c r="DZS17" s="78"/>
      <c r="DZT17" s="78"/>
      <c r="DZU17" s="78"/>
      <c r="DZV17" s="78"/>
      <c r="DZW17" s="78"/>
      <c r="DZX17" s="78"/>
      <c r="DZY17" s="78"/>
      <c r="DZZ17" s="78"/>
      <c r="EAA17" s="78"/>
      <c r="EAB17" s="78"/>
      <c r="EAC17" s="78"/>
      <c r="EAD17" s="78"/>
      <c r="EAE17" s="78"/>
      <c r="EAF17" s="78"/>
      <c r="EAG17" s="78"/>
      <c r="EAH17" s="78"/>
      <c r="EAI17" s="78"/>
      <c r="EAJ17" s="78"/>
      <c r="EAK17" s="78"/>
      <c r="EAL17" s="78"/>
      <c r="EAM17" s="78"/>
      <c r="EAN17" s="78"/>
      <c r="EAO17" s="78"/>
      <c r="EAP17" s="78"/>
      <c r="EAQ17" s="78"/>
      <c r="EAR17" s="78"/>
      <c r="EAS17" s="78"/>
      <c r="EAT17" s="78"/>
      <c r="EAU17" s="78"/>
      <c r="EAV17" s="78"/>
      <c r="EAW17" s="78"/>
      <c r="EAX17" s="78"/>
      <c r="EAY17" s="78"/>
      <c r="EAZ17" s="78"/>
      <c r="EBA17" s="78"/>
      <c r="EBB17" s="78"/>
      <c r="EBC17" s="78"/>
      <c r="EBD17" s="78"/>
      <c r="EBE17" s="78"/>
      <c r="EBF17" s="78"/>
      <c r="EBG17" s="78"/>
      <c r="EBH17" s="78"/>
      <c r="EBI17" s="78"/>
      <c r="EBJ17" s="78"/>
      <c r="EBK17" s="78"/>
      <c r="EBL17" s="78"/>
      <c r="EBM17" s="78"/>
      <c r="EBN17" s="78"/>
      <c r="EBO17" s="78"/>
      <c r="EBP17" s="78"/>
      <c r="EBQ17" s="78"/>
      <c r="EBR17" s="78"/>
      <c r="EBS17" s="78"/>
      <c r="EBT17" s="78"/>
      <c r="EBU17" s="78"/>
      <c r="EBV17" s="78"/>
      <c r="EBW17" s="78"/>
      <c r="EBX17" s="78"/>
      <c r="EBY17" s="78"/>
      <c r="EBZ17" s="78"/>
      <c r="ECA17" s="78"/>
      <c r="ECB17" s="78"/>
      <c r="ECC17" s="78"/>
      <c r="ECD17" s="78"/>
      <c r="ECE17" s="78"/>
      <c r="ECF17" s="78"/>
      <c r="ECG17" s="78"/>
      <c r="ECH17" s="78"/>
      <c r="ECI17" s="78"/>
      <c r="ECJ17" s="78"/>
      <c r="ECK17" s="78"/>
      <c r="ECL17" s="78"/>
      <c r="ECM17" s="78"/>
      <c r="ECN17" s="78"/>
      <c r="ECO17" s="78"/>
      <c r="ECP17" s="78"/>
      <c r="ECQ17" s="78"/>
      <c r="ECR17" s="78"/>
      <c r="ECS17" s="78"/>
      <c r="ECT17" s="78"/>
      <c r="ECU17" s="78"/>
      <c r="ECV17" s="78"/>
      <c r="ECW17" s="78"/>
      <c r="ECX17" s="78"/>
      <c r="ECY17" s="78"/>
      <c r="ECZ17" s="78"/>
      <c r="EDA17" s="78"/>
      <c r="EDB17" s="78"/>
      <c r="EDC17" s="78"/>
      <c r="EDD17" s="78"/>
      <c r="EDE17" s="78"/>
      <c r="EDF17" s="78"/>
      <c r="EDG17" s="78"/>
      <c r="EDH17" s="78"/>
      <c r="EDI17" s="78"/>
      <c r="EDJ17" s="78"/>
      <c r="EDK17" s="78"/>
      <c r="EDL17" s="78"/>
      <c r="EDM17" s="78"/>
      <c r="EDN17" s="78"/>
      <c r="EDO17" s="78"/>
      <c r="EDP17" s="78"/>
      <c r="EDQ17" s="78"/>
      <c r="EDR17" s="78"/>
      <c r="EDS17" s="78"/>
      <c r="EDT17" s="78"/>
      <c r="EDU17" s="78"/>
      <c r="EDV17" s="78"/>
      <c r="EDW17" s="78"/>
      <c r="EDX17" s="78"/>
      <c r="EDY17" s="78"/>
      <c r="EDZ17" s="78"/>
      <c r="EEA17" s="78"/>
      <c r="EEB17" s="78"/>
      <c r="EEC17" s="78"/>
      <c r="EED17" s="78"/>
      <c r="EEE17" s="78"/>
      <c r="EEF17" s="78"/>
      <c r="EEG17" s="78"/>
      <c r="EEH17" s="78"/>
      <c r="EEI17" s="78"/>
      <c r="EEJ17" s="78"/>
      <c r="EEK17" s="78"/>
      <c r="EEL17" s="78"/>
      <c r="EEM17" s="78"/>
      <c r="EEN17" s="78"/>
      <c r="EEO17" s="78"/>
      <c r="EEP17" s="78"/>
      <c r="EEQ17" s="78"/>
      <c r="EER17" s="78"/>
      <c r="EES17" s="78"/>
      <c r="EET17" s="78"/>
      <c r="EEU17" s="78"/>
      <c r="EEV17" s="78"/>
      <c r="EEW17" s="78"/>
      <c r="EEX17" s="78"/>
      <c r="EEY17" s="78"/>
      <c r="EEZ17" s="78"/>
      <c r="EFA17" s="78"/>
      <c r="EFB17" s="78"/>
      <c r="EFC17" s="78"/>
      <c r="EFD17" s="78"/>
      <c r="EFE17" s="78"/>
      <c r="EFF17" s="78"/>
      <c r="EFG17" s="78"/>
      <c r="EFH17" s="78"/>
      <c r="EFI17" s="78"/>
      <c r="EFJ17" s="78"/>
      <c r="EFK17" s="78"/>
      <c r="EFL17" s="78"/>
      <c r="EFM17" s="78"/>
      <c r="EFN17" s="78"/>
      <c r="EFO17" s="78"/>
      <c r="EFP17" s="78"/>
      <c r="EFQ17" s="78"/>
      <c r="EFR17" s="78"/>
      <c r="EFS17" s="78"/>
      <c r="EFT17" s="78"/>
      <c r="EFU17" s="78"/>
      <c r="EFV17" s="78"/>
      <c r="EFW17" s="78"/>
      <c r="EFX17" s="78"/>
      <c r="EFY17" s="78"/>
      <c r="EFZ17" s="78"/>
      <c r="EGA17" s="78"/>
      <c r="EGB17" s="78"/>
      <c r="EGC17" s="78"/>
      <c r="EGD17" s="78"/>
      <c r="EGE17" s="78"/>
      <c r="EGF17" s="78"/>
      <c r="EGG17" s="78"/>
      <c r="EGH17" s="78"/>
      <c r="EGI17" s="78"/>
      <c r="EGJ17" s="78"/>
      <c r="EGK17" s="78"/>
      <c r="EGL17" s="78"/>
      <c r="EGM17" s="78"/>
      <c r="EGN17" s="78"/>
      <c r="EGO17" s="78"/>
      <c r="EGP17" s="78"/>
      <c r="EGQ17" s="78"/>
      <c r="EGR17" s="78"/>
      <c r="EGS17" s="78"/>
      <c r="EGT17" s="78"/>
      <c r="EGU17" s="78"/>
      <c r="EGV17" s="78"/>
      <c r="EGW17" s="78"/>
      <c r="EGX17" s="78"/>
      <c r="EGY17" s="78"/>
      <c r="EGZ17" s="78"/>
      <c r="EHA17" s="78"/>
      <c r="EHB17" s="78"/>
      <c r="EHC17" s="78"/>
      <c r="EHD17" s="78"/>
      <c r="EHE17" s="78"/>
      <c r="EHF17" s="78"/>
      <c r="EHG17" s="78"/>
      <c r="EHH17" s="78"/>
      <c r="EHI17" s="78"/>
      <c r="EHJ17" s="78"/>
      <c r="EHK17" s="78"/>
      <c r="EHL17" s="78"/>
      <c r="EHM17" s="78"/>
      <c r="EHN17" s="78"/>
      <c r="EHO17" s="78"/>
      <c r="EHP17" s="78"/>
      <c r="EHQ17" s="78"/>
      <c r="EHR17" s="78"/>
      <c r="EHS17" s="78"/>
      <c r="EHT17" s="78"/>
      <c r="EHU17" s="78"/>
      <c r="EHV17" s="78"/>
      <c r="EHW17" s="78"/>
      <c r="EHX17" s="78"/>
      <c r="EHY17" s="78"/>
      <c r="EHZ17" s="78"/>
      <c r="EIA17" s="78"/>
      <c r="EIB17" s="78"/>
      <c r="EIC17" s="78"/>
      <c r="EID17" s="78"/>
      <c r="EIE17" s="78"/>
      <c r="EIF17" s="78"/>
      <c r="EIG17" s="78"/>
      <c r="EIH17" s="78"/>
      <c r="EII17" s="78"/>
      <c r="EIJ17" s="78"/>
      <c r="EIK17" s="78"/>
      <c r="EIL17" s="78"/>
      <c r="EIM17" s="78"/>
      <c r="EIN17" s="78"/>
      <c r="EIO17" s="78"/>
      <c r="EIP17" s="78"/>
      <c r="EIQ17" s="78"/>
      <c r="EIR17" s="78"/>
      <c r="EIS17" s="78"/>
      <c r="EIT17" s="78"/>
      <c r="EIU17" s="78"/>
      <c r="EIV17" s="78"/>
      <c r="EIW17" s="78"/>
      <c r="EIX17" s="78"/>
      <c r="EIY17" s="78"/>
      <c r="EIZ17" s="78"/>
      <c r="EJA17" s="78"/>
      <c r="EJB17" s="78"/>
      <c r="EJC17" s="78"/>
      <c r="EJD17" s="78"/>
      <c r="EJE17" s="78"/>
      <c r="EJF17" s="78"/>
      <c r="EJG17" s="78"/>
      <c r="EJH17" s="78"/>
      <c r="EJI17" s="78"/>
      <c r="EJJ17" s="78"/>
      <c r="EJK17" s="78"/>
      <c r="EJL17" s="78"/>
      <c r="EJM17" s="78"/>
      <c r="EJN17" s="78"/>
      <c r="EJO17" s="78"/>
      <c r="EJP17" s="78"/>
      <c r="EJQ17" s="78"/>
      <c r="EJR17" s="78"/>
      <c r="EJS17" s="78"/>
      <c r="EJT17" s="78"/>
      <c r="EJU17" s="78"/>
      <c r="EJV17" s="78"/>
      <c r="EJW17" s="78"/>
      <c r="EJX17" s="78"/>
      <c r="EJY17" s="78"/>
      <c r="EJZ17" s="78"/>
      <c r="EKA17" s="78"/>
      <c r="EKB17" s="78"/>
      <c r="EKC17" s="78"/>
      <c r="EKD17" s="78"/>
      <c r="EKE17" s="78"/>
      <c r="EKF17" s="78"/>
      <c r="EKG17" s="78"/>
      <c r="EKH17" s="78"/>
      <c r="EKI17" s="78"/>
      <c r="EKJ17" s="78"/>
      <c r="EKK17" s="78"/>
      <c r="EKL17" s="78"/>
      <c r="EKM17" s="78"/>
      <c r="EKN17" s="78"/>
      <c r="EKO17" s="78"/>
      <c r="EKP17" s="78"/>
      <c r="EKQ17" s="78"/>
      <c r="EKR17" s="78"/>
      <c r="EKS17" s="78"/>
      <c r="EKT17" s="78"/>
      <c r="EKU17" s="78"/>
      <c r="EKV17" s="78"/>
      <c r="EKW17" s="78"/>
      <c r="EKX17" s="78"/>
      <c r="EKY17" s="78"/>
      <c r="EKZ17" s="78"/>
      <c r="ELA17" s="78"/>
      <c r="ELB17" s="78"/>
      <c r="ELC17" s="78"/>
      <c r="ELD17" s="78"/>
      <c r="ELE17" s="78"/>
      <c r="ELF17" s="78"/>
      <c r="ELG17" s="78"/>
      <c r="ELH17" s="78"/>
      <c r="ELI17" s="78"/>
      <c r="ELJ17" s="78"/>
      <c r="ELK17" s="78"/>
      <c r="ELL17" s="78"/>
      <c r="ELM17" s="78"/>
      <c r="ELN17" s="78"/>
      <c r="ELO17" s="78"/>
      <c r="ELP17" s="78"/>
      <c r="ELQ17" s="78"/>
      <c r="ELR17" s="78"/>
      <c r="ELS17" s="78"/>
      <c r="ELT17" s="78"/>
      <c r="ELU17" s="78"/>
      <c r="ELV17" s="78"/>
      <c r="ELW17" s="78"/>
      <c r="ELX17" s="78"/>
      <c r="ELY17" s="78"/>
      <c r="ELZ17" s="78"/>
      <c r="EMA17" s="78"/>
      <c r="EMB17" s="78"/>
      <c r="EMC17" s="78"/>
      <c r="EMD17" s="78"/>
      <c r="EME17" s="78"/>
      <c r="EMF17" s="78"/>
      <c r="EMG17" s="78"/>
      <c r="EMH17" s="78"/>
      <c r="EMI17" s="78"/>
      <c r="EMJ17" s="78"/>
      <c r="EMK17" s="78"/>
      <c r="EML17" s="78"/>
      <c r="EMM17" s="78"/>
      <c r="EMN17" s="78"/>
      <c r="EMO17" s="78"/>
      <c r="EMP17" s="78"/>
      <c r="EMQ17" s="78"/>
      <c r="EMR17" s="78"/>
      <c r="EMS17" s="78"/>
      <c r="EMT17" s="78"/>
      <c r="EMU17" s="78"/>
      <c r="EMV17" s="78"/>
      <c r="EMW17" s="78"/>
      <c r="EMX17" s="78"/>
      <c r="EMY17" s="78"/>
      <c r="EMZ17" s="78"/>
      <c r="ENA17" s="78"/>
      <c r="ENB17" s="78"/>
      <c r="ENC17" s="78"/>
      <c r="END17" s="78"/>
      <c r="ENE17" s="78"/>
      <c r="ENF17" s="78"/>
      <c r="ENG17" s="78"/>
      <c r="ENH17" s="78"/>
      <c r="ENI17" s="78"/>
      <c r="ENJ17" s="78"/>
      <c r="ENK17" s="78"/>
      <c r="ENL17" s="78"/>
      <c r="ENM17" s="78"/>
      <c r="ENN17" s="78"/>
      <c r="ENO17" s="78"/>
      <c r="ENP17" s="78"/>
      <c r="ENQ17" s="78"/>
      <c r="ENR17" s="78"/>
      <c r="ENS17" s="78"/>
      <c r="ENT17" s="78"/>
      <c r="ENU17" s="78"/>
      <c r="ENV17" s="78"/>
      <c r="ENW17" s="78"/>
      <c r="ENX17" s="78"/>
      <c r="ENY17" s="78"/>
      <c r="ENZ17" s="78"/>
      <c r="EOA17" s="78"/>
      <c r="EOB17" s="78"/>
      <c r="EOC17" s="78"/>
      <c r="EOD17" s="78"/>
      <c r="EOE17" s="78"/>
      <c r="EOF17" s="78"/>
      <c r="EOG17" s="78"/>
      <c r="EOH17" s="78"/>
      <c r="EOI17" s="78"/>
      <c r="EOJ17" s="78"/>
      <c r="EOK17" s="78"/>
      <c r="EOL17" s="78"/>
      <c r="EOM17" s="78"/>
      <c r="EON17" s="78"/>
      <c r="EOO17" s="78"/>
      <c r="EOP17" s="78"/>
      <c r="EOQ17" s="78"/>
      <c r="EOR17" s="78"/>
      <c r="EOS17" s="78"/>
      <c r="EOT17" s="78"/>
      <c r="EOU17" s="78"/>
      <c r="EOV17" s="78"/>
      <c r="EOW17" s="78"/>
      <c r="EOX17" s="78"/>
      <c r="EOY17" s="78"/>
      <c r="EOZ17" s="78"/>
      <c r="EPA17" s="78"/>
      <c r="EPB17" s="78"/>
      <c r="EPC17" s="78"/>
      <c r="EPD17" s="78"/>
      <c r="EPE17" s="78"/>
      <c r="EPF17" s="78"/>
      <c r="EPG17" s="78"/>
      <c r="EPH17" s="78"/>
      <c r="EPI17" s="78"/>
      <c r="EPJ17" s="78"/>
      <c r="EPK17" s="78"/>
      <c r="EPL17" s="78"/>
      <c r="EPM17" s="78"/>
      <c r="EPN17" s="78"/>
      <c r="EPO17" s="78"/>
      <c r="EPP17" s="78"/>
      <c r="EPQ17" s="78"/>
      <c r="EPR17" s="78"/>
      <c r="EPS17" s="78"/>
      <c r="EPT17" s="78"/>
      <c r="EPU17" s="78"/>
      <c r="EPV17" s="78"/>
      <c r="EPW17" s="78"/>
      <c r="EPX17" s="78"/>
      <c r="EPY17" s="78"/>
      <c r="EPZ17" s="78"/>
      <c r="EQA17" s="78"/>
      <c r="EQB17" s="78"/>
      <c r="EQC17" s="78"/>
      <c r="EQD17" s="78"/>
      <c r="EQE17" s="78"/>
      <c r="EQF17" s="78"/>
      <c r="EQG17" s="78"/>
      <c r="EQH17" s="78"/>
      <c r="EQI17" s="78"/>
      <c r="EQJ17" s="78"/>
      <c r="EQK17" s="78"/>
      <c r="EQL17" s="78"/>
      <c r="EQM17" s="78"/>
      <c r="EQN17" s="78"/>
      <c r="EQO17" s="78"/>
      <c r="EQP17" s="78"/>
      <c r="EQQ17" s="78"/>
      <c r="EQR17" s="78"/>
      <c r="EQS17" s="78"/>
      <c r="EQT17" s="78"/>
      <c r="EQU17" s="78"/>
      <c r="EQV17" s="78"/>
      <c r="EQW17" s="78"/>
      <c r="EQX17" s="78"/>
      <c r="EQY17" s="78"/>
      <c r="EQZ17" s="78"/>
      <c r="ERA17" s="78"/>
      <c r="ERB17" s="78"/>
      <c r="ERC17" s="78"/>
      <c r="ERD17" s="78"/>
      <c r="ERE17" s="78"/>
      <c r="ERF17" s="78"/>
      <c r="ERG17" s="78"/>
      <c r="ERH17" s="78"/>
      <c r="ERI17" s="78"/>
      <c r="ERJ17" s="78"/>
      <c r="ERK17" s="78"/>
      <c r="ERL17" s="78"/>
      <c r="ERM17" s="78"/>
      <c r="ERN17" s="78"/>
      <c r="ERO17" s="78"/>
      <c r="ERP17" s="78"/>
      <c r="ERQ17" s="78"/>
      <c r="ERR17" s="78"/>
      <c r="ERS17" s="78"/>
      <c r="ERT17" s="78"/>
      <c r="ERU17" s="78"/>
      <c r="ERV17" s="78"/>
      <c r="ERW17" s="78"/>
      <c r="ERX17" s="78"/>
      <c r="ERY17" s="78"/>
      <c r="ERZ17" s="78"/>
      <c r="ESA17" s="78"/>
      <c r="ESB17" s="78"/>
      <c r="ESC17" s="78"/>
      <c r="ESD17" s="78"/>
      <c r="ESE17" s="78"/>
      <c r="ESF17" s="78"/>
      <c r="ESG17" s="78"/>
      <c r="ESH17" s="78"/>
      <c r="ESI17" s="78"/>
      <c r="ESJ17" s="78"/>
      <c r="ESK17" s="78"/>
      <c r="ESL17" s="78"/>
      <c r="ESM17" s="78"/>
      <c r="ESN17" s="78"/>
      <c r="ESO17" s="78"/>
      <c r="ESP17" s="78"/>
      <c r="ESQ17" s="78"/>
      <c r="ESR17" s="78"/>
      <c r="ESS17" s="78"/>
      <c r="EST17" s="78"/>
      <c r="ESU17" s="78"/>
      <c r="ESV17" s="78"/>
      <c r="ESW17" s="78"/>
      <c r="ESX17" s="78"/>
      <c r="ESY17" s="78"/>
      <c r="ESZ17" s="78"/>
      <c r="ETA17" s="78"/>
      <c r="ETB17" s="78"/>
      <c r="ETC17" s="78"/>
      <c r="ETD17" s="78"/>
      <c r="ETE17" s="78"/>
      <c r="ETF17" s="78"/>
      <c r="ETG17" s="78"/>
      <c r="ETH17" s="78"/>
      <c r="ETI17" s="78"/>
      <c r="ETJ17" s="78"/>
      <c r="ETK17" s="78"/>
      <c r="ETL17" s="78"/>
      <c r="ETM17" s="78"/>
      <c r="ETN17" s="78"/>
      <c r="ETO17" s="78"/>
      <c r="ETP17" s="78"/>
      <c r="ETQ17" s="78"/>
      <c r="ETR17" s="78"/>
      <c r="ETS17" s="78"/>
      <c r="ETT17" s="78"/>
      <c r="ETU17" s="78"/>
      <c r="ETV17" s="78"/>
      <c r="ETW17" s="78"/>
      <c r="ETX17" s="78"/>
      <c r="ETY17" s="78"/>
      <c r="ETZ17" s="78"/>
      <c r="EUA17" s="78"/>
      <c r="EUB17" s="78"/>
      <c r="EUC17" s="78"/>
      <c r="EUD17" s="78"/>
      <c r="EUE17" s="78"/>
      <c r="EUF17" s="78"/>
      <c r="EUG17" s="78"/>
      <c r="EUH17" s="78"/>
      <c r="EUI17" s="78"/>
      <c r="EUJ17" s="78"/>
      <c r="EUK17" s="78"/>
      <c r="EUL17" s="78"/>
      <c r="EUM17" s="78"/>
      <c r="EUN17" s="78"/>
      <c r="EUO17" s="78"/>
      <c r="EUP17" s="78"/>
      <c r="EUQ17" s="78"/>
      <c r="EUR17" s="78"/>
      <c r="EUS17" s="78"/>
      <c r="EUT17" s="78"/>
      <c r="EUU17" s="78"/>
      <c r="EUV17" s="78"/>
      <c r="EUW17" s="78"/>
      <c r="EUX17" s="78"/>
      <c r="EUY17" s="78"/>
      <c r="EUZ17" s="78"/>
      <c r="EVA17" s="78"/>
      <c r="EVB17" s="78"/>
      <c r="EVC17" s="78"/>
      <c r="EVD17" s="78"/>
      <c r="EVE17" s="78"/>
      <c r="EVF17" s="78"/>
      <c r="EVG17" s="78"/>
      <c r="EVH17" s="78"/>
      <c r="EVI17" s="78"/>
      <c r="EVJ17" s="78"/>
      <c r="EVK17" s="78"/>
      <c r="EVL17" s="78"/>
      <c r="EVM17" s="78"/>
      <c r="EVN17" s="78"/>
      <c r="EVO17" s="78"/>
      <c r="EVP17" s="78"/>
      <c r="EVQ17" s="78"/>
      <c r="EVR17" s="78"/>
      <c r="EVS17" s="78"/>
      <c r="EVT17" s="78"/>
      <c r="EVU17" s="78"/>
      <c r="EVV17" s="78"/>
      <c r="EVW17" s="78"/>
      <c r="EVX17" s="78"/>
      <c r="EVY17" s="78"/>
      <c r="EVZ17" s="78"/>
      <c r="EWA17" s="78"/>
      <c r="EWB17" s="78"/>
      <c r="EWC17" s="78"/>
      <c r="EWD17" s="78"/>
      <c r="EWE17" s="78"/>
      <c r="EWF17" s="78"/>
      <c r="EWG17" s="78"/>
      <c r="EWH17" s="78"/>
      <c r="EWI17" s="78"/>
      <c r="EWJ17" s="78"/>
      <c r="EWK17" s="78"/>
      <c r="EWL17" s="78"/>
      <c r="EWM17" s="78"/>
      <c r="EWN17" s="78"/>
      <c r="EWO17" s="78"/>
      <c r="EWP17" s="78"/>
      <c r="EWQ17" s="78"/>
      <c r="EWR17" s="78"/>
      <c r="EWS17" s="78"/>
      <c r="EWT17" s="78"/>
      <c r="EWU17" s="78"/>
      <c r="EWV17" s="78"/>
      <c r="EWW17" s="78"/>
      <c r="EWX17" s="78"/>
      <c r="EWY17" s="78"/>
      <c r="EWZ17" s="78"/>
      <c r="EXA17" s="78"/>
      <c r="EXB17" s="78"/>
      <c r="EXC17" s="78"/>
      <c r="EXD17" s="78"/>
      <c r="EXE17" s="78"/>
      <c r="EXF17" s="78"/>
      <c r="EXG17" s="78"/>
      <c r="EXH17" s="78"/>
      <c r="EXI17" s="78"/>
      <c r="EXJ17" s="78"/>
      <c r="EXK17" s="78"/>
      <c r="EXL17" s="78"/>
      <c r="EXM17" s="78"/>
      <c r="EXN17" s="78"/>
      <c r="EXO17" s="78"/>
      <c r="EXP17" s="78"/>
      <c r="EXQ17" s="78"/>
      <c r="EXR17" s="78"/>
      <c r="EXS17" s="78"/>
      <c r="EXT17" s="78"/>
      <c r="EXU17" s="78"/>
      <c r="EXV17" s="78"/>
      <c r="EXW17" s="78"/>
      <c r="EXX17" s="78"/>
      <c r="EXY17" s="78"/>
      <c r="EXZ17" s="78"/>
      <c r="EYA17" s="78"/>
      <c r="EYB17" s="78"/>
      <c r="EYC17" s="78"/>
      <c r="EYD17" s="78"/>
      <c r="EYE17" s="78"/>
      <c r="EYF17" s="78"/>
      <c r="EYG17" s="78"/>
      <c r="EYH17" s="78"/>
      <c r="EYI17" s="78"/>
      <c r="EYJ17" s="78"/>
      <c r="EYK17" s="78"/>
      <c r="EYL17" s="78"/>
      <c r="EYM17" s="78"/>
      <c r="EYN17" s="78"/>
      <c r="EYO17" s="78"/>
      <c r="EYP17" s="78"/>
      <c r="EYQ17" s="78"/>
      <c r="EYR17" s="78"/>
      <c r="EYS17" s="78"/>
      <c r="EYT17" s="78"/>
      <c r="EYU17" s="78"/>
      <c r="EYV17" s="78"/>
      <c r="EYW17" s="78"/>
      <c r="EYX17" s="78"/>
      <c r="EYY17" s="78"/>
      <c r="EYZ17" s="78"/>
      <c r="EZA17" s="78"/>
      <c r="EZB17" s="78"/>
      <c r="EZC17" s="78"/>
      <c r="EZD17" s="78"/>
      <c r="EZE17" s="78"/>
      <c r="EZF17" s="78"/>
      <c r="EZG17" s="78"/>
      <c r="EZH17" s="78"/>
      <c r="EZI17" s="78"/>
      <c r="EZJ17" s="78"/>
      <c r="EZK17" s="78"/>
      <c r="EZL17" s="78"/>
      <c r="EZM17" s="78"/>
      <c r="EZN17" s="78"/>
      <c r="EZO17" s="78"/>
      <c r="EZP17" s="78"/>
      <c r="EZQ17" s="78"/>
      <c r="EZR17" s="78"/>
      <c r="EZS17" s="78"/>
      <c r="EZT17" s="78"/>
      <c r="EZU17" s="78"/>
      <c r="EZV17" s="78"/>
      <c r="EZW17" s="78"/>
      <c r="EZX17" s="78"/>
      <c r="EZY17" s="78"/>
      <c r="EZZ17" s="78"/>
      <c r="FAA17" s="78"/>
      <c r="FAB17" s="78"/>
      <c r="FAC17" s="78"/>
      <c r="FAD17" s="78"/>
      <c r="FAE17" s="78"/>
      <c r="FAF17" s="78"/>
      <c r="FAG17" s="78"/>
      <c r="FAH17" s="78"/>
      <c r="FAI17" s="78"/>
      <c r="FAJ17" s="78"/>
      <c r="FAK17" s="78"/>
      <c r="FAL17" s="78"/>
      <c r="FAM17" s="78"/>
      <c r="FAN17" s="78"/>
      <c r="FAO17" s="78"/>
      <c r="FAP17" s="78"/>
      <c r="FAQ17" s="78"/>
      <c r="FAR17" s="78"/>
      <c r="FAS17" s="78"/>
      <c r="FAT17" s="78"/>
      <c r="FAU17" s="78"/>
      <c r="FAV17" s="78"/>
      <c r="FAW17" s="78"/>
      <c r="FAX17" s="78"/>
      <c r="FAY17" s="78"/>
      <c r="FAZ17" s="78"/>
      <c r="FBA17" s="78"/>
      <c r="FBB17" s="78"/>
      <c r="FBC17" s="78"/>
      <c r="FBD17" s="78"/>
      <c r="FBE17" s="78"/>
      <c r="FBF17" s="78"/>
      <c r="FBG17" s="78"/>
      <c r="FBH17" s="78"/>
      <c r="FBI17" s="78"/>
      <c r="FBJ17" s="78"/>
      <c r="FBK17" s="78"/>
      <c r="FBL17" s="78"/>
      <c r="FBM17" s="78"/>
      <c r="FBN17" s="78"/>
      <c r="FBO17" s="78"/>
      <c r="FBP17" s="78"/>
      <c r="FBQ17" s="78"/>
      <c r="FBR17" s="78"/>
      <c r="FBS17" s="78"/>
      <c r="FBT17" s="78"/>
      <c r="FBU17" s="78"/>
      <c r="FBV17" s="78"/>
      <c r="FBW17" s="78"/>
      <c r="FBX17" s="78"/>
      <c r="FBY17" s="78"/>
      <c r="FBZ17" s="78"/>
      <c r="FCA17" s="78"/>
      <c r="FCB17" s="78"/>
      <c r="FCC17" s="78"/>
      <c r="FCD17" s="78"/>
      <c r="FCE17" s="78"/>
      <c r="FCF17" s="78"/>
      <c r="FCG17" s="78"/>
      <c r="FCH17" s="78"/>
      <c r="FCI17" s="78"/>
      <c r="FCJ17" s="78"/>
      <c r="FCK17" s="78"/>
      <c r="FCL17" s="78"/>
      <c r="FCM17" s="78"/>
      <c r="FCN17" s="78"/>
      <c r="FCO17" s="78"/>
      <c r="FCP17" s="78"/>
      <c r="FCQ17" s="78"/>
      <c r="FCR17" s="78"/>
      <c r="FCS17" s="78"/>
      <c r="FCT17" s="78"/>
      <c r="FCU17" s="78"/>
      <c r="FCV17" s="78"/>
      <c r="FCW17" s="78"/>
      <c r="FCX17" s="78"/>
      <c r="FCY17" s="78"/>
      <c r="FCZ17" s="78"/>
      <c r="FDA17" s="78"/>
      <c r="FDB17" s="78"/>
      <c r="FDC17" s="78"/>
      <c r="FDD17" s="78"/>
      <c r="FDE17" s="78"/>
      <c r="FDF17" s="78"/>
      <c r="FDG17" s="78"/>
      <c r="FDH17" s="78"/>
      <c r="FDI17" s="78"/>
      <c r="FDJ17" s="78"/>
      <c r="FDK17" s="78"/>
      <c r="FDL17" s="78"/>
      <c r="FDM17" s="78"/>
      <c r="FDN17" s="78"/>
      <c r="FDO17" s="78"/>
      <c r="FDP17" s="78"/>
      <c r="FDQ17" s="78"/>
      <c r="FDR17" s="78"/>
      <c r="FDS17" s="78"/>
      <c r="FDT17" s="78"/>
      <c r="FDU17" s="78"/>
      <c r="FDV17" s="78"/>
      <c r="FDW17" s="78"/>
      <c r="FDX17" s="78"/>
      <c r="FDY17" s="78"/>
      <c r="FDZ17" s="78"/>
      <c r="FEA17" s="78"/>
      <c r="FEB17" s="78"/>
      <c r="FEC17" s="78"/>
      <c r="FED17" s="78"/>
      <c r="FEE17" s="78"/>
      <c r="FEF17" s="78"/>
      <c r="FEG17" s="78"/>
      <c r="FEH17" s="78"/>
      <c r="FEI17" s="78"/>
      <c r="FEJ17" s="78"/>
      <c r="FEK17" s="78"/>
      <c r="FEL17" s="78"/>
      <c r="FEM17" s="78"/>
      <c r="FEN17" s="78"/>
      <c r="FEO17" s="78"/>
      <c r="FEP17" s="78"/>
      <c r="FEQ17" s="78"/>
      <c r="FER17" s="78"/>
      <c r="FES17" s="78"/>
      <c r="FET17" s="78"/>
      <c r="FEU17" s="78"/>
      <c r="FEV17" s="78"/>
      <c r="FEW17" s="78"/>
      <c r="FEX17" s="78"/>
      <c r="FEY17" s="78"/>
      <c r="FEZ17" s="78"/>
      <c r="FFA17" s="78"/>
      <c r="FFB17" s="78"/>
      <c r="FFC17" s="78"/>
      <c r="FFD17" s="78"/>
      <c r="FFE17" s="78"/>
      <c r="FFF17" s="78"/>
      <c r="FFG17" s="78"/>
      <c r="FFH17" s="78"/>
      <c r="FFI17" s="78"/>
      <c r="FFJ17" s="78"/>
      <c r="FFK17" s="78"/>
      <c r="FFL17" s="78"/>
      <c r="FFM17" s="78"/>
      <c r="FFN17" s="78"/>
      <c r="FFO17" s="78"/>
      <c r="FFP17" s="78"/>
      <c r="FFQ17" s="78"/>
      <c r="FFR17" s="78"/>
      <c r="FFS17" s="78"/>
      <c r="FFT17" s="78"/>
      <c r="FFU17" s="78"/>
      <c r="FFV17" s="78"/>
      <c r="FFW17" s="78"/>
      <c r="FFX17" s="78"/>
      <c r="FFY17" s="78"/>
      <c r="FFZ17" s="78"/>
      <c r="FGA17" s="78"/>
      <c r="FGB17" s="78"/>
      <c r="FGC17" s="78"/>
      <c r="FGD17" s="78"/>
      <c r="FGE17" s="78"/>
      <c r="FGF17" s="78"/>
      <c r="FGG17" s="78"/>
      <c r="FGH17" s="78"/>
      <c r="FGI17" s="78"/>
      <c r="FGJ17" s="78"/>
      <c r="FGK17" s="78"/>
      <c r="FGL17" s="78"/>
      <c r="FGM17" s="78"/>
      <c r="FGN17" s="78"/>
      <c r="FGO17" s="78"/>
      <c r="FGP17" s="78"/>
      <c r="FGQ17" s="78"/>
      <c r="FGR17" s="78"/>
      <c r="FGS17" s="78"/>
      <c r="FGT17" s="78"/>
      <c r="FGU17" s="78"/>
      <c r="FGV17" s="78"/>
      <c r="FGW17" s="78"/>
      <c r="FGX17" s="78"/>
      <c r="FGY17" s="78"/>
      <c r="FGZ17" s="78"/>
      <c r="FHA17" s="78"/>
      <c r="FHB17" s="78"/>
      <c r="FHC17" s="78"/>
      <c r="FHD17" s="78"/>
      <c r="FHE17" s="78"/>
      <c r="FHF17" s="78"/>
      <c r="FHG17" s="78"/>
      <c r="FHH17" s="78"/>
      <c r="FHI17" s="78"/>
      <c r="FHJ17" s="78"/>
      <c r="FHK17" s="78"/>
      <c r="FHL17" s="78"/>
      <c r="FHM17" s="78"/>
      <c r="FHN17" s="78"/>
      <c r="FHO17" s="78"/>
      <c r="FHP17" s="78"/>
      <c r="FHQ17" s="78"/>
      <c r="FHR17" s="78"/>
      <c r="FHS17" s="78"/>
      <c r="FHT17" s="78"/>
      <c r="FHU17" s="78"/>
      <c r="FHV17" s="78"/>
      <c r="FHW17" s="78"/>
      <c r="FHX17" s="78"/>
      <c r="FHY17" s="78"/>
      <c r="FHZ17" s="78"/>
      <c r="FIA17" s="78"/>
      <c r="FIB17" s="78"/>
      <c r="FIC17" s="78"/>
      <c r="FID17" s="78"/>
      <c r="FIE17" s="78"/>
      <c r="FIF17" s="78"/>
      <c r="FIG17" s="78"/>
      <c r="FIH17" s="78"/>
      <c r="FII17" s="78"/>
      <c r="FIJ17" s="78"/>
      <c r="FIK17" s="78"/>
      <c r="FIL17" s="78"/>
      <c r="FIM17" s="78"/>
      <c r="FIN17" s="78"/>
      <c r="FIO17" s="78"/>
      <c r="FIP17" s="78"/>
      <c r="FIQ17" s="78"/>
      <c r="FIR17" s="78"/>
      <c r="FIS17" s="78"/>
      <c r="FIT17" s="78"/>
      <c r="FIU17" s="78"/>
      <c r="FIV17" s="78"/>
      <c r="FIW17" s="78"/>
      <c r="FIX17" s="78"/>
      <c r="FIY17" s="78"/>
      <c r="FIZ17" s="78"/>
      <c r="FJA17" s="78"/>
      <c r="FJB17" s="78"/>
      <c r="FJC17" s="78"/>
      <c r="FJD17" s="78"/>
      <c r="FJE17" s="78"/>
      <c r="FJF17" s="78"/>
      <c r="FJG17" s="78"/>
      <c r="FJH17" s="78"/>
      <c r="FJI17" s="78"/>
      <c r="FJJ17" s="78"/>
      <c r="FJK17" s="78"/>
      <c r="FJL17" s="78"/>
      <c r="FJM17" s="78"/>
      <c r="FJN17" s="78"/>
      <c r="FJO17" s="78"/>
      <c r="FJP17" s="78"/>
      <c r="FJQ17" s="78"/>
      <c r="FJR17" s="78"/>
      <c r="FJS17" s="78"/>
      <c r="FJT17" s="78"/>
      <c r="FJU17" s="78"/>
      <c r="FJV17" s="78"/>
      <c r="FJW17" s="78"/>
      <c r="FJX17" s="78"/>
      <c r="FJY17" s="78"/>
      <c r="FJZ17" s="78"/>
      <c r="FKA17" s="78"/>
      <c r="FKB17" s="78"/>
      <c r="FKC17" s="78"/>
      <c r="FKD17" s="78"/>
      <c r="FKE17" s="78"/>
      <c r="FKF17" s="78"/>
      <c r="FKG17" s="78"/>
      <c r="FKH17" s="78"/>
      <c r="FKI17" s="78"/>
      <c r="FKJ17" s="78"/>
      <c r="FKK17" s="78"/>
      <c r="FKL17" s="78"/>
      <c r="FKM17" s="78"/>
      <c r="FKN17" s="78"/>
      <c r="FKO17" s="78"/>
      <c r="FKP17" s="78"/>
      <c r="FKQ17" s="78"/>
      <c r="FKR17" s="78"/>
      <c r="FKS17" s="78"/>
      <c r="FKT17" s="78"/>
      <c r="FKU17" s="78"/>
      <c r="FKV17" s="78"/>
      <c r="FKW17" s="78"/>
      <c r="FKX17" s="78"/>
      <c r="FKY17" s="78"/>
      <c r="FKZ17" s="78"/>
      <c r="FLA17" s="78"/>
      <c r="FLB17" s="78"/>
      <c r="FLC17" s="78"/>
      <c r="FLD17" s="78"/>
      <c r="FLE17" s="78"/>
      <c r="FLF17" s="78"/>
      <c r="FLG17" s="78"/>
      <c r="FLH17" s="78"/>
      <c r="FLI17" s="78"/>
      <c r="FLJ17" s="78"/>
      <c r="FLK17" s="78"/>
      <c r="FLL17" s="78"/>
      <c r="FLM17" s="78"/>
      <c r="FLN17" s="78"/>
      <c r="FLO17" s="78"/>
      <c r="FLP17" s="78"/>
      <c r="FLQ17" s="78"/>
      <c r="FLR17" s="78"/>
      <c r="FLS17" s="78"/>
      <c r="FLT17" s="78"/>
      <c r="FLU17" s="78"/>
      <c r="FLV17" s="78"/>
      <c r="FLW17" s="78"/>
      <c r="FLX17" s="78"/>
      <c r="FLY17" s="78"/>
      <c r="FLZ17" s="78"/>
      <c r="FMA17" s="78"/>
      <c r="FMB17" s="78"/>
      <c r="FMC17" s="78"/>
      <c r="FMD17" s="78"/>
      <c r="FME17" s="78"/>
      <c r="FMF17" s="78"/>
      <c r="FMG17" s="78"/>
      <c r="FMH17" s="78"/>
      <c r="FMI17" s="78"/>
      <c r="FMJ17" s="78"/>
      <c r="FMK17" s="78"/>
      <c r="FML17" s="78"/>
      <c r="FMM17" s="78"/>
      <c r="FMN17" s="78"/>
      <c r="FMO17" s="78"/>
      <c r="FMP17" s="78"/>
      <c r="FMQ17" s="78"/>
      <c r="FMR17" s="78"/>
      <c r="FMS17" s="78"/>
      <c r="FMT17" s="78"/>
      <c r="FMU17" s="78"/>
      <c r="FMV17" s="78"/>
      <c r="FMW17" s="78"/>
      <c r="FMX17" s="78"/>
      <c r="FMY17" s="78"/>
      <c r="FMZ17" s="78"/>
      <c r="FNA17" s="78"/>
      <c r="FNB17" s="78"/>
      <c r="FNC17" s="78"/>
      <c r="FND17" s="78"/>
      <c r="FNE17" s="78"/>
      <c r="FNF17" s="78"/>
      <c r="FNG17" s="78"/>
      <c r="FNH17" s="78"/>
      <c r="FNI17" s="78"/>
      <c r="FNJ17" s="78"/>
      <c r="FNK17" s="78"/>
      <c r="FNL17" s="78"/>
      <c r="FNM17" s="78"/>
      <c r="FNN17" s="78"/>
      <c r="FNO17" s="78"/>
      <c r="FNP17" s="78"/>
      <c r="FNQ17" s="78"/>
      <c r="FNR17" s="78"/>
      <c r="FNS17" s="78"/>
      <c r="FNT17" s="78"/>
      <c r="FNU17" s="78"/>
      <c r="FNV17" s="78"/>
      <c r="FNW17" s="78"/>
      <c r="FNX17" s="78"/>
      <c r="FNY17" s="78"/>
      <c r="FNZ17" s="78"/>
      <c r="FOA17" s="78"/>
      <c r="FOB17" s="78"/>
      <c r="FOC17" s="78"/>
      <c r="FOD17" s="78"/>
      <c r="FOE17" s="78"/>
      <c r="FOF17" s="78"/>
      <c r="FOG17" s="78"/>
      <c r="FOH17" s="78"/>
      <c r="FOI17" s="78"/>
      <c r="FOJ17" s="78"/>
      <c r="FOK17" s="78"/>
      <c r="FOL17" s="78"/>
      <c r="FOM17" s="78"/>
      <c r="FON17" s="78"/>
      <c r="FOO17" s="78"/>
      <c r="FOP17" s="78"/>
      <c r="FOQ17" s="78"/>
      <c r="FOR17" s="78"/>
      <c r="FOS17" s="78"/>
      <c r="FOT17" s="78"/>
      <c r="FOU17" s="78"/>
      <c r="FOV17" s="78"/>
      <c r="FOW17" s="78"/>
      <c r="FOX17" s="78"/>
      <c r="FOY17" s="78"/>
      <c r="FOZ17" s="78"/>
      <c r="FPA17" s="78"/>
      <c r="FPB17" s="78"/>
      <c r="FPC17" s="78"/>
      <c r="FPD17" s="78"/>
      <c r="FPE17" s="78"/>
      <c r="FPF17" s="78"/>
      <c r="FPG17" s="78"/>
      <c r="FPH17" s="78"/>
      <c r="FPI17" s="78"/>
      <c r="FPJ17" s="78"/>
      <c r="FPK17" s="78"/>
      <c r="FPL17" s="78"/>
      <c r="FPM17" s="78"/>
      <c r="FPN17" s="78"/>
      <c r="FPO17" s="78"/>
      <c r="FPP17" s="78"/>
      <c r="FPQ17" s="78"/>
      <c r="FPR17" s="78"/>
      <c r="FPS17" s="78"/>
      <c r="FPT17" s="78"/>
      <c r="FPU17" s="78"/>
      <c r="FPV17" s="78"/>
      <c r="FPW17" s="78"/>
      <c r="FPX17" s="78"/>
      <c r="FPY17" s="78"/>
      <c r="FPZ17" s="78"/>
      <c r="FQA17" s="78"/>
      <c r="FQB17" s="78"/>
      <c r="FQC17" s="78"/>
      <c r="FQD17" s="78"/>
      <c r="FQE17" s="78"/>
      <c r="FQF17" s="78"/>
      <c r="FQG17" s="78"/>
      <c r="FQH17" s="78"/>
      <c r="FQI17" s="78"/>
      <c r="FQJ17" s="78"/>
      <c r="FQK17" s="78"/>
      <c r="FQL17" s="78"/>
      <c r="FQM17" s="78"/>
      <c r="FQN17" s="78"/>
      <c r="FQO17" s="78"/>
      <c r="FQP17" s="78"/>
      <c r="FQQ17" s="78"/>
      <c r="FQR17" s="78"/>
      <c r="FQS17" s="78"/>
      <c r="FQT17" s="78"/>
      <c r="FQU17" s="78"/>
      <c r="FQV17" s="78"/>
      <c r="FQW17" s="78"/>
      <c r="FQX17" s="78"/>
      <c r="FQY17" s="78"/>
      <c r="FQZ17" s="78"/>
      <c r="FRA17" s="78"/>
      <c r="FRB17" s="78"/>
      <c r="FRC17" s="78"/>
      <c r="FRD17" s="78"/>
      <c r="FRE17" s="78"/>
      <c r="FRF17" s="78"/>
      <c r="FRG17" s="78"/>
      <c r="FRH17" s="78"/>
      <c r="FRI17" s="78"/>
      <c r="FRJ17" s="78"/>
      <c r="FRK17" s="78"/>
      <c r="FRL17" s="78"/>
      <c r="FRM17" s="78"/>
      <c r="FRN17" s="78"/>
      <c r="FRO17" s="78"/>
      <c r="FRP17" s="78"/>
      <c r="FRQ17" s="78"/>
      <c r="FRR17" s="78"/>
      <c r="FRS17" s="78"/>
      <c r="FRT17" s="78"/>
      <c r="FRU17" s="78"/>
      <c r="FRV17" s="78"/>
      <c r="FRW17" s="78"/>
      <c r="FRX17" s="78"/>
      <c r="FRY17" s="78"/>
      <c r="FRZ17" s="78"/>
      <c r="FSA17" s="78"/>
      <c r="FSB17" s="78"/>
      <c r="FSC17" s="78"/>
      <c r="FSD17" s="78"/>
      <c r="FSE17" s="78"/>
      <c r="FSF17" s="78"/>
      <c r="FSG17" s="78"/>
      <c r="FSH17" s="78"/>
      <c r="FSI17" s="78"/>
      <c r="FSJ17" s="78"/>
      <c r="FSK17" s="78"/>
      <c r="FSL17" s="78"/>
      <c r="FSM17" s="78"/>
      <c r="FSN17" s="78"/>
      <c r="FSO17" s="78"/>
      <c r="FSP17" s="78"/>
      <c r="FSQ17" s="78"/>
      <c r="FSR17" s="78"/>
      <c r="FSS17" s="78"/>
      <c r="FST17" s="78"/>
      <c r="FSU17" s="78"/>
      <c r="FSV17" s="78"/>
      <c r="FSW17" s="78"/>
      <c r="FSX17" s="78"/>
      <c r="FSY17" s="78"/>
      <c r="FSZ17" s="78"/>
      <c r="FTA17" s="78"/>
      <c r="FTB17" s="78"/>
      <c r="FTC17" s="78"/>
      <c r="FTD17" s="78"/>
      <c r="FTE17" s="78"/>
      <c r="FTF17" s="78"/>
      <c r="FTG17" s="78"/>
      <c r="FTH17" s="78"/>
      <c r="FTI17" s="78"/>
      <c r="FTJ17" s="78"/>
      <c r="FTK17" s="78"/>
      <c r="FTL17" s="78"/>
      <c r="FTM17" s="78"/>
      <c r="FTN17" s="78"/>
      <c r="FTO17" s="78"/>
      <c r="FTP17" s="78"/>
      <c r="FTQ17" s="78"/>
      <c r="FTR17" s="78"/>
      <c r="FTS17" s="78"/>
      <c r="FTT17" s="78"/>
      <c r="FTU17" s="78"/>
      <c r="FTV17" s="78"/>
      <c r="FTW17" s="78"/>
      <c r="FTX17" s="78"/>
      <c r="FTY17" s="78"/>
      <c r="FTZ17" s="78"/>
      <c r="FUA17" s="78"/>
      <c r="FUB17" s="78"/>
      <c r="FUC17" s="78"/>
      <c r="FUD17" s="78"/>
      <c r="FUE17" s="78"/>
      <c r="FUF17" s="78"/>
      <c r="FUG17" s="78"/>
      <c r="FUH17" s="78"/>
      <c r="FUI17" s="78"/>
      <c r="FUJ17" s="78"/>
      <c r="FUK17" s="78"/>
      <c r="FUL17" s="78"/>
      <c r="FUM17" s="78"/>
      <c r="FUN17" s="78"/>
      <c r="FUO17" s="78"/>
      <c r="FUP17" s="78"/>
      <c r="FUQ17" s="78"/>
      <c r="FUR17" s="78"/>
      <c r="FUS17" s="78"/>
      <c r="FUT17" s="78"/>
      <c r="FUU17" s="78"/>
      <c r="FUV17" s="78"/>
      <c r="FUW17" s="78"/>
      <c r="FUX17" s="78"/>
      <c r="FUY17" s="78"/>
      <c r="FUZ17" s="78"/>
      <c r="FVA17" s="78"/>
      <c r="FVB17" s="78"/>
      <c r="FVC17" s="78"/>
      <c r="FVD17" s="78"/>
      <c r="FVE17" s="78"/>
      <c r="FVF17" s="78"/>
      <c r="FVG17" s="78"/>
      <c r="FVH17" s="78"/>
      <c r="FVI17" s="78"/>
      <c r="FVJ17" s="78"/>
      <c r="FVK17" s="78"/>
      <c r="FVL17" s="78"/>
      <c r="FVM17" s="78"/>
      <c r="FVN17" s="78"/>
      <c r="FVO17" s="78"/>
      <c r="FVP17" s="78"/>
      <c r="FVQ17" s="78"/>
      <c r="FVR17" s="78"/>
      <c r="FVS17" s="78"/>
      <c r="FVT17" s="78"/>
      <c r="FVU17" s="78"/>
      <c r="FVV17" s="78"/>
      <c r="FVW17" s="78"/>
      <c r="FVX17" s="78"/>
      <c r="FVY17" s="78"/>
      <c r="FVZ17" s="78"/>
      <c r="FWA17" s="78"/>
      <c r="FWB17" s="78"/>
      <c r="FWC17" s="78"/>
      <c r="FWD17" s="78"/>
      <c r="FWE17" s="78"/>
      <c r="FWF17" s="78"/>
      <c r="FWG17" s="78"/>
      <c r="FWH17" s="78"/>
      <c r="FWI17" s="78"/>
      <c r="FWJ17" s="78"/>
      <c r="FWK17" s="78"/>
      <c r="FWL17" s="78"/>
      <c r="FWM17" s="78"/>
      <c r="FWN17" s="78"/>
      <c r="FWO17" s="78"/>
      <c r="FWP17" s="78"/>
      <c r="FWQ17" s="78"/>
      <c r="FWR17" s="78"/>
      <c r="FWS17" s="78"/>
      <c r="FWT17" s="78"/>
      <c r="FWU17" s="78"/>
      <c r="FWV17" s="78"/>
      <c r="FWW17" s="78"/>
      <c r="FWX17" s="78"/>
      <c r="FWY17" s="78"/>
      <c r="FWZ17" s="78"/>
      <c r="FXA17" s="78"/>
      <c r="FXB17" s="78"/>
      <c r="FXC17" s="78"/>
      <c r="FXD17" s="78"/>
      <c r="FXE17" s="78"/>
      <c r="FXF17" s="78"/>
      <c r="FXG17" s="78"/>
      <c r="FXH17" s="78"/>
      <c r="FXI17" s="78"/>
      <c r="FXJ17" s="78"/>
      <c r="FXK17" s="78"/>
      <c r="FXL17" s="78"/>
      <c r="FXM17" s="78"/>
      <c r="FXN17" s="78"/>
      <c r="FXO17" s="78"/>
      <c r="FXP17" s="78"/>
      <c r="FXQ17" s="78"/>
      <c r="FXR17" s="78"/>
      <c r="FXS17" s="78"/>
      <c r="FXT17" s="78"/>
      <c r="FXU17" s="78"/>
      <c r="FXV17" s="78"/>
      <c r="FXW17" s="78"/>
      <c r="FXX17" s="78"/>
      <c r="FXY17" s="78"/>
      <c r="FXZ17" s="78"/>
      <c r="FYA17" s="78"/>
      <c r="FYB17" s="78"/>
      <c r="FYC17" s="78"/>
      <c r="FYD17" s="78"/>
      <c r="FYE17" s="78"/>
      <c r="FYF17" s="78"/>
      <c r="FYG17" s="78"/>
      <c r="FYH17" s="78"/>
      <c r="FYI17" s="78"/>
      <c r="FYJ17" s="78"/>
      <c r="FYK17" s="78"/>
      <c r="FYL17" s="78"/>
      <c r="FYM17" s="78"/>
      <c r="FYN17" s="78"/>
      <c r="FYO17" s="78"/>
      <c r="FYP17" s="78"/>
      <c r="FYQ17" s="78"/>
      <c r="FYR17" s="78"/>
      <c r="FYS17" s="78"/>
      <c r="FYT17" s="78"/>
      <c r="FYU17" s="78"/>
      <c r="FYV17" s="78"/>
      <c r="FYW17" s="78"/>
      <c r="FYX17" s="78"/>
      <c r="FYY17" s="78"/>
      <c r="FYZ17" s="78"/>
      <c r="FZA17" s="78"/>
      <c r="FZB17" s="78"/>
      <c r="FZC17" s="78"/>
      <c r="FZD17" s="78"/>
      <c r="FZE17" s="78"/>
      <c r="FZF17" s="78"/>
      <c r="FZG17" s="78"/>
      <c r="FZH17" s="78"/>
      <c r="FZI17" s="78"/>
      <c r="FZJ17" s="78"/>
      <c r="FZK17" s="78"/>
      <c r="FZL17" s="78"/>
      <c r="FZM17" s="78"/>
      <c r="FZN17" s="78"/>
      <c r="FZO17" s="78"/>
      <c r="FZP17" s="78"/>
      <c r="FZQ17" s="78"/>
      <c r="FZR17" s="78"/>
      <c r="FZS17" s="78"/>
      <c r="FZT17" s="78"/>
      <c r="FZU17" s="78"/>
      <c r="FZV17" s="78"/>
      <c r="FZW17" s="78"/>
      <c r="FZX17" s="78"/>
      <c r="FZY17" s="78"/>
      <c r="FZZ17" s="78"/>
      <c r="GAA17" s="78"/>
      <c r="GAB17" s="78"/>
      <c r="GAC17" s="78"/>
      <c r="GAD17" s="78"/>
      <c r="GAE17" s="78"/>
      <c r="GAF17" s="78"/>
      <c r="GAG17" s="78"/>
      <c r="GAH17" s="78"/>
      <c r="GAI17" s="78"/>
      <c r="GAJ17" s="78"/>
      <c r="GAK17" s="78"/>
      <c r="GAL17" s="78"/>
      <c r="GAM17" s="78"/>
      <c r="GAN17" s="78"/>
      <c r="GAO17" s="78"/>
      <c r="GAP17" s="78"/>
      <c r="GAQ17" s="78"/>
      <c r="GAR17" s="78"/>
      <c r="GAS17" s="78"/>
      <c r="GAT17" s="78"/>
      <c r="GAU17" s="78"/>
      <c r="GAV17" s="78"/>
      <c r="GAW17" s="78"/>
      <c r="GAX17" s="78"/>
      <c r="GAY17" s="78"/>
      <c r="GAZ17" s="78"/>
      <c r="GBA17" s="78"/>
      <c r="GBB17" s="78"/>
      <c r="GBC17" s="78"/>
      <c r="GBD17" s="78"/>
      <c r="GBE17" s="78"/>
      <c r="GBF17" s="78"/>
      <c r="GBG17" s="78"/>
      <c r="GBH17" s="78"/>
      <c r="GBI17" s="78"/>
      <c r="GBJ17" s="78"/>
      <c r="GBK17" s="78"/>
      <c r="GBL17" s="78"/>
      <c r="GBM17" s="78"/>
      <c r="GBN17" s="78"/>
      <c r="GBO17" s="78"/>
      <c r="GBP17" s="78"/>
      <c r="GBQ17" s="78"/>
      <c r="GBR17" s="78"/>
      <c r="GBS17" s="78"/>
      <c r="GBT17" s="78"/>
      <c r="GBU17" s="78"/>
      <c r="GBV17" s="78"/>
      <c r="GBW17" s="78"/>
      <c r="GBX17" s="78"/>
      <c r="GBY17" s="78"/>
      <c r="GBZ17" s="78"/>
      <c r="GCA17" s="78"/>
      <c r="GCB17" s="78"/>
      <c r="GCC17" s="78"/>
      <c r="GCD17" s="78"/>
      <c r="GCE17" s="78"/>
      <c r="GCF17" s="78"/>
      <c r="GCG17" s="78"/>
      <c r="GCH17" s="78"/>
      <c r="GCI17" s="78"/>
      <c r="GCJ17" s="78"/>
      <c r="GCK17" s="78"/>
      <c r="GCL17" s="78"/>
      <c r="GCM17" s="78"/>
      <c r="GCN17" s="78"/>
      <c r="GCO17" s="78"/>
      <c r="GCP17" s="78"/>
      <c r="GCQ17" s="78"/>
      <c r="GCR17" s="78"/>
      <c r="GCS17" s="78"/>
      <c r="GCT17" s="78"/>
      <c r="GCU17" s="78"/>
      <c r="GCV17" s="78"/>
      <c r="GCW17" s="78"/>
      <c r="GCX17" s="78"/>
      <c r="GCY17" s="78"/>
      <c r="GCZ17" s="78"/>
      <c r="GDA17" s="78"/>
      <c r="GDB17" s="78"/>
      <c r="GDC17" s="78"/>
      <c r="GDD17" s="78"/>
      <c r="GDE17" s="78"/>
      <c r="GDF17" s="78"/>
      <c r="GDG17" s="78"/>
      <c r="GDH17" s="78"/>
      <c r="GDI17" s="78"/>
      <c r="GDJ17" s="78"/>
      <c r="GDK17" s="78"/>
      <c r="GDL17" s="78"/>
      <c r="GDM17" s="78"/>
      <c r="GDN17" s="78"/>
      <c r="GDO17" s="78"/>
      <c r="GDP17" s="78"/>
      <c r="GDQ17" s="78"/>
      <c r="GDR17" s="78"/>
      <c r="GDS17" s="78"/>
      <c r="GDT17" s="78"/>
      <c r="GDU17" s="78"/>
      <c r="GDV17" s="78"/>
      <c r="GDW17" s="78"/>
      <c r="GDX17" s="78"/>
      <c r="GDY17" s="78"/>
      <c r="GDZ17" s="78"/>
      <c r="GEA17" s="78"/>
      <c r="GEB17" s="78"/>
      <c r="GEC17" s="78"/>
      <c r="GED17" s="78"/>
      <c r="GEE17" s="78"/>
      <c r="GEF17" s="78"/>
      <c r="GEG17" s="78"/>
      <c r="GEH17" s="78"/>
      <c r="GEI17" s="78"/>
      <c r="GEJ17" s="78"/>
      <c r="GEK17" s="78"/>
      <c r="GEL17" s="78"/>
      <c r="GEM17" s="78"/>
      <c r="GEN17" s="78"/>
      <c r="GEO17" s="78"/>
      <c r="GEP17" s="78"/>
      <c r="GEQ17" s="78"/>
      <c r="GER17" s="78"/>
      <c r="GES17" s="78"/>
      <c r="GET17" s="78"/>
      <c r="GEU17" s="78"/>
      <c r="GEV17" s="78"/>
      <c r="GEW17" s="78"/>
      <c r="GEX17" s="78"/>
      <c r="GEY17" s="78"/>
      <c r="GEZ17" s="78"/>
      <c r="GFA17" s="78"/>
      <c r="GFB17" s="78"/>
      <c r="GFC17" s="78"/>
      <c r="GFD17" s="78"/>
      <c r="GFE17" s="78"/>
      <c r="GFF17" s="78"/>
      <c r="GFG17" s="78"/>
      <c r="GFH17" s="78"/>
      <c r="GFI17" s="78"/>
      <c r="GFJ17" s="78"/>
      <c r="GFK17" s="78"/>
      <c r="GFL17" s="78"/>
      <c r="GFM17" s="78"/>
      <c r="GFN17" s="78"/>
      <c r="GFO17" s="78"/>
      <c r="GFP17" s="78"/>
      <c r="GFQ17" s="78"/>
      <c r="GFR17" s="78"/>
      <c r="GFS17" s="78"/>
      <c r="GFT17" s="78"/>
      <c r="GFU17" s="78"/>
      <c r="GFV17" s="78"/>
      <c r="GFW17" s="78"/>
      <c r="GFX17" s="78"/>
      <c r="GFY17" s="78"/>
      <c r="GFZ17" s="78"/>
      <c r="GGA17" s="78"/>
      <c r="GGB17" s="78"/>
      <c r="GGC17" s="78"/>
      <c r="GGD17" s="78"/>
      <c r="GGE17" s="78"/>
      <c r="GGF17" s="78"/>
      <c r="GGG17" s="78"/>
      <c r="GGH17" s="78"/>
      <c r="GGI17" s="78"/>
      <c r="GGJ17" s="78"/>
      <c r="GGK17" s="78"/>
      <c r="GGL17" s="78"/>
      <c r="GGM17" s="78"/>
      <c r="GGN17" s="78"/>
      <c r="GGO17" s="78"/>
      <c r="GGP17" s="78"/>
      <c r="GGQ17" s="78"/>
      <c r="GGR17" s="78"/>
      <c r="GGS17" s="78"/>
      <c r="GGT17" s="78"/>
      <c r="GGU17" s="78"/>
      <c r="GGV17" s="78"/>
      <c r="GGW17" s="78"/>
      <c r="GGX17" s="78"/>
      <c r="GGY17" s="78"/>
      <c r="GGZ17" s="78"/>
      <c r="GHA17" s="78"/>
      <c r="GHB17" s="78"/>
      <c r="GHC17" s="78"/>
      <c r="GHD17" s="78"/>
      <c r="GHE17" s="78"/>
      <c r="GHF17" s="78"/>
      <c r="GHG17" s="78"/>
      <c r="GHH17" s="78"/>
      <c r="GHI17" s="78"/>
      <c r="GHJ17" s="78"/>
      <c r="GHK17" s="78"/>
      <c r="GHL17" s="78"/>
      <c r="GHM17" s="78"/>
      <c r="GHN17" s="78"/>
      <c r="GHO17" s="78"/>
      <c r="GHP17" s="78"/>
      <c r="GHQ17" s="78"/>
      <c r="GHR17" s="78"/>
      <c r="GHS17" s="78"/>
      <c r="GHT17" s="78"/>
      <c r="GHU17" s="78"/>
      <c r="GHV17" s="78"/>
      <c r="GHW17" s="78"/>
      <c r="GHX17" s="78"/>
      <c r="GHY17" s="78"/>
      <c r="GHZ17" s="78"/>
      <c r="GIA17" s="78"/>
      <c r="GIB17" s="78"/>
      <c r="GIC17" s="78"/>
      <c r="GID17" s="78"/>
      <c r="GIE17" s="78"/>
      <c r="GIF17" s="78"/>
      <c r="GIG17" s="78"/>
      <c r="GIH17" s="78"/>
      <c r="GII17" s="78"/>
      <c r="GIJ17" s="78"/>
      <c r="GIK17" s="78"/>
      <c r="GIL17" s="78"/>
      <c r="GIM17" s="78"/>
      <c r="GIN17" s="78"/>
      <c r="GIO17" s="78"/>
      <c r="GIP17" s="78"/>
      <c r="GIQ17" s="78"/>
      <c r="GIR17" s="78"/>
      <c r="GIS17" s="78"/>
      <c r="GIT17" s="78"/>
      <c r="GIU17" s="78"/>
      <c r="GIV17" s="78"/>
      <c r="GIW17" s="78"/>
      <c r="GIX17" s="78"/>
      <c r="GIY17" s="78"/>
      <c r="GIZ17" s="78"/>
      <c r="GJA17" s="78"/>
      <c r="GJB17" s="78"/>
      <c r="GJC17" s="78"/>
      <c r="GJD17" s="78"/>
      <c r="GJE17" s="78"/>
      <c r="GJF17" s="78"/>
      <c r="GJG17" s="78"/>
      <c r="GJH17" s="78"/>
      <c r="GJI17" s="78"/>
      <c r="GJJ17" s="78"/>
      <c r="GJK17" s="78"/>
      <c r="GJL17" s="78"/>
      <c r="GJM17" s="78"/>
      <c r="GJN17" s="78"/>
      <c r="GJO17" s="78"/>
      <c r="GJP17" s="78"/>
      <c r="GJQ17" s="78"/>
      <c r="GJR17" s="78"/>
      <c r="GJS17" s="78"/>
      <c r="GJT17" s="78"/>
      <c r="GJU17" s="78"/>
      <c r="GJV17" s="78"/>
      <c r="GJW17" s="78"/>
      <c r="GJX17" s="78"/>
      <c r="GJY17" s="78"/>
      <c r="GJZ17" s="78"/>
      <c r="GKA17" s="78"/>
      <c r="GKB17" s="78"/>
      <c r="GKC17" s="78"/>
      <c r="GKD17" s="78"/>
      <c r="GKE17" s="78"/>
      <c r="GKF17" s="78"/>
      <c r="GKG17" s="78"/>
      <c r="GKH17" s="78"/>
      <c r="GKI17" s="78"/>
      <c r="GKJ17" s="78"/>
      <c r="GKK17" s="78"/>
      <c r="GKL17" s="78"/>
      <c r="GKM17" s="78"/>
      <c r="GKN17" s="78"/>
      <c r="GKO17" s="78"/>
      <c r="GKP17" s="78"/>
      <c r="GKQ17" s="78"/>
      <c r="GKR17" s="78"/>
      <c r="GKS17" s="78"/>
      <c r="GKT17" s="78"/>
      <c r="GKU17" s="78"/>
      <c r="GKV17" s="78"/>
      <c r="GKW17" s="78"/>
      <c r="GKX17" s="78"/>
      <c r="GKY17" s="78"/>
      <c r="GKZ17" s="78"/>
      <c r="GLA17" s="78"/>
      <c r="GLB17" s="78"/>
      <c r="GLC17" s="78"/>
      <c r="GLD17" s="78"/>
      <c r="GLE17" s="78"/>
      <c r="GLF17" s="78"/>
      <c r="GLG17" s="78"/>
      <c r="GLH17" s="78"/>
      <c r="GLI17" s="78"/>
      <c r="GLJ17" s="78"/>
      <c r="GLK17" s="78"/>
      <c r="GLL17" s="78"/>
      <c r="GLM17" s="78"/>
      <c r="GLN17" s="78"/>
      <c r="GLO17" s="78"/>
      <c r="GLP17" s="78"/>
      <c r="GLQ17" s="78"/>
      <c r="GLR17" s="78"/>
      <c r="GLS17" s="78"/>
      <c r="GLT17" s="78"/>
      <c r="GLU17" s="78"/>
      <c r="GLV17" s="78"/>
      <c r="GLW17" s="78"/>
      <c r="GLX17" s="78"/>
      <c r="GLY17" s="78"/>
      <c r="GLZ17" s="78"/>
      <c r="GMA17" s="78"/>
      <c r="GMB17" s="78"/>
      <c r="GMC17" s="78"/>
      <c r="GMD17" s="78"/>
      <c r="GME17" s="78"/>
      <c r="GMF17" s="78"/>
      <c r="GMG17" s="78"/>
      <c r="GMH17" s="78"/>
      <c r="GMI17" s="78"/>
      <c r="GMJ17" s="78"/>
      <c r="GMK17" s="78"/>
      <c r="GML17" s="78"/>
      <c r="GMM17" s="78"/>
      <c r="GMN17" s="78"/>
      <c r="GMO17" s="78"/>
      <c r="GMP17" s="78"/>
      <c r="GMQ17" s="78"/>
      <c r="GMR17" s="78"/>
      <c r="GMS17" s="78"/>
      <c r="GMT17" s="78"/>
      <c r="GMU17" s="78"/>
      <c r="GMV17" s="78"/>
      <c r="GMW17" s="78"/>
      <c r="GMX17" s="78"/>
      <c r="GMY17" s="78"/>
      <c r="GMZ17" s="78"/>
      <c r="GNA17" s="78"/>
      <c r="GNB17" s="78"/>
      <c r="GNC17" s="78"/>
      <c r="GND17" s="78"/>
      <c r="GNE17" s="78"/>
      <c r="GNF17" s="78"/>
      <c r="GNG17" s="78"/>
      <c r="GNH17" s="78"/>
      <c r="GNI17" s="78"/>
      <c r="GNJ17" s="78"/>
      <c r="GNK17" s="78"/>
      <c r="GNL17" s="78"/>
      <c r="GNM17" s="78"/>
      <c r="GNN17" s="78"/>
      <c r="GNO17" s="78"/>
      <c r="GNP17" s="78"/>
      <c r="GNQ17" s="78"/>
      <c r="GNR17" s="78"/>
      <c r="GNS17" s="78"/>
      <c r="GNT17" s="78"/>
      <c r="GNU17" s="78"/>
      <c r="GNV17" s="78"/>
      <c r="GNW17" s="78"/>
      <c r="GNX17" s="78"/>
      <c r="GNY17" s="78"/>
      <c r="GNZ17" s="78"/>
      <c r="GOA17" s="78"/>
      <c r="GOB17" s="78"/>
      <c r="GOC17" s="78"/>
      <c r="GOD17" s="78"/>
      <c r="GOE17" s="78"/>
      <c r="GOF17" s="78"/>
      <c r="GOG17" s="78"/>
      <c r="GOH17" s="78"/>
      <c r="GOI17" s="78"/>
      <c r="GOJ17" s="78"/>
      <c r="GOK17" s="78"/>
      <c r="GOL17" s="78"/>
      <c r="GOM17" s="78"/>
      <c r="GON17" s="78"/>
      <c r="GOO17" s="78"/>
      <c r="GOP17" s="78"/>
      <c r="GOQ17" s="78"/>
      <c r="GOR17" s="78"/>
      <c r="GOS17" s="78"/>
      <c r="GOT17" s="78"/>
      <c r="GOU17" s="78"/>
      <c r="GOV17" s="78"/>
      <c r="GOW17" s="78"/>
      <c r="GOX17" s="78"/>
      <c r="GOY17" s="78"/>
      <c r="GOZ17" s="78"/>
      <c r="GPA17" s="78"/>
      <c r="GPB17" s="78"/>
      <c r="GPC17" s="78"/>
      <c r="GPD17" s="78"/>
      <c r="GPE17" s="78"/>
      <c r="GPF17" s="78"/>
      <c r="GPG17" s="78"/>
      <c r="GPH17" s="78"/>
      <c r="GPI17" s="78"/>
      <c r="GPJ17" s="78"/>
      <c r="GPK17" s="78"/>
      <c r="GPL17" s="78"/>
      <c r="GPM17" s="78"/>
      <c r="GPN17" s="78"/>
      <c r="GPO17" s="78"/>
      <c r="GPP17" s="78"/>
      <c r="GPQ17" s="78"/>
      <c r="GPR17" s="78"/>
      <c r="GPS17" s="78"/>
      <c r="GPT17" s="78"/>
      <c r="GPU17" s="78"/>
      <c r="GPV17" s="78"/>
      <c r="GPW17" s="78"/>
      <c r="GPX17" s="78"/>
      <c r="GPY17" s="78"/>
      <c r="GPZ17" s="78"/>
      <c r="GQA17" s="78"/>
      <c r="GQB17" s="78"/>
      <c r="GQC17" s="78"/>
      <c r="GQD17" s="78"/>
      <c r="GQE17" s="78"/>
      <c r="GQF17" s="78"/>
      <c r="GQG17" s="78"/>
      <c r="GQH17" s="78"/>
      <c r="GQI17" s="78"/>
      <c r="GQJ17" s="78"/>
      <c r="GQK17" s="78"/>
      <c r="GQL17" s="78"/>
      <c r="GQM17" s="78"/>
      <c r="GQN17" s="78"/>
      <c r="GQO17" s="78"/>
      <c r="GQP17" s="78"/>
      <c r="GQQ17" s="78"/>
      <c r="GQR17" s="78"/>
      <c r="GQS17" s="78"/>
      <c r="GQT17" s="78"/>
      <c r="GQU17" s="78"/>
      <c r="GQV17" s="78"/>
      <c r="GQW17" s="78"/>
      <c r="GQX17" s="78"/>
      <c r="GQY17" s="78"/>
      <c r="GQZ17" s="78"/>
      <c r="GRA17" s="78"/>
      <c r="GRB17" s="78"/>
      <c r="GRC17" s="78"/>
      <c r="GRD17" s="78"/>
      <c r="GRE17" s="78"/>
      <c r="GRF17" s="78"/>
      <c r="GRG17" s="78"/>
      <c r="GRH17" s="78"/>
      <c r="GRI17" s="78"/>
      <c r="GRJ17" s="78"/>
      <c r="GRK17" s="78"/>
      <c r="GRL17" s="78"/>
      <c r="GRM17" s="78"/>
      <c r="GRN17" s="78"/>
      <c r="GRO17" s="78"/>
      <c r="GRP17" s="78"/>
      <c r="GRQ17" s="78"/>
      <c r="GRR17" s="78"/>
      <c r="GRS17" s="78"/>
      <c r="GRT17" s="78"/>
      <c r="GRU17" s="78"/>
      <c r="GRV17" s="78"/>
      <c r="GRW17" s="78"/>
      <c r="GRX17" s="78"/>
      <c r="GRY17" s="78"/>
      <c r="GRZ17" s="78"/>
      <c r="GSA17" s="78"/>
      <c r="GSB17" s="78"/>
      <c r="GSC17" s="78"/>
      <c r="GSD17" s="78"/>
      <c r="GSE17" s="78"/>
      <c r="GSF17" s="78"/>
      <c r="GSG17" s="78"/>
      <c r="GSH17" s="78"/>
      <c r="GSI17" s="78"/>
      <c r="GSJ17" s="78"/>
      <c r="GSK17" s="78"/>
      <c r="GSL17" s="78"/>
      <c r="GSM17" s="78"/>
      <c r="GSN17" s="78"/>
      <c r="GSO17" s="78"/>
      <c r="GSP17" s="78"/>
      <c r="GSQ17" s="78"/>
      <c r="GSR17" s="78"/>
      <c r="GSS17" s="78"/>
      <c r="GST17" s="78"/>
      <c r="GSU17" s="78"/>
      <c r="GSV17" s="78"/>
      <c r="GSW17" s="78"/>
      <c r="GSX17" s="78"/>
      <c r="GSY17" s="78"/>
      <c r="GSZ17" s="78"/>
      <c r="GTA17" s="78"/>
      <c r="GTB17" s="78"/>
      <c r="GTC17" s="78"/>
      <c r="GTD17" s="78"/>
      <c r="GTE17" s="78"/>
      <c r="GTF17" s="78"/>
      <c r="GTG17" s="78"/>
      <c r="GTH17" s="78"/>
      <c r="GTI17" s="78"/>
      <c r="GTJ17" s="78"/>
      <c r="GTK17" s="78"/>
      <c r="GTL17" s="78"/>
      <c r="GTM17" s="78"/>
      <c r="GTN17" s="78"/>
      <c r="GTO17" s="78"/>
      <c r="GTP17" s="78"/>
      <c r="GTQ17" s="78"/>
      <c r="GTR17" s="78"/>
      <c r="GTS17" s="78"/>
      <c r="GTT17" s="78"/>
      <c r="GTU17" s="78"/>
      <c r="GTV17" s="78"/>
      <c r="GTW17" s="78"/>
      <c r="GTX17" s="78"/>
      <c r="GTY17" s="78"/>
      <c r="GTZ17" s="78"/>
      <c r="GUA17" s="78"/>
      <c r="GUB17" s="78"/>
      <c r="GUC17" s="78"/>
      <c r="GUD17" s="78"/>
      <c r="GUE17" s="78"/>
      <c r="GUF17" s="78"/>
      <c r="GUG17" s="78"/>
      <c r="GUH17" s="78"/>
      <c r="GUI17" s="78"/>
      <c r="GUJ17" s="78"/>
      <c r="GUK17" s="78"/>
      <c r="GUL17" s="78"/>
      <c r="GUM17" s="78"/>
      <c r="GUN17" s="78"/>
      <c r="GUO17" s="78"/>
      <c r="GUP17" s="78"/>
      <c r="GUQ17" s="78"/>
      <c r="GUR17" s="78"/>
      <c r="GUS17" s="78"/>
      <c r="GUT17" s="78"/>
      <c r="GUU17" s="78"/>
      <c r="GUV17" s="78"/>
      <c r="GUW17" s="78"/>
      <c r="GUX17" s="78"/>
      <c r="GUY17" s="78"/>
      <c r="GUZ17" s="78"/>
      <c r="GVA17" s="78"/>
      <c r="GVB17" s="78"/>
      <c r="GVC17" s="78"/>
      <c r="GVD17" s="78"/>
      <c r="GVE17" s="78"/>
      <c r="GVF17" s="78"/>
      <c r="GVG17" s="78"/>
      <c r="GVH17" s="78"/>
      <c r="GVI17" s="78"/>
      <c r="GVJ17" s="78"/>
      <c r="GVK17" s="78"/>
      <c r="GVL17" s="78"/>
      <c r="GVM17" s="78"/>
      <c r="GVN17" s="78"/>
      <c r="GVO17" s="78"/>
      <c r="GVP17" s="78"/>
      <c r="GVQ17" s="78"/>
      <c r="GVR17" s="78"/>
      <c r="GVS17" s="78"/>
      <c r="GVT17" s="78"/>
      <c r="GVU17" s="78"/>
      <c r="GVV17" s="78"/>
      <c r="GVW17" s="78"/>
      <c r="GVX17" s="78"/>
      <c r="GVY17" s="78"/>
      <c r="GVZ17" s="78"/>
      <c r="GWA17" s="78"/>
      <c r="GWB17" s="78"/>
      <c r="GWC17" s="78"/>
      <c r="GWD17" s="78"/>
      <c r="GWE17" s="78"/>
      <c r="GWF17" s="78"/>
      <c r="GWG17" s="78"/>
      <c r="GWH17" s="78"/>
      <c r="GWI17" s="78"/>
      <c r="GWJ17" s="78"/>
      <c r="GWK17" s="78"/>
      <c r="GWL17" s="78"/>
      <c r="GWM17" s="78"/>
      <c r="GWN17" s="78"/>
      <c r="GWO17" s="78"/>
      <c r="GWP17" s="78"/>
      <c r="GWQ17" s="78"/>
      <c r="GWR17" s="78"/>
      <c r="GWS17" s="78"/>
      <c r="GWT17" s="78"/>
      <c r="GWU17" s="78"/>
      <c r="GWV17" s="78"/>
      <c r="GWW17" s="78"/>
      <c r="GWX17" s="78"/>
      <c r="GWY17" s="78"/>
      <c r="GWZ17" s="78"/>
      <c r="GXA17" s="78"/>
      <c r="GXB17" s="78"/>
      <c r="GXC17" s="78"/>
      <c r="GXD17" s="78"/>
      <c r="GXE17" s="78"/>
      <c r="GXF17" s="78"/>
      <c r="GXG17" s="78"/>
      <c r="GXH17" s="78"/>
      <c r="GXI17" s="78"/>
      <c r="GXJ17" s="78"/>
      <c r="GXK17" s="78"/>
      <c r="GXL17" s="78"/>
      <c r="GXM17" s="78"/>
      <c r="GXN17" s="78"/>
      <c r="GXO17" s="78"/>
      <c r="GXP17" s="78"/>
      <c r="GXQ17" s="78"/>
      <c r="GXR17" s="78"/>
      <c r="GXS17" s="78"/>
      <c r="GXT17" s="78"/>
      <c r="GXU17" s="78"/>
      <c r="GXV17" s="78"/>
      <c r="GXW17" s="78"/>
      <c r="GXX17" s="78"/>
      <c r="GXY17" s="78"/>
      <c r="GXZ17" s="78"/>
      <c r="GYA17" s="78"/>
      <c r="GYB17" s="78"/>
      <c r="GYC17" s="78"/>
      <c r="GYD17" s="78"/>
      <c r="GYE17" s="78"/>
      <c r="GYF17" s="78"/>
      <c r="GYG17" s="78"/>
      <c r="GYH17" s="78"/>
      <c r="GYI17" s="78"/>
      <c r="GYJ17" s="78"/>
      <c r="GYK17" s="78"/>
      <c r="GYL17" s="78"/>
      <c r="GYM17" s="78"/>
      <c r="GYN17" s="78"/>
      <c r="GYO17" s="78"/>
      <c r="GYP17" s="78"/>
      <c r="GYQ17" s="78"/>
      <c r="GYR17" s="78"/>
      <c r="GYS17" s="78"/>
      <c r="GYT17" s="78"/>
      <c r="GYU17" s="78"/>
      <c r="GYV17" s="78"/>
      <c r="GYW17" s="78"/>
      <c r="GYX17" s="78"/>
      <c r="GYY17" s="78"/>
      <c r="GYZ17" s="78"/>
      <c r="GZA17" s="78"/>
      <c r="GZB17" s="78"/>
      <c r="GZC17" s="78"/>
      <c r="GZD17" s="78"/>
      <c r="GZE17" s="78"/>
      <c r="GZF17" s="78"/>
      <c r="GZG17" s="78"/>
      <c r="GZH17" s="78"/>
      <c r="GZI17" s="78"/>
      <c r="GZJ17" s="78"/>
      <c r="GZK17" s="78"/>
      <c r="GZL17" s="78"/>
      <c r="GZM17" s="78"/>
      <c r="GZN17" s="78"/>
      <c r="GZO17" s="78"/>
      <c r="GZP17" s="78"/>
      <c r="GZQ17" s="78"/>
      <c r="GZR17" s="78"/>
      <c r="GZS17" s="78"/>
      <c r="GZT17" s="78"/>
      <c r="GZU17" s="78"/>
      <c r="GZV17" s="78"/>
      <c r="GZW17" s="78"/>
      <c r="GZX17" s="78"/>
      <c r="GZY17" s="78"/>
      <c r="GZZ17" s="78"/>
      <c r="HAA17" s="78"/>
      <c r="HAB17" s="78"/>
      <c r="HAC17" s="78"/>
      <c r="HAD17" s="78"/>
      <c r="HAE17" s="78"/>
      <c r="HAF17" s="78"/>
      <c r="HAG17" s="78"/>
      <c r="HAH17" s="78"/>
      <c r="HAI17" s="78"/>
      <c r="HAJ17" s="78"/>
      <c r="HAK17" s="78"/>
      <c r="HAL17" s="78"/>
      <c r="HAM17" s="78"/>
      <c r="HAN17" s="78"/>
      <c r="HAO17" s="78"/>
      <c r="HAP17" s="78"/>
      <c r="HAQ17" s="78"/>
      <c r="HAR17" s="78"/>
      <c r="HAS17" s="78"/>
      <c r="HAT17" s="78"/>
      <c r="HAU17" s="78"/>
      <c r="HAV17" s="78"/>
      <c r="HAW17" s="78"/>
      <c r="HAX17" s="78"/>
      <c r="HAY17" s="78"/>
      <c r="HAZ17" s="78"/>
      <c r="HBA17" s="78"/>
      <c r="HBB17" s="78"/>
      <c r="HBC17" s="78"/>
      <c r="HBD17" s="78"/>
      <c r="HBE17" s="78"/>
      <c r="HBF17" s="78"/>
      <c r="HBG17" s="78"/>
      <c r="HBH17" s="78"/>
      <c r="HBI17" s="78"/>
      <c r="HBJ17" s="78"/>
      <c r="HBK17" s="78"/>
      <c r="HBL17" s="78"/>
      <c r="HBM17" s="78"/>
      <c r="HBN17" s="78"/>
      <c r="HBO17" s="78"/>
      <c r="HBP17" s="78"/>
      <c r="HBQ17" s="78"/>
      <c r="HBR17" s="78"/>
      <c r="HBS17" s="78"/>
      <c r="HBT17" s="78"/>
      <c r="HBU17" s="78"/>
      <c r="HBV17" s="78"/>
      <c r="HBW17" s="78"/>
      <c r="HBX17" s="78"/>
      <c r="HBY17" s="78"/>
      <c r="HBZ17" s="78"/>
      <c r="HCA17" s="78"/>
      <c r="HCB17" s="78"/>
      <c r="HCC17" s="78"/>
      <c r="HCD17" s="78"/>
      <c r="HCE17" s="78"/>
      <c r="HCF17" s="78"/>
      <c r="HCG17" s="78"/>
      <c r="HCH17" s="78"/>
      <c r="HCI17" s="78"/>
      <c r="HCJ17" s="78"/>
      <c r="HCK17" s="78"/>
      <c r="HCL17" s="78"/>
      <c r="HCM17" s="78"/>
      <c r="HCN17" s="78"/>
      <c r="HCO17" s="78"/>
      <c r="HCP17" s="78"/>
      <c r="HCQ17" s="78"/>
      <c r="HCR17" s="78"/>
      <c r="HCS17" s="78"/>
      <c r="HCT17" s="78"/>
      <c r="HCU17" s="78"/>
      <c r="HCV17" s="78"/>
      <c r="HCW17" s="78"/>
      <c r="HCX17" s="78"/>
      <c r="HCY17" s="78"/>
      <c r="HCZ17" s="78"/>
      <c r="HDA17" s="78"/>
      <c r="HDB17" s="78"/>
      <c r="HDC17" s="78"/>
      <c r="HDD17" s="78"/>
      <c r="HDE17" s="78"/>
      <c r="HDF17" s="78"/>
      <c r="HDG17" s="78"/>
      <c r="HDH17" s="78"/>
      <c r="HDI17" s="78"/>
      <c r="HDJ17" s="78"/>
      <c r="HDK17" s="78"/>
      <c r="HDL17" s="78"/>
      <c r="HDM17" s="78"/>
      <c r="HDN17" s="78"/>
      <c r="HDO17" s="78"/>
      <c r="HDP17" s="78"/>
      <c r="HDQ17" s="78"/>
      <c r="HDR17" s="78"/>
      <c r="HDS17" s="78"/>
      <c r="HDT17" s="78"/>
      <c r="HDU17" s="78"/>
      <c r="HDV17" s="78"/>
      <c r="HDW17" s="78"/>
      <c r="HDX17" s="78"/>
      <c r="HDY17" s="78"/>
      <c r="HDZ17" s="78"/>
      <c r="HEA17" s="78"/>
      <c r="HEB17" s="78"/>
      <c r="HEC17" s="78"/>
      <c r="HED17" s="78"/>
      <c r="HEE17" s="78"/>
      <c r="HEF17" s="78"/>
      <c r="HEG17" s="78"/>
      <c r="HEH17" s="78"/>
      <c r="HEI17" s="78"/>
      <c r="HEJ17" s="78"/>
      <c r="HEK17" s="78"/>
      <c r="HEL17" s="78"/>
      <c r="HEM17" s="78"/>
      <c r="HEN17" s="78"/>
      <c r="HEO17" s="78"/>
      <c r="HEP17" s="78"/>
      <c r="HEQ17" s="78"/>
      <c r="HER17" s="78"/>
      <c r="HES17" s="78"/>
      <c r="HET17" s="78"/>
      <c r="HEU17" s="78"/>
      <c r="HEV17" s="78"/>
      <c r="HEW17" s="78"/>
      <c r="HEX17" s="78"/>
      <c r="HEY17" s="78"/>
      <c r="HEZ17" s="78"/>
      <c r="HFA17" s="78"/>
      <c r="HFB17" s="78"/>
      <c r="HFC17" s="78"/>
      <c r="HFD17" s="78"/>
      <c r="HFE17" s="78"/>
      <c r="HFF17" s="78"/>
      <c r="HFG17" s="78"/>
      <c r="HFH17" s="78"/>
      <c r="HFI17" s="78"/>
      <c r="HFJ17" s="78"/>
      <c r="HFK17" s="78"/>
      <c r="HFL17" s="78"/>
      <c r="HFM17" s="78"/>
      <c r="HFN17" s="78"/>
      <c r="HFO17" s="78"/>
      <c r="HFP17" s="78"/>
      <c r="HFQ17" s="78"/>
      <c r="HFR17" s="78"/>
      <c r="HFS17" s="78"/>
      <c r="HFT17" s="78"/>
      <c r="HFU17" s="78"/>
      <c r="HFV17" s="78"/>
      <c r="HFW17" s="78"/>
      <c r="HFX17" s="78"/>
      <c r="HFY17" s="78"/>
      <c r="HFZ17" s="78"/>
      <c r="HGA17" s="78"/>
      <c r="HGB17" s="78"/>
      <c r="HGC17" s="78"/>
      <c r="HGD17" s="78"/>
      <c r="HGE17" s="78"/>
      <c r="HGF17" s="78"/>
      <c r="HGG17" s="78"/>
      <c r="HGH17" s="78"/>
      <c r="HGI17" s="78"/>
      <c r="HGJ17" s="78"/>
      <c r="HGK17" s="78"/>
      <c r="HGL17" s="78"/>
      <c r="HGM17" s="78"/>
      <c r="HGN17" s="78"/>
      <c r="HGO17" s="78"/>
      <c r="HGP17" s="78"/>
      <c r="HGQ17" s="78"/>
      <c r="HGR17" s="78"/>
      <c r="HGS17" s="78"/>
      <c r="HGT17" s="78"/>
      <c r="HGU17" s="78"/>
      <c r="HGV17" s="78"/>
      <c r="HGW17" s="78"/>
      <c r="HGX17" s="78"/>
      <c r="HGY17" s="78"/>
      <c r="HGZ17" s="78"/>
      <c r="HHA17" s="78"/>
      <c r="HHB17" s="78"/>
      <c r="HHC17" s="78"/>
      <c r="HHD17" s="78"/>
      <c r="HHE17" s="78"/>
      <c r="HHF17" s="78"/>
      <c r="HHG17" s="78"/>
      <c r="HHH17" s="78"/>
      <c r="HHI17" s="78"/>
      <c r="HHJ17" s="78"/>
      <c r="HHK17" s="78"/>
      <c r="HHL17" s="78"/>
      <c r="HHM17" s="78"/>
      <c r="HHN17" s="78"/>
      <c r="HHO17" s="78"/>
      <c r="HHP17" s="78"/>
      <c r="HHQ17" s="78"/>
      <c r="HHR17" s="78"/>
      <c r="HHS17" s="78"/>
      <c r="HHT17" s="78"/>
      <c r="HHU17" s="78"/>
      <c r="HHV17" s="78"/>
      <c r="HHW17" s="78"/>
      <c r="HHX17" s="78"/>
      <c r="HHY17" s="78"/>
      <c r="HHZ17" s="78"/>
      <c r="HIA17" s="78"/>
      <c r="HIB17" s="78"/>
      <c r="HIC17" s="78"/>
      <c r="HID17" s="78"/>
      <c r="HIE17" s="78"/>
      <c r="HIF17" s="78"/>
      <c r="HIG17" s="78"/>
      <c r="HIH17" s="78"/>
      <c r="HII17" s="78"/>
      <c r="HIJ17" s="78"/>
      <c r="HIK17" s="78"/>
      <c r="HIL17" s="78"/>
      <c r="HIM17" s="78"/>
      <c r="HIN17" s="78"/>
      <c r="HIO17" s="78"/>
      <c r="HIP17" s="78"/>
      <c r="HIQ17" s="78"/>
      <c r="HIR17" s="78"/>
      <c r="HIS17" s="78"/>
      <c r="HIT17" s="78"/>
      <c r="HIU17" s="78"/>
      <c r="HIV17" s="78"/>
      <c r="HIW17" s="78"/>
      <c r="HIX17" s="78"/>
      <c r="HIY17" s="78"/>
      <c r="HIZ17" s="78"/>
      <c r="HJA17" s="78"/>
      <c r="HJB17" s="78"/>
      <c r="HJC17" s="78"/>
      <c r="HJD17" s="78"/>
      <c r="HJE17" s="78"/>
      <c r="HJF17" s="78"/>
      <c r="HJG17" s="78"/>
      <c r="HJH17" s="78"/>
      <c r="HJI17" s="78"/>
      <c r="HJJ17" s="78"/>
      <c r="HJK17" s="78"/>
      <c r="HJL17" s="78"/>
      <c r="HJM17" s="78"/>
      <c r="HJN17" s="78"/>
      <c r="HJO17" s="78"/>
      <c r="HJP17" s="78"/>
      <c r="HJQ17" s="78"/>
      <c r="HJR17" s="78"/>
      <c r="HJS17" s="78"/>
      <c r="HJT17" s="78"/>
      <c r="HJU17" s="78"/>
      <c r="HJV17" s="78"/>
      <c r="HJW17" s="78"/>
      <c r="HJX17" s="78"/>
      <c r="HJY17" s="78"/>
      <c r="HJZ17" s="78"/>
      <c r="HKA17" s="78"/>
      <c r="HKB17" s="78"/>
      <c r="HKC17" s="78"/>
      <c r="HKD17" s="78"/>
      <c r="HKE17" s="78"/>
      <c r="HKF17" s="78"/>
      <c r="HKG17" s="78"/>
      <c r="HKH17" s="78"/>
      <c r="HKI17" s="78"/>
      <c r="HKJ17" s="78"/>
      <c r="HKK17" s="78"/>
      <c r="HKL17" s="78"/>
      <c r="HKM17" s="78"/>
      <c r="HKN17" s="78"/>
      <c r="HKO17" s="78"/>
      <c r="HKP17" s="78"/>
      <c r="HKQ17" s="78"/>
      <c r="HKR17" s="78"/>
      <c r="HKS17" s="78"/>
      <c r="HKT17" s="78"/>
      <c r="HKU17" s="78"/>
      <c r="HKV17" s="78"/>
      <c r="HKW17" s="78"/>
      <c r="HKX17" s="78"/>
      <c r="HKY17" s="78"/>
      <c r="HKZ17" s="78"/>
      <c r="HLA17" s="78"/>
      <c r="HLB17" s="78"/>
      <c r="HLC17" s="78"/>
      <c r="HLD17" s="78"/>
      <c r="HLE17" s="78"/>
      <c r="HLF17" s="78"/>
      <c r="HLG17" s="78"/>
      <c r="HLH17" s="78"/>
      <c r="HLI17" s="78"/>
      <c r="HLJ17" s="78"/>
      <c r="HLK17" s="78"/>
      <c r="HLL17" s="78"/>
      <c r="HLM17" s="78"/>
      <c r="HLN17" s="78"/>
      <c r="HLO17" s="78"/>
      <c r="HLP17" s="78"/>
      <c r="HLQ17" s="78"/>
      <c r="HLR17" s="78"/>
      <c r="HLS17" s="78"/>
      <c r="HLT17" s="78"/>
      <c r="HLU17" s="78"/>
      <c r="HLV17" s="78"/>
      <c r="HLW17" s="78"/>
      <c r="HLX17" s="78"/>
      <c r="HLY17" s="78"/>
      <c r="HLZ17" s="78"/>
      <c r="HMA17" s="78"/>
      <c r="HMB17" s="78"/>
      <c r="HMC17" s="78"/>
      <c r="HMD17" s="78"/>
      <c r="HME17" s="78"/>
      <c r="HMF17" s="78"/>
      <c r="HMG17" s="78"/>
      <c r="HMH17" s="78"/>
      <c r="HMI17" s="78"/>
      <c r="HMJ17" s="78"/>
      <c r="HMK17" s="78"/>
      <c r="HML17" s="78"/>
      <c r="HMM17" s="78"/>
      <c r="HMN17" s="78"/>
      <c r="HMO17" s="78"/>
      <c r="HMP17" s="78"/>
      <c r="HMQ17" s="78"/>
      <c r="HMR17" s="78"/>
      <c r="HMS17" s="78"/>
      <c r="HMT17" s="78"/>
      <c r="HMU17" s="78"/>
      <c r="HMV17" s="78"/>
      <c r="HMW17" s="78"/>
      <c r="HMX17" s="78"/>
      <c r="HMY17" s="78"/>
      <c r="HMZ17" s="78"/>
      <c r="HNA17" s="78"/>
      <c r="HNB17" s="78"/>
      <c r="HNC17" s="78"/>
      <c r="HND17" s="78"/>
      <c r="HNE17" s="78"/>
      <c r="HNF17" s="78"/>
      <c r="HNG17" s="78"/>
      <c r="HNH17" s="78"/>
      <c r="HNI17" s="78"/>
      <c r="HNJ17" s="78"/>
      <c r="HNK17" s="78"/>
      <c r="HNL17" s="78"/>
      <c r="HNM17" s="78"/>
      <c r="HNN17" s="78"/>
      <c r="HNO17" s="78"/>
      <c r="HNP17" s="78"/>
      <c r="HNQ17" s="78"/>
      <c r="HNR17" s="78"/>
      <c r="HNS17" s="78"/>
      <c r="HNT17" s="78"/>
      <c r="HNU17" s="78"/>
      <c r="HNV17" s="78"/>
      <c r="HNW17" s="78"/>
      <c r="HNX17" s="78"/>
      <c r="HNY17" s="78"/>
      <c r="HNZ17" s="78"/>
      <c r="HOA17" s="78"/>
      <c r="HOB17" s="78"/>
      <c r="HOC17" s="78"/>
      <c r="HOD17" s="78"/>
      <c r="HOE17" s="78"/>
      <c r="HOF17" s="78"/>
      <c r="HOG17" s="78"/>
      <c r="HOH17" s="78"/>
      <c r="HOI17" s="78"/>
      <c r="HOJ17" s="78"/>
      <c r="HOK17" s="78"/>
      <c r="HOL17" s="78"/>
      <c r="HOM17" s="78"/>
      <c r="HON17" s="78"/>
      <c r="HOO17" s="78"/>
      <c r="HOP17" s="78"/>
      <c r="HOQ17" s="78"/>
      <c r="HOR17" s="78"/>
      <c r="HOS17" s="78"/>
      <c r="HOT17" s="78"/>
      <c r="HOU17" s="78"/>
      <c r="HOV17" s="78"/>
      <c r="HOW17" s="78"/>
      <c r="HOX17" s="78"/>
      <c r="HOY17" s="78"/>
      <c r="HOZ17" s="78"/>
      <c r="HPA17" s="78"/>
      <c r="HPB17" s="78"/>
      <c r="HPC17" s="78"/>
      <c r="HPD17" s="78"/>
      <c r="HPE17" s="78"/>
      <c r="HPF17" s="78"/>
      <c r="HPG17" s="78"/>
      <c r="HPH17" s="78"/>
      <c r="HPI17" s="78"/>
      <c r="HPJ17" s="78"/>
      <c r="HPK17" s="78"/>
      <c r="HPL17" s="78"/>
      <c r="HPM17" s="78"/>
      <c r="HPN17" s="78"/>
      <c r="HPO17" s="78"/>
      <c r="HPP17" s="78"/>
      <c r="HPQ17" s="78"/>
      <c r="HPR17" s="78"/>
      <c r="HPS17" s="78"/>
      <c r="HPT17" s="78"/>
      <c r="HPU17" s="78"/>
      <c r="HPV17" s="78"/>
      <c r="HPW17" s="78"/>
      <c r="HPX17" s="78"/>
      <c r="HPY17" s="78"/>
      <c r="HPZ17" s="78"/>
      <c r="HQA17" s="78"/>
      <c r="HQB17" s="78"/>
      <c r="HQC17" s="78"/>
      <c r="HQD17" s="78"/>
      <c r="HQE17" s="78"/>
      <c r="HQF17" s="78"/>
      <c r="HQG17" s="78"/>
      <c r="HQH17" s="78"/>
      <c r="HQI17" s="78"/>
      <c r="HQJ17" s="78"/>
      <c r="HQK17" s="78"/>
      <c r="HQL17" s="78"/>
      <c r="HQM17" s="78"/>
      <c r="HQN17" s="78"/>
      <c r="HQO17" s="78"/>
      <c r="HQP17" s="78"/>
      <c r="HQQ17" s="78"/>
      <c r="HQR17" s="78"/>
      <c r="HQS17" s="78"/>
      <c r="HQT17" s="78"/>
      <c r="HQU17" s="78"/>
      <c r="HQV17" s="78"/>
      <c r="HQW17" s="78"/>
      <c r="HQX17" s="78"/>
      <c r="HQY17" s="78"/>
      <c r="HQZ17" s="78"/>
      <c r="HRA17" s="78"/>
      <c r="HRB17" s="78"/>
      <c r="HRC17" s="78"/>
      <c r="HRD17" s="78"/>
      <c r="HRE17" s="78"/>
      <c r="HRF17" s="78"/>
      <c r="HRG17" s="78"/>
      <c r="HRH17" s="78"/>
      <c r="HRI17" s="78"/>
      <c r="HRJ17" s="78"/>
      <c r="HRK17" s="78"/>
      <c r="HRL17" s="78"/>
      <c r="HRM17" s="78"/>
      <c r="HRN17" s="78"/>
      <c r="HRO17" s="78"/>
      <c r="HRP17" s="78"/>
      <c r="HRQ17" s="78"/>
      <c r="HRR17" s="78"/>
      <c r="HRS17" s="78"/>
      <c r="HRT17" s="78"/>
      <c r="HRU17" s="78"/>
      <c r="HRV17" s="78"/>
      <c r="HRW17" s="78"/>
      <c r="HRX17" s="78"/>
      <c r="HRY17" s="78"/>
      <c r="HRZ17" s="78"/>
      <c r="HSA17" s="78"/>
      <c r="HSB17" s="78"/>
      <c r="HSC17" s="78"/>
      <c r="HSD17" s="78"/>
      <c r="HSE17" s="78"/>
      <c r="HSF17" s="78"/>
      <c r="HSG17" s="78"/>
      <c r="HSH17" s="78"/>
      <c r="HSI17" s="78"/>
      <c r="HSJ17" s="78"/>
      <c r="HSK17" s="78"/>
      <c r="HSL17" s="78"/>
      <c r="HSM17" s="78"/>
      <c r="HSN17" s="78"/>
      <c r="HSO17" s="78"/>
      <c r="HSP17" s="78"/>
      <c r="HSQ17" s="78"/>
      <c r="HSR17" s="78"/>
      <c r="HSS17" s="78"/>
      <c r="HST17" s="78"/>
      <c r="HSU17" s="78"/>
      <c r="HSV17" s="78"/>
      <c r="HSW17" s="78"/>
      <c r="HSX17" s="78"/>
      <c r="HSY17" s="78"/>
      <c r="HSZ17" s="78"/>
      <c r="HTA17" s="78"/>
      <c r="HTB17" s="78"/>
      <c r="HTC17" s="78"/>
      <c r="HTD17" s="78"/>
      <c r="HTE17" s="78"/>
      <c r="HTF17" s="78"/>
      <c r="HTG17" s="78"/>
      <c r="HTH17" s="78"/>
      <c r="HTI17" s="78"/>
      <c r="HTJ17" s="78"/>
      <c r="HTK17" s="78"/>
      <c r="HTL17" s="78"/>
      <c r="HTM17" s="78"/>
      <c r="HTN17" s="78"/>
      <c r="HTO17" s="78"/>
      <c r="HTP17" s="78"/>
      <c r="HTQ17" s="78"/>
      <c r="HTR17" s="78"/>
      <c r="HTS17" s="78"/>
      <c r="HTT17" s="78"/>
      <c r="HTU17" s="78"/>
      <c r="HTV17" s="78"/>
      <c r="HTW17" s="78"/>
      <c r="HTX17" s="78"/>
      <c r="HTY17" s="78"/>
      <c r="HTZ17" s="78"/>
      <c r="HUA17" s="78"/>
      <c r="HUB17" s="78"/>
      <c r="HUC17" s="78"/>
      <c r="HUD17" s="78"/>
      <c r="HUE17" s="78"/>
      <c r="HUF17" s="78"/>
      <c r="HUG17" s="78"/>
      <c r="HUH17" s="78"/>
      <c r="HUI17" s="78"/>
      <c r="HUJ17" s="78"/>
      <c r="HUK17" s="78"/>
      <c r="HUL17" s="78"/>
      <c r="HUM17" s="78"/>
      <c r="HUN17" s="78"/>
      <c r="HUO17" s="78"/>
      <c r="HUP17" s="78"/>
      <c r="HUQ17" s="78"/>
      <c r="HUR17" s="78"/>
      <c r="HUS17" s="78"/>
      <c r="HUT17" s="78"/>
      <c r="HUU17" s="78"/>
      <c r="HUV17" s="78"/>
      <c r="HUW17" s="78"/>
      <c r="HUX17" s="78"/>
      <c r="HUY17" s="78"/>
      <c r="HUZ17" s="78"/>
      <c r="HVA17" s="78"/>
      <c r="HVB17" s="78"/>
      <c r="HVC17" s="78"/>
      <c r="HVD17" s="78"/>
      <c r="HVE17" s="78"/>
      <c r="HVF17" s="78"/>
      <c r="HVG17" s="78"/>
      <c r="HVH17" s="78"/>
      <c r="HVI17" s="78"/>
      <c r="HVJ17" s="78"/>
      <c r="HVK17" s="78"/>
      <c r="HVL17" s="78"/>
      <c r="HVM17" s="78"/>
      <c r="HVN17" s="78"/>
      <c r="HVO17" s="78"/>
      <c r="HVP17" s="78"/>
      <c r="HVQ17" s="78"/>
      <c r="HVR17" s="78"/>
      <c r="HVS17" s="78"/>
      <c r="HVT17" s="78"/>
      <c r="HVU17" s="78"/>
      <c r="HVV17" s="78"/>
      <c r="HVW17" s="78"/>
      <c r="HVX17" s="78"/>
      <c r="HVY17" s="78"/>
      <c r="HVZ17" s="78"/>
      <c r="HWA17" s="78"/>
      <c r="HWB17" s="78"/>
      <c r="HWC17" s="78"/>
      <c r="HWD17" s="78"/>
      <c r="HWE17" s="78"/>
      <c r="HWF17" s="78"/>
      <c r="HWG17" s="78"/>
      <c r="HWH17" s="78"/>
      <c r="HWI17" s="78"/>
      <c r="HWJ17" s="78"/>
      <c r="HWK17" s="78"/>
      <c r="HWL17" s="78"/>
      <c r="HWM17" s="78"/>
      <c r="HWN17" s="78"/>
      <c r="HWO17" s="78"/>
      <c r="HWP17" s="78"/>
      <c r="HWQ17" s="78"/>
      <c r="HWR17" s="78"/>
      <c r="HWS17" s="78"/>
      <c r="HWT17" s="78"/>
      <c r="HWU17" s="78"/>
      <c r="HWV17" s="78"/>
      <c r="HWW17" s="78"/>
      <c r="HWX17" s="78"/>
      <c r="HWY17" s="78"/>
      <c r="HWZ17" s="78"/>
      <c r="HXA17" s="78"/>
      <c r="HXB17" s="78"/>
      <c r="HXC17" s="78"/>
      <c r="HXD17" s="78"/>
      <c r="HXE17" s="78"/>
      <c r="HXF17" s="78"/>
      <c r="HXG17" s="78"/>
      <c r="HXH17" s="78"/>
      <c r="HXI17" s="78"/>
      <c r="HXJ17" s="78"/>
      <c r="HXK17" s="78"/>
      <c r="HXL17" s="78"/>
      <c r="HXM17" s="78"/>
      <c r="HXN17" s="78"/>
      <c r="HXO17" s="78"/>
      <c r="HXP17" s="78"/>
      <c r="HXQ17" s="78"/>
      <c r="HXR17" s="78"/>
      <c r="HXS17" s="78"/>
      <c r="HXT17" s="78"/>
      <c r="HXU17" s="78"/>
      <c r="HXV17" s="78"/>
      <c r="HXW17" s="78"/>
      <c r="HXX17" s="78"/>
      <c r="HXY17" s="78"/>
      <c r="HXZ17" s="78"/>
      <c r="HYA17" s="78"/>
      <c r="HYB17" s="78"/>
      <c r="HYC17" s="78"/>
      <c r="HYD17" s="78"/>
      <c r="HYE17" s="78"/>
      <c r="HYF17" s="78"/>
      <c r="HYG17" s="78"/>
      <c r="HYH17" s="78"/>
      <c r="HYI17" s="78"/>
      <c r="HYJ17" s="78"/>
      <c r="HYK17" s="78"/>
      <c r="HYL17" s="78"/>
      <c r="HYM17" s="78"/>
      <c r="HYN17" s="78"/>
      <c r="HYO17" s="78"/>
      <c r="HYP17" s="78"/>
      <c r="HYQ17" s="78"/>
      <c r="HYR17" s="78"/>
      <c r="HYS17" s="78"/>
      <c r="HYT17" s="78"/>
      <c r="HYU17" s="78"/>
      <c r="HYV17" s="78"/>
      <c r="HYW17" s="78"/>
      <c r="HYX17" s="78"/>
      <c r="HYY17" s="78"/>
      <c r="HYZ17" s="78"/>
      <c r="HZA17" s="78"/>
      <c r="HZB17" s="78"/>
      <c r="HZC17" s="78"/>
      <c r="HZD17" s="78"/>
      <c r="HZE17" s="78"/>
      <c r="HZF17" s="78"/>
      <c r="HZG17" s="78"/>
      <c r="HZH17" s="78"/>
      <c r="HZI17" s="78"/>
      <c r="HZJ17" s="78"/>
      <c r="HZK17" s="78"/>
      <c r="HZL17" s="78"/>
      <c r="HZM17" s="78"/>
      <c r="HZN17" s="78"/>
      <c r="HZO17" s="78"/>
      <c r="HZP17" s="78"/>
      <c r="HZQ17" s="78"/>
      <c r="HZR17" s="78"/>
      <c r="HZS17" s="78"/>
      <c r="HZT17" s="78"/>
      <c r="HZU17" s="78"/>
      <c r="HZV17" s="78"/>
      <c r="HZW17" s="78"/>
      <c r="HZX17" s="78"/>
      <c r="HZY17" s="78"/>
      <c r="HZZ17" s="78"/>
      <c r="IAA17" s="78"/>
      <c r="IAB17" s="78"/>
      <c r="IAC17" s="78"/>
      <c r="IAD17" s="78"/>
      <c r="IAE17" s="78"/>
      <c r="IAF17" s="78"/>
      <c r="IAG17" s="78"/>
      <c r="IAH17" s="78"/>
      <c r="IAI17" s="78"/>
      <c r="IAJ17" s="78"/>
      <c r="IAK17" s="78"/>
      <c r="IAL17" s="78"/>
      <c r="IAM17" s="78"/>
      <c r="IAN17" s="78"/>
      <c r="IAO17" s="78"/>
      <c r="IAP17" s="78"/>
      <c r="IAQ17" s="78"/>
      <c r="IAR17" s="78"/>
      <c r="IAS17" s="78"/>
      <c r="IAT17" s="78"/>
      <c r="IAU17" s="78"/>
      <c r="IAV17" s="78"/>
      <c r="IAW17" s="78"/>
      <c r="IAX17" s="78"/>
      <c r="IAY17" s="78"/>
      <c r="IAZ17" s="78"/>
      <c r="IBA17" s="78"/>
      <c r="IBB17" s="78"/>
      <c r="IBC17" s="78"/>
      <c r="IBD17" s="78"/>
      <c r="IBE17" s="78"/>
      <c r="IBF17" s="78"/>
      <c r="IBG17" s="78"/>
      <c r="IBH17" s="78"/>
      <c r="IBI17" s="78"/>
      <c r="IBJ17" s="78"/>
      <c r="IBK17" s="78"/>
      <c r="IBL17" s="78"/>
      <c r="IBM17" s="78"/>
      <c r="IBN17" s="78"/>
      <c r="IBO17" s="78"/>
      <c r="IBP17" s="78"/>
      <c r="IBQ17" s="78"/>
      <c r="IBR17" s="78"/>
      <c r="IBS17" s="78"/>
      <c r="IBT17" s="78"/>
      <c r="IBU17" s="78"/>
      <c r="IBV17" s="78"/>
      <c r="IBW17" s="78"/>
      <c r="IBX17" s="78"/>
      <c r="IBY17" s="78"/>
      <c r="IBZ17" s="78"/>
      <c r="ICA17" s="78"/>
      <c r="ICB17" s="78"/>
      <c r="ICC17" s="78"/>
      <c r="ICD17" s="78"/>
      <c r="ICE17" s="78"/>
      <c r="ICF17" s="78"/>
      <c r="ICG17" s="78"/>
      <c r="ICH17" s="78"/>
      <c r="ICI17" s="78"/>
      <c r="ICJ17" s="78"/>
      <c r="ICK17" s="78"/>
      <c r="ICL17" s="78"/>
      <c r="ICM17" s="78"/>
      <c r="ICN17" s="78"/>
      <c r="ICO17" s="78"/>
      <c r="ICP17" s="78"/>
      <c r="ICQ17" s="78"/>
      <c r="ICR17" s="78"/>
      <c r="ICS17" s="78"/>
      <c r="ICT17" s="78"/>
      <c r="ICU17" s="78"/>
      <c r="ICV17" s="78"/>
      <c r="ICW17" s="78"/>
      <c r="ICX17" s="78"/>
      <c r="ICY17" s="78"/>
      <c r="ICZ17" s="78"/>
      <c r="IDA17" s="78"/>
      <c r="IDB17" s="78"/>
      <c r="IDC17" s="78"/>
      <c r="IDD17" s="78"/>
      <c r="IDE17" s="78"/>
      <c r="IDF17" s="78"/>
      <c r="IDG17" s="78"/>
      <c r="IDH17" s="78"/>
      <c r="IDI17" s="78"/>
      <c r="IDJ17" s="78"/>
      <c r="IDK17" s="78"/>
      <c r="IDL17" s="78"/>
      <c r="IDM17" s="78"/>
      <c r="IDN17" s="78"/>
      <c r="IDO17" s="78"/>
      <c r="IDP17" s="78"/>
      <c r="IDQ17" s="78"/>
      <c r="IDR17" s="78"/>
      <c r="IDS17" s="78"/>
      <c r="IDT17" s="78"/>
      <c r="IDU17" s="78"/>
      <c r="IDV17" s="78"/>
      <c r="IDW17" s="78"/>
      <c r="IDX17" s="78"/>
      <c r="IDY17" s="78"/>
      <c r="IDZ17" s="78"/>
      <c r="IEA17" s="78"/>
      <c r="IEB17" s="78"/>
      <c r="IEC17" s="78"/>
      <c r="IED17" s="78"/>
      <c r="IEE17" s="78"/>
      <c r="IEF17" s="78"/>
      <c r="IEG17" s="78"/>
      <c r="IEH17" s="78"/>
      <c r="IEI17" s="78"/>
      <c r="IEJ17" s="78"/>
      <c r="IEK17" s="78"/>
      <c r="IEL17" s="78"/>
      <c r="IEM17" s="78"/>
      <c r="IEN17" s="78"/>
      <c r="IEO17" s="78"/>
      <c r="IEP17" s="78"/>
      <c r="IEQ17" s="78"/>
      <c r="IER17" s="78"/>
      <c r="IES17" s="78"/>
      <c r="IET17" s="78"/>
      <c r="IEU17" s="78"/>
      <c r="IEV17" s="78"/>
      <c r="IEW17" s="78"/>
      <c r="IEX17" s="78"/>
      <c r="IEY17" s="78"/>
      <c r="IEZ17" s="78"/>
      <c r="IFA17" s="78"/>
      <c r="IFB17" s="78"/>
      <c r="IFC17" s="78"/>
      <c r="IFD17" s="78"/>
      <c r="IFE17" s="78"/>
      <c r="IFF17" s="78"/>
      <c r="IFG17" s="78"/>
      <c r="IFH17" s="78"/>
      <c r="IFI17" s="78"/>
      <c r="IFJ17" s="78"/>
      <c r="IFK17" s="78"/>
      <c r="IFL17" s="78"/>
      <c r="IFM17" s="78"/>
      <c r="IFN17" s="78"/>
      <c r="IFO17" s="78"/>
      <c r="IFP17" s="78"/>
      <c r="IFQ17" s="78"/>
      <c r="IFR17" s="78"/>
      <c r="IFS17" s="78"/>
      <c r="IFT17" s="78"/>
      <c r="IFU17" s="78"/>
      <c r="IFV17" s="78"/>
      <c r="IFW17" s="78"/>
      <c r="IFX17" s="78"/>
      <c r="IFY17" s="78"/>
      <c r="IFZ17" s="78"/>
      <c r="IGA17" s="78"/>
      <c r="IGB17" s="78"/>
      <c r="IGC17" s="78"/>
      <c r="IGD17" s="78"/>
      <c r="IGE17" s="78"/>
      <c r="IGF17" s="78"/>
      <c r="IGG17" s="78"/>
      <c r="IGH17" s="78"/>
      <c r="IGI17" s="78"/>
      <c r="IGJ17" s="78"/>
      <c r="IGK17" s="78"/>
      <c r="IGL17" s="78"/>
      <c r="IGM17" s="78"/>
      <c r="IGN17" s="78"/>
      <c r="IGO17" s="78"/>
      <c r="IGP17" s="78"/>
      <c r="IGQ17" s="78"/>
      <c r="IGR17" s="78"/>
      <c r="IGS17" s="78"/>
      <c r="IGT17" s="78"/>
      <c r="IGU17" s="78"/>
      <c r="IGV17" s="78"/>
      <c r="IGW17" s="78"/>
      <c r="IGX17" s="78"/>
      <c r="IGY17" s="78"/>
      <c r="IGZ17" s="78"/>
      <c r="IHA17" s="78"/>
      <c r="IHB17" s="78"/>
      <c r="IHC17" s="78"/>
      <c r="IHD17" s="78"/>
      <c r="IHE17" s="78"/>
      <c r="IHF17" s="78"/>
      <c r="IHG17" s="78"/>
      <c r="IHH17" s="78"/>
      <c r="IHI17" s="78"/>
      <c r="IHJ17" s="78"/>
      <c r="IHK17" s="78"/>
      <c r="IHL17" s="78"/>
      <c r="IHM17" s="78"/>
      <c r="IHN17" s="78"/>
      <c r="IHO17" s="78"/>
      <c r="IHP17" s="78"/>
      <c r="IHQ17" s="78"/>
      <c r="IHR17" s="78"/>
      <c r="IHS17" s="78"/>
      <c r="IHT17" s="78"/>
      <c r="IHU17" s="78"/>
      <c r="IHV17" s="78"/>
      <c r="IHW17" s="78"/>
      <c r="IHX17" s="78"/>
      <c r="IHY17" s="78"/>
      <c r="IHZ17" s="78"/>
      <c r="IIA17" s="78"/>
      <c r="IIB17" s="78"/>
      <c r="IIC17" s="78"/>
      <c r="IID17" s="78"/>
      <c r="IIE17" s="78"/>
      <c r="IIF17" s="78"/>
      <c r="IIG17" s="78"/>
      <c r="IIH17" s="78"/>
      <c r="III17" s="78"/>
      <c r="IIJ17" s="78"/>
      <c r="IIK17" s="78"/>
      <c r="IIL17" s="78"/>
      <c r="IIM17" s="78"/>
      <c r="IIN17" s="78"/>
      <c r="IIO17" s="78"/>
      <c r="IIP17" s="78"/>
      <c r="IIQ17" s="78"/>
      <c r="IIR17" s="78"/>
      <c r="IIS17" s="78"/>
      <c r="IIT17" s="78"/>
      <c r="IIU17" s="78"/>
      <c r="IIV17" s="78"/>
      <c r="IIW17" s="78"/>
      <c r="IIX17" s="78"/>
      <c r="IIY17" s="78"/>
      <c r="IIZ17" s="78"/>
      <c r="IJA17" s="78"/>
      <c r="IJB17" s="78"/>
      <c r="IJC17" s="78"/>
      <c r="IJD17" s="78"/>
      <c r="IJE17" s="78"/>
      <c r="IJF17" s="78"/>
      <c r="IJG17" s="78"/>
      <c r="IJH17" s="78"/>
      <c r="IJI17" s="78"/>
      <c r="IJJ17" s="78"/>
      <c r="IJK17" s="78"/>
      <c r="IJL17" s="78"/>
      <c r="IJM17" s="78"/>
      <c r="IJN17" s="78"/>
      <c r="IJO17" s="78"/>
      <c r="IJP17" s="78"/>
      <c r="IJQ17" s="78"/>
      <c r="IJR17" s="78"/>
      <c r="IJS17" s="78"/>
      <c r="IJT17" s="78"/>
      <c r="IJU17" s="78"/>
      <c r="IJV17" s="78"/>
      <c r="IJW17" s="78"/>
      <c r="IJX17" s="78"/>
      <c r="IJY17" s="78"/>
      <c r="IJZ17" s="78"/>
      <c r="IKA17" s="78"/>
      <c r="IKB17" s="78"/>
      <c r="IKC17" s="78"/>
      <c r="IKD17" s="78"/>
      <c r="IKE17" s="78"/>
      <c r="IKF17" s="78"/>
      <c r="IKG17" s="78"/>
      <c r="IKH17" s="78"/>
      <c r="IKI17" s="78"/>
      <c r="IKJ17" s="78"/>
      <c r="IKK17" s="78"/>
      <c r="IKL17" s="78"/>
      <c r="IKM17" s="78"/>
      <c r="IKN17" s="78"/>
      <c r="IKO17" s="78"/>
      <c r="IKP17" s="78"/>
      <c r="IKQ17" s="78"/>
      <c r="IKR17" s="78"/>
      <c r="IKS17" s="78"/>
      <c r="IKT17" s="78"/>
      <c r="IKU17" s="78"/>
      <c r="IKV17" s="78"/>
      <c r="IKW17" s="78"/>
      <c r="IKX17" s="78"/>
      <c r="IKY17" s="78"/>
      <c r="IKZ17" s="78"/>
      <c r="ILA17" s="78"/>
      <c r="ILB17" s="78"/>
      <c r="ILC17" s="78"/>
      <c r="ILD17" s="78"/>
      <c r="ILE17" s="78"/>
      <c r="ILF17" s="78"/>
      <c r="ILG17" s="78"/>
      <c r="ILH17" s="78"/>
      <c r="ILI17" s="78"/>
      <c r="ILJ17" s="78"/>
      <c r="ILK17" s="78"/>
      <c r="ILL17" s="78"/>
      <c r="ILM17" s="78"/>
      <c r="ILN17" s="78"/>
      <c r="ILO17" s="78"/>
      <c r="ILP17" s="78"/>
      <c r="ILQ17" s="78"/>
      <c r="ILR17" s="78"/>
      <c r="ILS17" s="78"/>
      <c r="ILT17" s="78"/>
      <c r="ILU17" s="78"/>
      <c r="ILV17" s="78"/>
      <c r="ILW17" s="78"/>
      <c r="ILX17" s="78"/>
      <c r="ILY17" s="78"/>
      <c r="ILZ17" s="78"/>
      <c r="IMA17" s="78"/>
      <c r="IMB17" s="78"/>
      <c r="IMC17" s="78"/>
      <c r="IMD17" s="78"/>
      <c r="IME17" s="78"/>
      <c r="IMF17" s="78"/>
      <c r="IMG17" s="78"/>
      <c r="IMH17" s="78"/>
      <c r="IMI17" s="78"/>
      <c r="IMJ17" s="78"/>
      <c r="IMK17" s="78"/>
      <c r="IML17" s="78"/>
      <c r="IMM17" s="78"/>
      <c r="IMN17" s="78"/>
      <c r="IMO17" s="78"/>
      <c r="IMP17" s="78"/>
      <c r="IMQ17" s="78"/>
      <c r="IMR17" s="78"/>
      <c r="IMS17" s="78"/>
      <c r="IMT17" s="78"/>
      <c r="IMU17" s="78"/>
      <c r="IMV17" s="78"/>
      <c r="IMW17" s="78"/>
      <c r="IMX17" s="78"/>
      <c r="IMY17" s="78"/>
      <c r="IMZ17" s="78"/>
      <c r="INA17" s="78"/>
      <c r="INB17" s="78"/>
      <c r="INC17" s="78"/>
      <c r="IND17" s="78"/>
      <c r="INE17" s="78"/>
      <c r="INF17" s="78"/>
      <c r="ING17" s="78"/>
      <c r="INH17" s="78"/>
      <c r="INI17" s="78"/>
      <c r="INJ17" s="78"/>
      <c r="INK17" s="78"/>
      <c r="INL17" s="78"/>
      <c r="INM17" s="78"/>
      <c r="INN17" s="78"/>
      <c r="INO17" s="78"/>
      <c r="INP17" s="78"/>
      <c r="INQ17" s="78"/>
      <c r="INR17" s="78"/>
      <c r="INS17" s="78"/>
      <c r="INT17" s="78"/>
      <c r="INU17" s="78"/>
      <c r="INV17" s="78"/>
      <c r="INW17" s="78"/>
      <c r="INX17" s="78"/>
      <c r="INY17" s="78"/>
      <c r="INZ17" s="78"/>
      <c r="IOA17" s="78"/>
      <c r="IOB17" s="78"/>
      <c r="IOC17" s="78"/>
      <c r="IOD17" s="78"/>
      <c r="IOE17" s="78"/>
      <c r="IOF17" s="78"/>
      <c r="IOG17" s="78"/>
      <c r="IOH17" s="78"/>
      <c r="IOI17" s="78"/>
      <c r="IOJ17" s="78"/>
      <c r="IOK17" s="78"/>
      <c r="IOL17" s="78"/>
      <c r="IOM17" s="78"/>
      <c r="ION17" s="78"/>
      <c r="IOO17" s="78"/>
      <c r="IOP17" s="78"/>
      <c r="IOQ17" s="78"/>
      <c r="IOR17" s="78"/>
      <c r="IOS17" s="78"/>
      <c r="IOT17" s="78"/>
      <c r="IOU17" s="78"/>
      <c r="IOV17" s="78"/>
      <c r="IOW17" s="78"/>
      <c r="IOX17" s="78"/>
      <c r="IOY17" s="78"/>
      <c r="IOZ17" s="78"/>
      <c r="IPA17" s="78"/>
      <c r="IPB17" s="78"/>
      <c r="IPC17" s="78"/>
      <c r="IPD17" s="78"/>
      <c r="IPE17" s="78"/>
      <c r="IPF17" s="78"/>
      <c r="IPG17" s="78"/>
      <c r="IPH17" s="78"/>
      <c r="IPI17" s="78"/>
      <c r="IPJ17" s="78"/>
      <c r="IPK17" s="78"/>
      <c r="IPL17" s="78"/>
      <c r="IPM17" s="78"/>
      <c r="IPN17" s="78"/>
      <c r="IPO17" s="78"/>
      <c r="IPP17" s="78"/>
      <c r="IPQ17" s="78"/>
      <c r="IPR17" s="78"/>
      <c r="IPS17" s="78"/>
      <c r="IPT17" s="78"/>
      <c r="IPU17" s="78"/>
      <c r="IPV17" s="78"/>
      <c r="IPW17" s="78"/>
      <c r="IPX17" s="78"/>
      <c r="IPY17" s="78"/>
      <c r="IPZ17" s="78"/>
      <c r="IQA17" s="78"/>
      <c r="IQB17" s="78"/>
      <c r="IQC17" s="78"/>
      <c r="IQD17" s="78"/>
      <c r="IQE17" s="78"/>
      <c r="IQF17" s="78"/>
      <c r="IQG17" s="78"/>
      <c r="IQH17" s="78"/>
      <c r="IQI17" s="78"/>
      <c r="IQJ17" s="78"/>
      <c r="IQK17" s="78"/>
      <c r="IQL17" s="78"/>
      <c r="IQM17" s="78"/>
      <c r="IQN17" s="78"/>
      <c r="IQO17" s="78"/>
      <c r="IQP17" s="78"/>
      <c r="IQQ17" s="78"/>
      <c r="IQR17" s="78"/>
      <c r="IQS17" s="78"/>
      <c r="IQT17" s="78"/>
      <c r="IQU17" s="78"/>
      <c r="IQV17" s="78"/>
      <c r="IQW17" s="78"/>
      <c r="IQX17" s="78"/>
      <c r="IQY17" s="78"/>
      <c r="IQZ17" s="78"/>
      <c r="IRA17" s="78"/>
      <c r="IRB17" s="78"/>
      <c r="IRC17" s="78"/>
      <c r="IRD17" s="78"/>
      <c r="IRE17" s="78"/>
      <c r="IRF17" s="78"/>
      <c r="IRG17" s="78"/>
      <c r="IRH17" s="78"/>
      <c r="IRI17" s="78"/>
      <c r="IRJ17" s="78"/>
      <c r="IRK17" s="78"/>
      <c r="IRL17" s="78"/>
      <c r="IRM17" s="78"/>
      <c r="IRN17" s="78"/>
      <c r="IRO17" s="78"/>
      <c r="IRP17" s="78"/>
      <c r="IRQ17" s="78"/>
      <c r="IRR17" s="78"/>
      <c r="IRS17" s="78"/>
      <c r="IRT17" s="78"/>
      <c r="IRU17" s="78"/>
      <c r="IRV17" s="78"/>
      <c r="IRW17" s="78"/>
      <c r="IRX17" s="78"/>
      <c r="IRY17" s="78"/>
      <c r="IRZ17" s="78"/>
      <c r="ISA17" s="78"/>
      <c r="ISB17" s="78"/>
      <c r="ISC17" s="78"/>
      <c r="ISD17" s="78"/>
      <c r="ISE17" s="78"/>
      <c r="ISF17" s="78"/>
      <c r="ISG17" s="78"/>
      <c r="ISH17" s="78"/>
      <c r="ISI17" s="78"/>
      <c r="ISJ17" s="78"/>
      <c r="ISK17" s="78"/>
      <c r="ISL17" s="78"/>
      <c r="ISM17" s="78"/>
      <c r="ISN17" s="78"/>
      <c r="ISO17" s="78"/>
      <c r="ISP17" s="78"/>
      <c r="ISQ17" s="78"/>
      <c r="ISR17" s="78"/>
      <c r="ISS17" s="78"/>
      <c r="IST17" s="78"/>
      <c r="ISU17" s="78"/>
      <c r="ISV17" s="78"/>
      <c r="ISW17" s="78"/>
      <c r="ISX17" s="78"/>
      <c r="ISY17" s="78"/>
      <c r="ISZ17" s="78"/>
      <c r="ITA17" s="78"/>
      <c r="ITB17" s="78"/>
      <c r="ITC17" s="78"/>
      <c r="ITD17" s="78"/>
      <c r="ITE17" s="78"/>
      <c r="ITF17" s="78"/>
      <c r="ITG17" s="78"/>
      <c r="ITH17" s="78"/>
      <c r="ITI17" s="78"/>
      <c r="ITJ17" s="78"/>
      <c r="ITK17" s="78"/>
      <c r="ITL17" s="78"/>
      <c r="ITM17" s="78"/>
      <c r="ITN17" s="78"/>
      <c r="ITO17" s="78"/>
      <c r="ITP17" s="78"/>
      <c r="ITQ17" s="78"/>
      <c r="ITR17" s="78"/>
      <c r="ITS17" s="78"/>
      <c r="ITT17" s="78"/>
      <c r="ITU17" s="78"/>
      <c r="ITV17" s="78"/>
      <c r="ITW17" s="78"/>
      <c r="ITX17" s="78"/>
      <c r="ITY17" s="78"/>
      <c r="ITZ17" s="78"/>
      <c r="IUA17" s="78"/>
      <c r="IUB17" s="78"/>
      <c r="IUC17" s="78"/>
      <c r="IUD17" s="78"/>
      <c r="IUE17" s="78"/>
      <c r="IUF17" s="78"/>
      <c r="IUG17" s="78"/>
      <c r="IUH17" s="78"/>
      <c r="IUI17" s="78"/>
      <c r="IUJ17" s="78"/>
      <c r="IUK17" s="78"/>
      <c r="IUL17" s="78"/>
      <c r="IUM17" s="78"/>
      <c r="IUN17" s="78"/>
      <c r="IUO17" s="78"/>
      <c r="IUP17" s="78"/>
      <c r="IUQ17" s="78"/>
      <c r="IUR17" s="78"/>
      <c r="IUS17" s="78"/>
      <c r="IUT17" s="78"/>
      <c r="IUU17" s="78"/>
      <c r="IUV17" s="78"/>
      <c r="IUW17" s="78"/>
      <c r="IUX17" s="78"/>
      <c r="IUY17" s="78"/>
      <c r="IUZ17" s="78"/>
      <c r="IVA17" s="78"/>
      <c r="IVB17" s="78"/>
      <c r="IVC17" s="78"/>
      <c r="IVD17" s="78"/>
      <c r="IVE17" s="78"/>
      <c r="IVF17" s="78"/>
      <c r="IVG17" s="78"/>
      <c r="IVH17" s="78"/>
      <c r="IVI17" s="78"/>
      <c r="IVJ17" s="78"/>
      <c r="IVK17" s="78"/>
      <c r="IVL17" s="78"/>
      <c r="IVM17" s="78"/>
      <c r="IVN17" s="78"/>
      <c r="IVO17" s="78"/>
      <c r="IVP17" s="78"/>
      <c r="IVQ17" s="78"/>
      <c r="IVR17" s="78"/>
      <c r="IVS17" s="78"/>
      <c r="IVT17" s="78"/>
      <c r="IVU17" s="78"/>
      <c r="IVV17" s="78"/>
      <c r="IVW17" s="78"/>
      <c r="IVX17" s="78"/>
      <c r="IVY17" s="78"/>
      <c r="IVZ17" s="78"/>
      <c r="IWA17" s="78"/>
      <c r="IWB17" s="78"/>
      <c r="IWC17" s="78"/>
      <c r="IWD17" s="78"/>
      <c r="IWE17" s="78"/>
      <c r="IWF17" s="78"/>
      <c r="IWG17" s="78"/>
      <c r="IWH17" s="78"/>
      <c r="IWI17" s="78"/>
      <c r="IWJ17" s="78"/>
      <c r="IWK17" s="78"/>
      <c r="IWL17" s="78"/>
      <c r="IWM17" s="78"/>
      <c r="IWN17" s="78"/>
      <c r="IWO17" s="78"/>
      <c r="IWP17" s="78"/>
      <c r="IWQ17" s="78"/>
      <c r="IWR17" s="78"/>
      <c r="IWS17" s="78"/>
      <c r="IWT17" s="78"/>
      <c r="IWU17" s="78"/>
      <c r="IWV17" s="78"/>
      <c r="IWW17" s="78"/>
      <c r="IWX17" s="78"/>
      <c r="IWY17" s="78"/>
      <c r="IWZ17" s="78"/>
      <c r="IXA17" s="78"/>
      <c r="IXB17" s="78"/>
      <c r="IXC17" s="78"/>
      <c r="IXD17" s="78"/>
      <c r="IXE17" s="78"/>
      <c r="IXF17" s="78"/>
      <c r="IXG17" s="78"/>
      <c r="IXH17" s="78"/>
      <c r="IXI17" s="78"/>
      <c r="IXJ17" s="78"/>
      <c r="IXK17" s="78"/>
      <c r="IXL17" s="78"/>
      <c r="IXM17" s="78"/>
      <c r="IXN17" s="78"/>
      <c r="IXO17" s="78"/>
      <c r="IXP17" s="78"/>
      <c r="IXQ17" s="78"/>
      <c r="IXR17" s="78"/>
      <c r="IXS17" s="78"/>
      <c r="IXT17" s="78"/>
      <c r="IXU17" s="78"/>
      <c r="IXV17" s="78"/>
      <c r="IXW17" s="78"/>
      <c r="IXX17" s="78"/>
      <c r="IXY17" s="78"/>
      <c r="IXZ17" s="78"/>
      <c r="IYA17" s="78"/>
      <c r="IYB17" s="78"/>
      <c r="IYC17" s="78"/>
      <c r="IYD17" s="78"/>
      <c r="IYE17" s="78"/>
      <c r="IYF17" s="78"/>
      <c r="IYG17" s="78"/>
      <c r="IYH17" s="78"/>
      <c r="IYI17" s="78"/>
      <c r="IYJ17" s="78"/>
      <c r="IYK17" s="78"/>
      <c r="IYL17" s="78"/>
      <c r="IYM17" s="78"/>
      <c r="IYN17" s="78"/>
      <c r="IYO17" s="78"/>
      <c r="IYP17" s="78"/>
      <c r="IYQ17" s="78"/>
      <c r="IYR17" s="78"/>
      <c r="IYS17" s="78"/>
      <c r="IYT17" s="78"/>
      <c r="IYU17" s="78"/>
      <c r="IYV17" s="78"/>
      <c r="IYW17" s="78"/>
      <c r="IYX17" s="78"/>
      <c r="IYY17" s="78"/>
      <c r="IYZ17" s="78"/>
      <c r="IZA17" s="78"/>
      <c r="IZB17" s="78"/>
      <c r="IZC17" s="78"/>
      <c r="IZD17" s="78"/>
      <c r="IZE17" s="78"/>
      <c r="IZF17" s="78"/>
      <c r="IZG17" s="78"/>
      <c r="IZH17" s="78"/>
      <c r="IZI17" s="78"/>
      <c r="IZJ17" s="78"/>
      <c r="IZK17" s="78"/>
      <c r="IZL17" s="78"/>
      <c r="IZM17" s="78"/>
      <c r="IZN17" s="78"/>
      <c r="IZO17" s="78"/>
      <c r="IZP17" s="78"/>
      <c r="IZQ17" s="78"/>
      <c r="IZR17" s="78"/>
      <c r="IZS17" s="78"/>
      <c r="IZT17" s="78"/>
      <c r="IZU17" s="78"/>
      <c r="IZV17" s="78"/>
      <c r="IZW17" s="78"/>
      <c r="IZX17" s="78"/>
      <c r="IZY17" s="78"/>
      <c r="IZZ17" s="78"/>
      <c r="JAA17" s="78"/>
      <c r="JAB17" s="78"/>
      <c r="JAC17" s="78"/>
      <c r="JAD17" s="78"/>
      <c r="JAE17" s="78"/>
      <c r="JAF17" s="78"/>
      <c r="JAG17" s="78"/>
      <c r="JAH17" s="78"/>
      <c r="JAI17" s="78"/>
      <c r="JAJ17" s="78"/>
      <c r="JAK17" s="78"/>
      <c r="JAL17" s="78"/>
      <c r="JAM17" s="78"/>
      <c r="JAN17" s="78"/>
      <c r="JAO17" s="78"/>
      <c r="JAP17" s="78"/>
      <c r="JAQ17" s="78"/>
      <c r="JAR17" s="78"/>
      <c r="JAS17" s="78"/>
      <c r="JAT17" s="78"/>
      <c r="JAU17" s="78"/>
      <c r="JAV17" s="78"/>
      <c r="JAW17" s="78"/>
      <c r="JAX17" s="78"/>
      <c r="JAY17" s="78"/>
      <c r="JAZ17" s="78"/>
      <c r="JBA17" s="78"/>
      <c r="JBB17" s="78"/>
      <c r="JBC17" s="78"/>
      <c r="JBD17" s="78"/>
      <c r="JBE17" s="78"/>
      <c r="JBF17" s="78"/>
      <c r="JBG17" s="78"/>
      <c r="JBH17" s="78"/>
      <c r="JBI17" s="78"/>
      <c r="JBJ17" s="78"/>
      <c r="JBK17" s="78"/>
      <c r="JBL17" s="78"/>
      <c r="JBM17" s="78"/>
      <c r="JBN17" s="78"/>
      <c r="JBO17" s="78"/>
      <c r="JBP17" s="78"/>
      <c r="JBQ17" s="78"/>
      <c r="JBR17" s="78"/>
      <c r="JBS17" s="78"/>
      <c r="JBT17" s="78"/>
      <c r="JBU17" s="78"/>
      <c r="JBV17" s="78"/>
      <c r="JBW17" s="78"/>
      <c r="JBX17" s="78"/>
      <c r="JBY17" s="78"/>
      <c r="JBZ17" s="78"/>
      <c r="JCA17" s="78"/>
      <c r="JCB17" s="78"/>
      <c r="JCC17" s="78"/>
      <c r="JCD17" s="78"/>
      <c r="JCE17" s="78"/>
      <c r="JCF17" s="78"/>
      <c r="JCG17" s="78"/>
      <c r="JCH17" s="78"/>
      <c r="JCI17" s="78"/>
      <c r="JCJ17" s="78"/>
      <c r="JCK17" s="78"/>
      <c r="JCL17" s="78"/>
      <c r="JCM17" s="78"/>
      <c r="JCN17" s="78"/>
      <c r="JCO17" s="78"/>
      <c r="JCP17" s="78"/>
      <c r="JCQ17" s="78"/>
      <c r="JCR17" s="78"/>
      <c r="JCS17" s="78"/>
      <c r="JCT17" s="78"/>
      <c r="JCU17" s="78"/>
      <c r="JCV17" s="78"/>
      <c r="JCW17" s="78"/>
      <c r="JCX17" s="78"/>
      <c r="JCY17" s="78"/>
      <c r="JCZ17" s="78"/>
      <c r="JDA17" s="78"/>
      <c r="JDB17" s="78"/>
      <c r="JDC17" s="78"/>
      <c r="JDD17" s="78"/>
      <c r="JDE17" s="78"/>
      <c r="JDF17" s="78"/>
      <c r="JDG17" s="78"/>
      <c r="JDH17" s="78"/>
      <c r="JDI17" s="78"/>
      <c r="JDJ17" s="78"/>
      <c r="JDK17" s="78"/>
      <c r="JDL17" s="78"/>
      <c r="JDM17" s="78"/>
      <c r="JDN17" s="78"/>
      <c r="JDO17" s="78"/>
      <c r="JDP17" s="78"/>
      <c r="JDQ17" s="78"/>
      <c r="JDR17" s="78"/>
      <c r="JDS17" s="78"/>
      <c r="JDT17" s="78"/>
      <c r="JDU17" s="78"/>
      <c r="JDV17" s="78"/>
      <c r="JDW17" s="78"/>
      <c r="JDX17" s="78"/>
      <c r="JDY17" s="78"/>
      <c r="JDZ17" s="78"/>
      <c r="JEA17" s="78"/>
      <c r="JEB17" s="78"/>
      <c r="JEC17" s="78"/>
      <c r="JED17" s="78"/>
      <c r="JEE17" s="78"/>
      <c r="JEF17" s="78"/>
      <c r="JEG17" s="78"/>
      <c r="JEH17" s="78"/>
      <c r="JEI17" s="78"/>
      <c r="JEJ17" s="78"/>
      <c r="JEK17" s="78"/>
      <c r="JEL17" s="78"/>
      <c r="JEM17" s="78"/>
      <c r="JEN17" s="78"/>
      <c r="JEO17" s="78"/>
      <c r="JEP17" s="78"/>
      <c r="JEQ17" s="78"/>
      <c r="JER17" s="78"/>
      <c r="JES17" s="78"/>
      <c r="JET17" s="78"/>
      <c r="JEU17" s="78"/>
      <c r="JEV17" s="78"/>
      <c r="JEW17" s="78"/>
      <c r="JEX17" s="78"/>
      <c r="JEY17" s="78"/>
      <c r="JEZ17" s="78"/>
      <c r="JFA17" s="78"/>
      <c r="JFB17" s="78"/>
      <c r="JFC17" s="78"/>
      <c r="JFD17" s="78"/>
      <c r="JFE17" s="78"/>
      <c r="JFF17" s="78"/>
      <c r="JFG17" s="78"/>
      <c r="JFH17" s="78"/>
      <c r="JFI17" s="78"/>
      <c r="JFJ17" s="78"/>
      <c r="JFK17" s="78"/>
      <c r="JFL17" s="78"/>
      <c r="JFM17" s="78"/>
      <c r="JFN17" s="78"/>
      <c r="JFO17" s="78"/>
      <c r="JFP17" s="78"/>
      <c r="JFQ17" s="78"/>
      <c r="JFR17" s="78"/>
      <c r="JFS17" s="78"/>
      <c r="JFT17" s="78"/>
      <c r="JFU17" s="78"/>
      <c r="JFV17" s="78"/>
      <c r="JFW17" s="78"/>
      <c r="JFX17" s="78"/>
      <c r="JFY17" s="78"/>
      <c r="JFZ17" s="78"/>
      <c r="JGA17" s="78"/>
      <c r="JGB17" s="78"/>
      <c r="JGC17" s="78"/>
      <c r="JGD17" s="78"/>
      <c r="JGE17" s="78"/>
      <c r="JGF17" s="78"/>
      <c r="JGG17" s="78"/>
      <c r="JGH17" s="78"/>
      <c r="JGI17" s="78"/>
      <c r="JGJ17" s="78"/>
      <c r="JGK17" s="78"/>
      <c r="JGL17" s="78"/>
      <c r="JGM17" s="78"/>
      <c r="JGN17" s="78"/>
      <c r="JGO17" s="78"/>
      <c r="JGP17" s="78"/>
      <c r="JGQ17" s="78"/>
      <c r="JGR17" s="78"/>
      <c r="JGS17" s="78"/>
      <c r="JGT17" s="78"/>
      <c r="JGU17" s="78"/>
      <c r="JGV17" s="78"/>
      <c r="JGW17" s="78"/>
      <c r="JGX17" s="78"/>
      <c r="JGY17" s="78"/>
      <c r="JGZ17" s="78"/>
      <c r="JHA17" s="78"/>
      <c r="JHB17" s="78"/>
      <c r="JHC17" s="78"/>
      <c r="JHD17" s="78"/>
      <c r="JHE17" s="78"/>
      <c r="JHF17" s="78"/>
      <c r="JHG17" s="78"/>
      <c r="JHH17" s="78"/>
      <c r="JHI17" s="78"/>
      <c r="JHJ17" s="78"/>
      <c r="JHK17" s="78"/>
      <c r="JHL17" s="78"/>
      <c r="JHM17" s="78"/>
      <c r="JHN17" s="78"/>
      <c r="JHO17" s="78"/>
      <c r="JHP17" s="78"/>
      <c r="JHQ17" s="78"/>
      <c r="JHR17" s="78"/>
      <c r="JHS17" s="78"/>
      <c r="JHT17" s="78"/>
      <c r="JHU17" s="78"/>
      <c r="JHV17" s="78"/>
      <c r="JHW17" s="78"/>
      <c r="JHX17" s="78"/>
      <c r="JHY17" s="78"/>
      <c r="JHZ17" s="78"/>
      <c r="JIA17" s="78"/>
      <c r="JIB17" s="78"/>
      <c r="JIC17" s="78"/>
      <c r="JID17" s="78"/>
      <c r="JIE17" s="78"/>
      <c r="JIF17" s="78"/>
      <c r="JIG17" s="78"/>
      <c r="JIH17" s="78"/>
      <c r="JII17" s="78"/>
      <c r="JIJ17" s="78"/>
      <c r="JIK17" s="78"/>
      <c r="JIL17" s="78"/>
      <c r="JIM17" s="78"/>
      <c r="JIN17" s="78"/>
      <c r="JIO17" s="78"/>
      <c r="JIP17" s="78"/>
      <c r="JIQ17" s="78"/>
      <c r="JIR17" s="78"/>
      <c r="JIS17" s="78"/>
      <c r="JIT17" s="78"/>
      <c r="JIU17" s="78"/>
      <c r="JIV17" s="78"/>
      <c r="JIW17" s="78"/>
      <c r="JIX17" s="78"/>
      <c r="JIY17" s="78"/>
      <c r="JIZ17" s="78"/>
      <c r="JJA17" s="78"/>
      <c r="JJB17" s="78"/>
      <c r="JJC17" s="78"/>
      <c r="JJD17" s="78"/>
      <c r="JJE17" s="78"/>
      <c r="JJF17" s="78"/>
      <c r="JJG17" s="78"/>
      <c r="JJH17" s="78"/>
      <c r="JJI17" s="78"/>
      <c r="JJJ17" s="78"/>
      <c r="JJK17" s="78"/>
      <c r="JJL17" s="78"/>
      <c r="JJM17" s="78"/>
      <c r="JJN17" s="78"/>
      <c r="JJO17" s="78"/>
      <c r="JJP17" s="78"/>
      <c r="JJQ17" s="78"/>
      <c r="JJR17" s="78"/>
      <c r="JJS17" s="78"/>
      <c r="JJT17" s="78"/>
      <c r="JJU17" s="78"/>
      <c r="JJV17" s="78"/>
      <c r="JJW17" s="78"/>
      <c r="JJX17" s="78"/>
      <c r="JJY17" s="78"/>
      <c r="JJZ17" s="78"/>
      <c r="JKA17" s="78"/>
      <c r="JKB17" s="78"/>
      <c r="JKC17" s="78"/>
      <c r="JKD17" s="78"/>
      <c r="JKE17" s="78"/>
      <c r="JKF17" s="78"/>
      <c r="JKG17" s="78"/>
      <c r="JKH17" s="78"/>
      <c r="JKI17" s="78"/>
      <c r="JKJ17" s="78"/>
      <c r="JKK17" s="78"/>
      <c r="JKL17" s="78"/>
      <c r="JKM17" s="78"/>
      <c r="JKN17" s="78"/>
      <c r="JKO17" s="78"/>
      <c r="JKP17" s="78"/>
      <c r="JKQ17" s="78"/>
      <c r="JKR17" s="78"/>
      <c r="JKS17" s="78"/>
      <c r="JKT17" s="78"/>
      <c r="JKU17" s="78"/>
      <c r="JKV17" s="78"/>
      <c r="JKW17" s="78"/>
      <c r="JKX17" s="78"/>
      <c r="JKY17" s="78"/>
      <c r="JKZ17" s="78"/>
      <c r="JLA17" s="78"/>
      <c r="JLB17" s="78"/>
      <c r="JLC17" s="78"/>
      <c r="JLD17" s="78"/>
      <c r="JLE17" s="78"/>
      <c r="JLF17" s="78"/>
      <c r="JLG17" s="78"/>
      <c r="JLH17" s="78"/>
      <c r="JLI17" s="78"/>
      <c r="JLJ17" s="78"/>
      <c r="JLK17" s="78"/>
      <c r="JLL17" s="78"/>
      <c r="JLM17" s="78"/>
      <c r="JLN17" s="78"/>
      <c r="JLO17" s="78"/>
      <c r="JLP17" s="78"/>
      <c r="JLQ17" s="78"/>
      <c r="JLR17" s="78"/>
      <c r="JLS17" s="78"/>
      <c r="JLT17" s="78"/>
      <c r="JLU17" s="78"/>
      <c r="JLV17" s="78"/>
      <c r="JLW17" s="78"/>
      <c r="JLX17" s="78"/>
      <c r="JLY17" s="78"/>
      <c r="JLZ17" s="78"/>
      <c r="JMA17" s="78"/>
      <c r="JMB17" s="78"/>
      <c r="JMC17" s="78"/>
      <c r="JMD17" s="78"/>
      <c r="JME17" s="78"/>
      <c r="JMF17" s="78"/>
      <c r="JMG17" s="78"/>
      <c r="JMH17" s="78"/>
      <c r="JMI17" s="78"/>
      <c r="JMJ17" s="78"/>
      <c r="JMK17" s="78"/>
      <c r="JML17" s="78"/>
      <c r="JMM17" s="78"/>
      <c r="JMN17" s="78"/>
      <c r="JMO17" s="78"/>
      <c r="JMP17" s="78"/>
      <c r="JMQ17" s="78"/>
      <c r="JMR17" s="78"/>
      <c r="JMS17" s="78"/>
      <c r="JMT17" s="78"/>
      <c r="JMU17" s="78"/>
      <c r="JMV17" s="78"/>
      <c r="JMW17" s="78"/>
      <c r="JMX17" s="78"/>
      <c r="JMY17" s="78"/>
      <c r="JMZ17" s="78"/>
      <c r="JNA17" s="78"/>
      <c r="JNB17" s="78"/>
      <c r="JNC17" s="78"/>
      <c r="JND17" s="78"/>
      <c r="JNE17" s="78"/>
      <c r="JNF17" s="78"/>
      <c r="JNG17" s="78"/>
      <c r="JNH17" s="78"/>
      <c r="JNI17" s="78"/>
      <c r="JNJ17" s="78"/>
      <c r="JNK17" s="78"/>
      <c r="JNL17" s="78"/>
      <c r="JNM17" s="78"/>
      <c r="JNN17" s="78"/>
      <c r="JNO17" s="78"/>
      <c r="JNP17" s="78"/>
      <c r="JNQ17" s="78"/>
      <c r="JNR17" s="78"/>
      <c r="JNS17" s="78"/>
      <c r="JNT17" s="78"/>
      <c r="JNU17" s="78"/>
      <c r="JNV17" s="78"/>
      <c r="JNW17" s="78"/>
      <c r="JNX17" s="78"/>
      <c r="JNY17" s="78"/>
      <c r="JNZ17" s="78"/>
      <c r="JOA17" s="78"/>
      <c r="JOB17" s="78"/>
      <c r="JOC17" s="78"/>
      <c r="JOD17" s="78"/>
      <c r="JOE17" s="78"/>
      <c r="JOF17" s="78"/>
      <c r="JOG17" s="78"/>
      <c r="JOH17" s="78"/>
      <c r="JOI17" s="78"/>
      <c r="JOJ17" s="78"/>
      <c r="JOK17" s="78"/>
      <c r="JOL17" s="78"/>
      <c r="JOM17" s="78"/>
      <c r="JON17" s="78"/>
      <c r="JOO17" s="78"/>
      <c r="JOP17" s="78"/>
      <c r="JOQ17" s="78"/>
      <c r="JOR17" s="78"/>
      <c r="JOS17" s="78"/>
      <c r="JOT17" s="78"/>
      <c r="JOU17" s="78"/>
      <c r="JOV17" s="78"/>
      <c r="JOW17" s="78"/>
      <c r="JOX17" s="78"/>
      <c r="JOY17" s="78"/>
      <c r="JOZ17" s="78"/>
      <c r="JPA17" s="78"/>
      <c r="JPB17" s="78"/>
      <c r="JPC17" s="78"/>
      <c r="JPD17" s="78"/>
      <c r="JPE17" s="78"/>
      <c r="JPF17" s="78"/>
      <c r="JPG17" s="78"/>
      <c r="JPH17" s="78"/>
      <c r="JPI17" s="78"/>
      <c r="JPJ17" s="78"/>
      <c r="JPK17" s="78"/>
      <c r="JPL17" s="78"/>
      <c r="JPM17" s="78"/>
      <c r="JPN17" s="78"/>
      <c r="JPO17" s="78"/>
      <c r="JPP17" s="78"/>
      <c r="JPQ17" s="78"/>
      <c r="JPR17" s="78"/>
      <c r="JPS17" s="78"/>
      <c r="JPT17" s="78"/>
      <c r="JPU17" s="78"/>
      <c r="JPV17" s="78"/>
      <c r="JPW17" s="78"/>
      <c r="JPX17" s="78"/>
      <c r="JPY17" s="78"/>
      <c r="JPZ17" s="78"/>
      <c r="JQA17" s="78"/>
      <c r="JQB17" s="78"/>
      <c r="JQC17" s="78"/>
      <c r="JQD17" s="78"/>
      <c r="JQE17" s="78"/>
      <c r="JQF17" s="78"/>
      <c r="JQG17" s="78"/>
      <c r="JQH17" s="78"/>
      <c r="JQI17" s="78"/>
      <c r="JQJ17" s="78"/>
      <c r="JQK17" s="78"/>
      <c r="JQL17" s="78"/>
      <c r="JQM17" s="78"/>
      <c r="JQN17" s="78"/>
      <c r="JQO17" s="78"/>
      <c r="JQP17" s="78"/>
      <c r="JQQ17" s="78"/>
      <c r="JQR17" s="78"/>
      <c r="JQS17" s="78"/>
      <c r="JQT17" s="78"/>
      <c r="JQU17" s="78"/>
      <c r="JQV17" s="78"/>
      <c r="JQW17" s="78"/>
      <c r="JQX17" s="78"/>
      <c r="JQY17" s="78"/>
      <c r="JQZ17" s="78"/>
      <c r="JRA17" s="78"/>
      <c r="JRB17" s="78"/>
      <c r="JRC17" s="78"/>
      <c r="JRD17" s="78"/>
      <c r="JRE17" s="78"/>
      <c r="JRF17" s="78"/>
      <c r="JRG17" s="78"/>
      <c r="JRH17" s="78"/>
      <c r="JRI17" s="78"/>
      <c r="JRJ17" s="78"/>
      <c r="JRK17" s="78"/>
      <c r="JRL17" s="78"/>
      <c r="JRM17" s="78"/>
      <c r="JRN17" s="78"/>
      <c r="JRO17" s="78"/>
      <c r="JRP17" s="78"/>
      <c r="JRQ17" s="78"/>
      <c r="JRR17" s="78"/>
      <c r="JRS17" s="78"/>
      <c r="JRT17" s="78"/>
      <c r="JRU17" s="78"/>
      <c r="JRV17" s="78"/>
      <c r="JRW17" s="78"/>
      <c r="JRX17" s="78"/>
      <c r="JRY17" s="78"/>
      <c r="JRZ17" s="78"/>
      <c r="JSA17" s="78"/>
      <c r="JSB17" s="78"/>
      <c r="JSC17" s="78"/>
      <c r="JSD17" s="78"/>
      <c r="JSE17" s="78"/>
      <c r="JSF17" s="78"/>
      <c r="JSG17" s="78"/>
      <c r="JSH17" s="78"/>
      <c r="JSI17" s="78"/>
      <c r="JSJ17" s="78"/>
      <c r="JSK17" s="78"/>
      <c r="JSL17" s="78"/>
      <c r="JSM17" s="78"/>
      <c r="JSN17" s="78"/>
      <c r="JSO17" s="78"/>
      <c r="JSP17" s="78"/>
      <c r="JSQ17" s="78"/>
      <c r="JSR17" s="78"/>
      <c r="JSS17" s="78"/>
      <c r="JST17" s="78"/>
      <c r="JSU17" s="78"/>
      <c r="JSV17" s="78"/>
      <c r="JSW17" s="78"/>
      <c r="JSX17" s="78"/>
      <c r="JSY17" s="78"/>
      <c r="JSZ17" s="78"/>
      <c r="JTA17" s="78"/>
      <c r="JTB17" s="78"/>
      <c r="JTC17" s="78"/>
      <c r="JTD17" s="78"/>
      <c r="JTE17" s="78"/>
      <c r="JTF17" s="78"/>
      <c r="JTG17" s="78"/>
      <c r="JTH17" s="78"/>
      <c r="JTI17" s="78"/>
      <c r="JTJ17" s="78"/>
      <c r="JTK17" s="78"/>
      <c r="JTL17" s="78"/>
      <c r="JTM17" s="78"/>
      <c r="JTN17" s="78"/>
      <c r="JTO17" s="78"/>
      <c r="JTP17" s="78"/>
      <c r="JTQ17" s="78"/>
      <c r="JTR17" s="78"/>
      <c r="JTS17" s="78"/>
      <c r="JTT17" s="78"/>
      <c r="JTU17" s="78"/>
      <c r="JTV17" s="78"/>
      <c r="JTW17" s="78"/>
      <c r="JTX17" s="78"/>
      <c r="JTY17" s="78"/>
      <c r="JTZ17" s="78"/>
      <c r="JUA17" s="78"/>
      <c r="JUB17" s="78"/>
      <c r="JUC17" s="78"/>
      <c r="JUD17" s="78"/>
      <c r="JUE17" s="78"/>
      <c r="JUF17" s="78"/>
      <c r="JUG17" s="78"/>
      <c r="JUH17" s="78"/>
      <c r="JUI17" s="78"/>
      <c r="JUJ17" s="78"/>
      <c r="JUK17" s="78"/>
      <c r="JUL17" s="78"/>
      <c r="JUM17" s="78"/>
      <c r="JUN17" s="78"/>
      <c r="JUO17" s="78"/>
      <c r="JUP17" s="78"/>
      <c r="JUQ17" s="78"/>
      <c r="JUR17" s="78"/>
      <c r="JUS17" s="78"/>
      <c r="JUT17" s="78"/>
      <c r="JUU17" s="78"/>
      <c r="JUV17" s="78"/>
      <c r="JUW17" s="78"/>
      <c r="JUX17" s="78"/>
      <c r="JUY17" s="78"/>
      <c r="JUZ17" s="78"/>
      <c r="JVA17" s="78"/>
      <c r="JVB17" s="78"/>
      <c r="JVC17" s="78"/>
      <c r="JVD17" s="78"/>
      <c r="JVE17" s="78"/>
      <c r="JVF17" s="78"/>
      <c r="JVG17" s="78"/>
      <c r="JVH17" s="78"/>
      <c r="JVI17" s="78"/>
      <c r="JVJ17" s="78"/>
      <c r="JVK17" s="78"/>
      <c r="JVL17" s="78"/>
      <c r="JVM17" s="78"/>
      <c r="JVN17" s="78"/>
      <c r="JVO17" s="78"/>
      <c r="JVP17" s="78"/>
      <c r="JVQ17" s="78"/>
      <c r="JVR17" s="78"/>
      <c r="JVS17" s="78"/>
      <c r="JVT17" s="78"/>
      <c r="JVU17" s="78"/>
      <c r="JVV17" s="78"/>
      <c r="JVW17" s="78"/>
      <c r="JVX17" s="78"/>
      <c r="JVY17" s="78"/>
      <c r="JVZ17" s="78"/>
      <c r="JWA17" s="78"/>
      <c r="JWB17" s="78"/>
      <c r="JWC17" s="78"/>
      <c r="JWD17" s="78"/>
      <c r="JWE17" s="78"/>
      <c r="JWF17" s="78"/>
      <c r="JWG17" s="78"/>
      <c r="JWH17" s="78"/>
      <c r="JWI17" s="78"/>
      <c r="JWJ17" s="78"/>
      <c r="JWK17" s="78"/>
      <c r="JWL17" s="78"/>
      <c r="JWM17" s="78"/>
      <c r="JWN17" s="78"/>
      <c r="JWO17" s="78"/>
      <c r="JWP17" s="78"/>
      <c r="JWQ17" s="78"/>
      <c r="JWR17" s="78"/>
      <c r="JWS17" s="78"/>
      <c r="JWT17" s="78"/>
      <c r="JWU17" s="78"/>
      <c r="JWV17" s="78"/>
      <c r="JWW17" s="78"/>
      <c r="JWX17" s="78"/>
      <c r="JWY17" s="78"/>
      <c r="JWZ17" s="78"/>
      <c r="JXA17" s="78"/>
      <c r="JXB17" s="78"/>
      <c r="JXC17" s="78"/>
      <c r="JXD17" s="78"/>
      <c r="JXE17" s="78"/>
      <c r="JXF17" s="78"/>
      <c r="JXG17" s="78"/>
      <c r="JXH17" s="78"/>
      <c r="JXI17" s="78"/>
      <c r="JXJ17" s="78"/>
      <c r="JXK17" s="78"/>
      <c r="JXL17" s="78"/>
      <c r="JXM17" s="78"/>
      <c r="JXN17" s="78"/>
      <c r="JXO17" s="78"/>
      <c r="JXP17" s="78"/>
      <c r="JXQ17" s="78"/>
      <c r="JXR17" s="78"/>
      <c r="JXS17" s="78"/>
      <c r="JXT17" s="78"/>
      <c r="JXU17" s="78"/>
      <c r="JXV17" s="78"/>
      <c r="JXW17" s="78"/>
      <c r="JXX17" s="78"/>
      <c r="JXY17" s="78"/>
      <c r="JXZ17" s="78"/>
      <c r="JYA17" s="78"/>
      <c r="JYB17" s="78"/>
      <c r="JYC17" s="78"/>
      <c r="JYD17" s="78"/>
      <c r="JYE17" s="78"/>
      <c r="JYF17" s="78"/>
      <c r="JYG17" s="78"/>
      <c r="JYH17" s="78"/>
      <c r="JYI17" s="78"/>
      <c r="JYJ17" s="78"/>
      <c r="JYK17" s="78"/>
      <c r="JYL17" s="78"/>
      <c r="JYM17" s="78"/>
      <c r="JYN17" s="78"/>
      <c r="JYO17" s="78"/>
      <c r="JYP17" s="78"/>
      <c r="JYQ17" s="78"/>
      <c r="JYR17" s="78"/>
      <c r="JYS17" s="78"/>
      <c r="JYT17" s="78"/>
      <c r="JYU17" s="78"/>
      <c r="JYV17" s="78"/>
      <c r="JYW17" s="78"/>
      <c r="JYX17" s="78"/>
      <c r="JYY17" s="78"/>
      <c r="JYZ17" s="78"/>
      <c r="JZA17" s="78"/>
      <c r="JZB17" s="78"/>
      <c r="JZC17" s="78"/>
      <c r="JZD17" s="78"/>
      <c r="JZE17" s="78"/>
      <c r="JZF17" s="78"/>
      <c r="JZG17" s="78"/>
      <c r="JZH17" s="78"/>
      <c r="JZI17" s="78"/>
      <c r="JZJ17" s="78"/>
      <c r="JZK17" s="78"/>
      <c r="JZL17" s="78"/>
      <c r="JZM17" s="78"/>
      <c r="JZN17" s="78"/>
      <c r="JZO17" s="78"/>
      <c r="JZP17" s="78"/>
      <c r="JZQ17" s="78"/>
      <c r="JZR17" s="78"/>
      <c r="JZS17" s="78"/>
      <c r="JZT17" s="78"/>
      <c r="JZU17" s="78"/>
      <c r="JZV17" s="78"/>
      <c r="JZW17" s="78"/>
      <c r="JZX17" s="78"/>
      <c r="JZY17" s="78"/>
      <c r="JZZ17" s="78"/>
      <c r="KAA17" s="78"/>
      <c r="KAB17" s="78"/>
      <c r="KAC17" s="78"/>
      <c r="KAD17" s="78"/>
      <c r="KAE17" s="78"/>
      <c r="KAF17" s="78"/>
      <c r="KAG17" s="78"/>
      <c r="KAH17" s="78"/>
      <c r="KAI17" s="78"/>
      <c r="KAJ17" s="78"/>
      <c r="KAK17" s="78"/>
      <c r="KAL17" s="78"/>
      <c r="KAM17" s="78"/>
      <c r="KAN17" s="78"/>
      <c r="KAO17" s="78"/>
      <c r="KAP17" s="78"/>
      <c r="KAQ17" s="78"/>
      <c r="KAR17" s="78"/>
      <c r="KAS17" s="78"/>
      <c r="KAT17" s="78"/>
      <c r="KAU17" s="78"/>
      <c r="KAV17" s="78"/>
      <c r="KAW17" s="78"/>
      <c r="KAX17" s="78"/>
      <c r="KAY17" s="78"/>
      <c r="KAZ17" s="78"/>
      <c r="KBA17" s="78"/>
      <c r="KBB17" s="78"/>
      <c r="KBC17" s="78"/>
      <c r="KBD17" s="78"/>
      <c r="KBE17" s="78"/>
      <c r="KBF17" s="78"/>
      <c r="KBG17" s="78"/>
      <c r="KBH17" s="78"/>
      <c r="KBI17" s="78"/>
      <c r="KBJ17" s="78"/>
      <c r="KBK17" s="78"/>
      <c r="KBL17" s="78"/>
      <c r="KBM17" s="78"/>
      <c r="KBN17" s="78"/>
      <c r="KBO17" s="78"/>
      <c r="KBP17" s="78"/>
      <c r="KBQ17" s="78"/>
      <c r="KBR17" s="78"/>
      <c r="KBS17" s="78"/>
      <c r="KBT17" s="78"/>
      <c r="KBU17" s="78"/>
      <c r="KBV17" s="78"/>
      <c r="KBW17" s="78"/>
      <c r="KBX17" s="78"/>
      <c r="KBY17" s="78"/>
      <c r="KBZ17" s="78"/>
      <c r="KCA17" s="78"/>
      <c r="KCB17" s="78"/>
      <c r="KCC17" s="78"/>
      <c r="KCD17" s="78"/>
      <c r="KCE17" s="78"/>
      <c r="KCF17" s="78"/>
      <c r="KCG17" s="78"/>
      <c r="KCH17" s="78"/>
      <c r="KCI17" s="78"/>
      <c r="KCJ17" s="78"/>
      <c r="KCK17" s="78"/>
      <c r="KCL17" s="78"/>
      <c r="KCM17" s="78"/>
      <c r="KCN17" s="78"/>
      <c r="KCO17" s="78"/>
      <c r="KCP17" s="78"/>
      <c r="KCQ17" s="78"/>
      <c r="KCR17" s="78"/>
      <c r="KCS17" s="78"/>
      <c r="KCT17" s="78"/>
      <c r="KCU17" s="78"/>
      <c r="KCV17" s="78"/>
      <c r="KCW17" s="78"/>
      <c r="KCX17" s="78"/>
      <c r="KCY17" s="78"/>
      <c r="KCZ17" s="78"/>
      <c r="KDA17" s="78"/>
      <c r="KDB17" s="78"/>
      <c r="KDC17" s="78"/>
      <c r="KDD17" s="78"/>
      <c r="KDE17" s="78"/>
      <c r="KDF17" s="78"/>
      <c r="KDG17" s="78"/>
      <c r="KDH17" s="78"/>
      <c r="KDI17" s="78"/>
      <c r="KDJ17" s="78"/>
      <c r="KDK17" s="78"/>
      <c r="KDL17" s="78"/>
      <c r="KDM17" s="78"/>
      <c r="KDN17" s="78"/>
      <c r="KDO17" s="78"/>
      <c r="KDP17" s="78"/>
      <c r="KDQ17" s="78"/>
      <c r="KDR17" s="78"/>
      <c r="KDS17" s="78"/>
      <c r="KDT17" s="78"/>
      <c r="KDU17" s="78"/>
      <c r="KDV17" s="78"/>
      <c r="KDW17" s="78"/>
      <c r="KDX17" s="78"/>
      <c r="KDY17" s="78"/>
      <c r="KDZ17" s="78"/>
      <c r="KEA17" s="78"/>
      <c r="KEB17" s="78"/>
      <c r="KEC17" s="78"/>
      <c r="KED17" s="78"/>
      <c r="KEE17" s="78"/>
      <c r="KEF17" s="78"/>
      <c r="KEG17" s="78"/>
      <c r="KEH17" s="78"/>
      <c r="KEI17" s="78"/>
      <c r="KEJ17" s="78"/>
      <c r="KEK17" s="78"/>
      <c r="KEL17" s="78"/>
      <c r="KEM17" s="78"/>
      <c r="KEN17" s="78"/>
      <c r="KEO17" s="78"/>
      <c r="KEP17" s="78"/>
      <c r="KEQ17" s="78"/>
      <c r="KER17" s="78"/>
      <c r="KES17" s="78"/>
      <c r="KET17" s="78"/>
      <c r="KEU17" s="78"/>
      <c r="KEV17" s="78"/>
      <c r="KEW17" s="78"/>
      <c r="KEX17" s="78"/>
      <c r="KEY17" s="78"/>
      <c r="KEZ17" s="78"/>
      <c r="KFA17" s="78"/>
      <c r="KFB17" s="78"/>
      <c r="KFC17" s="78"/>
      <c r="KFD17" s="78"/>
      <c r="KFE17" s="78"/>
      <c r="KFF17" s="78"/>
      <c r="KFG17" s="78"/>
      <c r="KFH17" s="78"/>
      <c r="KFI17" s="78"/>
      <c r="KFJ17" s="78"/>
      <c r="KFK17" s="78"/>
      <c r="KFL17" s="78"/>
      <c r="KFM17" s="78"/>
      <c r="KFN17" s="78"/>
      <c r="KFO17" s="78"/>
      <c r="KFP17" s="78"/>
      <c r="KFQ17" s="78"/>
      <c r="KFR17" s="78"/>
      <c r="KFS17" s="78"/>
      <c r="KFT17" s="78"/>
      <c r="KFU17" s="78"/>
      <c r="KFV17" s="78"/>
      <c r="KFW17" s="78"/>
      <c r="KFX17" s="78"/>
      <c r="KFY17" s="78"/>
      <c r="KFZ17" s="78"/>
      <c r="KGA17" s="78"/>
      <c r="KGB17" s="78"/>
      <c r="KGC17" s="78"/>
      <c r="KGD17" s="78"/>
      <c r="KGE17" s="78"/>
      <c r="KGF17" s="78"/>
      <c r="KGG17" s="78"/>
      <c r="KGH17" s="78"/>
      <c r="KGI17" s="78"/>
      <c r="KGJ17" s="78"/>
      <c r="KGK17" s="78"/>
      <c r="KGL17" s="78"/>
      <c r="KGM17" s="78"/>
      <c r="KGN17" s="78"/>
      <c r="KGO17" s="78"/>
      <c r="KGP17" s="78"/>
      <c r="KGQ17" s="78"/>
      <c r="KGR17" s="78"/>
      <c r="KGS17" s="78"/>
      <c r="KGT17" s="78"/>
      <c r="KGU17" s="78"/>
      <c r="KGV17" s="78"/>
      <c r="KGW17" s="78"/>
      <c r="KGX17" s="78"/>
      <c r="KGY17" s="78"/>
      <c r="KGZ17" s="78"/>
      <c r="KHA17" s="78"/>
      <c r="KHB17" s="78"/>
      <c r="KHC17" s="78"/>
      <c r="KHD17" s="78"/>
      <c r="KHE17" s="78"/>
      <c r="KHF17" s="78"/>
      <c r="KHG17" s="78"/>
      <c r="KHH17" s="78"/>
      <c r="KHI17" s="78"/>
      <c r="KHJ17" s="78"/>
      <c r="KHK17" s="78"/>
      <c r="KHL17" s="78"/>
      <c r="KHM17" s="78"/>
      <c r="KHN17" s="78"/>
      <c r="KHO17" s="78"/>
      <c r="KHP17" s="78"/>
      <c r="KHQ17" s="78"/>
      <c r="KHR17" s="78"/>
      <c r="KHS17" s="78"/>
      <c r="KHT17" s="78"/>
      <c r="KHU17" s="78"/>
      <c r="KHV17" s="78"/>
      <c r="KHW17" s="78"/>
      <c r="KHX17" s="78"/>
      <c r="KHY17" s="78"/>
      <c r="KHZ17" s="78"/>
      <c r="KIA17" s="78"/>
      <c r="KIB17" s="78"/>
      <c r="KIC17" s="78"/>
      <c r="KID17" s="78"/>
      <c r="KIE17" s="78"/>
      <c r="KIF17" s="78"/>
      <c r="KIG17" s="78"/>
      <c r="KIH17" s="78"/>
      <c r="KII17" s="78"/>
      <c r="KIJ17" s="78"/>
      <c r="KIK17" s="78"/>
      <c r="KIL17" s="78"/>
      <c r="KIM17" s="78"/>
      <c r="KIN17" s="78"/>
      <c r="KIO17" s="78"/>
      <c r="KIP17" s="78"/>
      <c r="KIQ17" s="78"/>
      <c r="KIR17" s="78"/>
      <c r="KIS17" s="78"/>
      <c r="KIT17" s="78"/>
      <c r="KIU17" s="78"/>
      <c r="KIV17" s="78"/>
      <c r="KIW17" s="78"/>
      <c r="KIX17" s="78"/>
      <c r="KIY17" s="78"/>
      <c r="KIZ17" s="78"/>
      <c r="KJA17" s="78"/>
      <c r="KJB17" s="78"/>
      <c r="KJC17" s="78"/>
      <c r="KJD17" s="78"/>
      <c r="KJE17" s="78"/>
      <c r="KJF17" s="78"/>
      <c r="KJG17" s="78"/>
      <c r="KJH17" s="78"/>
      <c r="KJI17" s="78"/>
      <c r="KJJ17" s="78"/>
      <c r="KJK17" s="78"/>
      <c r="KJL17" s="78"/>
      <c r="KJM17" s="78"/>
      <c r="KJN17" s="78"/>
      <c r="KJO17" s="78"/>
      <c r="KJP17" s="78"/>
      <c r="KJQ17" s="78"/>
      <c r="KJR17" s="78"/>
      <c r="KJS17" s="78"/>
      <c r="KJT17" s="78"/>
      <c r="KJU17" s="78"/>
      <c r="KJV17" s="78"/>
      <c r="KJW17" s="78"/>
      <c r="KJX17" s="78"/>
      <c r="KJY17" s="78"/>
      <c r="KJZ17" s="78"/>
      <c r="KKA17" s="78"/>
      <c r="KKB17" s="78"/>
      <c r="KKC17" s="78"/>
      <c r="KKD17" s="78"/>
      <c r="KKE17" s="78"/>
      <c r="KKF17" s="78"/>
      <c r="KKG17" s="78"/>
      <c r="KKH17" s="78"/>
      <c r="KKI17" s="78"/>
      <c r="KKJ17" s="78"/>
      <c r="KKK17" s="78"/>
      <c r="KKL17" s="78"/>
      <c r="KKM17" s="78"/>
      <c r="KKN17" s="78"/>
      <c r="KKO17" s="78"/>
      <c r="KKP17" s="78"/>
      <c r="KKQ17" s="78"/>
      <c r="KKR17" s="78"/>
      <c r="KKS17" s="78"/>
      <c r="KKT17" s="78"/>
      <c r="KKU17" s="78"/>
      <c r="KKV17" s="78"/>
      <c r="KKW17" s="78"/>
      <c r="KKX17" s="78"/>
      <c r="KKY17" s="78"/>
      <c r="KKZ17" s="78"/>
      <c r="KLA17" s="78"/>
      <c r="KLB17" s="78"/>
      <c r="KLC17" s="78"/>
      <c r="KLD17" s="78"/>
      <c r="KLE17" s="78"/>
      <c r="KLF17" s="78"/>
      <c r="KLG17" s="78"/>
      <c r="KLH17" s="78"/>
      <c r="KLI17" s="78"/>
      <c r="KLJ17" s="78"/>
      <c r="KLK17" s="78"/>
      <c r="KLL17" s="78"/>
      <c r="KLM17" s="78"/>
      <c r="KLN17" s="78"/>
      <c r="KLO17" s="78"/>
      <c r="KLP17" s="78"/>
      <c r="KLQ17" s="78"/>
      <c r="KLR17" s="78"/>
      <c r="KLS17" s="78"/>
      <c r="KLT17" s="78"/>
      <c r="KLU17" s="78"/>
      <c r="KLV17" s="78"/>
      <c r="KLW17" s="78"/>
      <c r="KLX17" s="78"/>
      <c r="KLY17" s="78"/>
      <c r="KLZ17" s="78"/>
      <c r="KMA17" s="78"/>
      <c r="KMB17" s="78"/>
      <c r="KMC17" s="78"/>
      <c r="KMD17" s="78"/>
      <c r="KME17" s="78"/>
      <c r="KMF17" s="78"/>
      <c r="KMG17" s="78"/>
      <c r="KMH17" s="78"/>
      <c r="KMI17" s="78"/>
      <c r="KMJ17" s="78"/>
      <c r="KMK17" s="78"/>
      <c r="KML17" s="78"/>
      <c r="KMM17" s="78"/>
      <c r="KMN17" s="78"/>
      <c r="KMO17" s="78"/>
      <c r="KMP17" s="78"/>
      <c r="KMQ17" s="78"/>
      <c r="KMR17" s="78"/>
      <c r="KMS17" s="78"/>
      <c r="KMT17" s="78"/>
      <c r="KMU17" s="78"/>
      <c r="KMV17" s="78"/>
      <c r="KMW17" s="78"/>
      <c r="KMX17" s="78"/>
      <c r="KMY17" s="78"/>
      <c r="KMZ17" s="78"/>
      <c r="KNA17" s="78"/>
      <c r="KNB17" s="78"/>
      <c r="KNC17" s="78"/>
      <c r="KND17" s="78"/>
      <c r="KNE17" s="78"/>
      <c r="KNF17" s="78"/>
      <c r="KNG17" s="78"/>
      <c r="KNH17" s="78"/>
      <c r="KNI17" s="78"/>
      <c r="KNJ17" s="78"/>
      <c r="KNK17" s="78"/>
      <c r="KNL17" s="78"/>
      <c r="KNM17" s="78"/>
      <c r="KNN17" s="78"/>
      <c r="KNO17" s="78"/>
      <c r="KNP17" s="78"/>
      <c r="KNQ17" s="78"/>
      <c r="KNR17" s="78"/>
      <c r="KNS17" s="78"/>
      <c r="KNT17" s="78"/>
      <c r="KNU17" s="78"/>
      <c r="KNV17" s="78"/>
      <c r="KNW17" s="78"/>
      <c r="KNX17" s="78"/>
      <c r="KNY17" s="78"/>
      <c r="KNZ17" s="78"/>
      <c r="KOA17" s="78"/>
      <c r="KOB17" s="78"/>
      <c r="KOC17" s="78"/>
      <c r="KOD17" s="78"/>
      <c r="KOE17" s="78"/>
      <c r="KOF17" s="78"/>
      <c r="KOG17" s="78"/>
      <c r="KOH17" s="78"/>
      <c r="KOI17" s="78"/>
      <c r="KOJ17" s="78"/>
      <c r="KOK17" s="78"/>
      <c r="KOL17" s="78"/>
      <c r="KOM17" s="78"/>
      <c r="KON17" s="78"/>
      <c r="KOO17" s="78"/>
      <c r="KOP17" s="78"/>
      <c r="KOQ17" s="78"/>
      <c r="KOR17" s="78"/>
      <c r="KOS17" s="78"/>
      <c r="KOT17" s="78"/>
      <c r="KOU17" s="78"/>
      <c r="KOV17" s="78"/>
      <c r="KOW17" s="78"/>
      <c r="KOX17" s="78"/>
      <c r="KOY17" s="78"/>
      <c r="KOZ17" s="78"/>
      <c r="KPA17" s="78"/>
      <c r="KPB17" s="78"/>
      <c r="KPC17" s="78"/>
      <c r="KPD17" s="78"/>
      <c r="KPE17" s="78"/>
      <c r="KPF17" s="78"/>
      <c r="KPG17" s="78"/>
      <c r="KPH17" s="78"/>
      <c r="KPI17" s="78"/>
      <c r="KPJ17" s="78"/>
      <c r="KPK17" s="78"/>
      <c r="KPL17" s="78"/>
      <c r="KPM17" s="78"/>
      <c r="KPN17" s="78"/>
      <c r="KPO17" s="78"/>
      <c r="KPP17" s="78"/>
      <c r="KPQ17" s="78"/>
      <c r="KPR17" s="78"/>
      <c r="KPS17" s="78"/>
      <c r="KPT17" s="78"/>
      <c r="KPU17" s="78"/>
      <c r="KPV17" s="78"/>
      <c r="KPW17" s="78"/>
      <c r="KPX17" s="78"/>
      <c r="KPY17" s="78"/>
      <c r="KPZ17" s="78"/>
      <c r="KQA17" s="78"/>
      <c r="KQB17" s="78"/>
      <c r="KQC17" s="78"/>
      <c r="KQD17" s="78"/>
      <c r="KQE17" s="78"/>
      <c r="KQF17" s="78"/>
      <c r="KQG17" s="78"/>
      <c r="KQH17" s="78"/>
      <c r="KQI17" s="78"/>
      <c r="KQJ17" s="78"/>
      <c r="KQK17" s="78"/>
      <c r="KQL17" s="78"/>
      <c r="KQM17" s="78"/>
      <c r="KQN17" s="78"/>
      <c r="KQO17" s="78"/>
      <c r="KQP17" s="78"/>
      <c r="KQQ17" s="78"/>
      <c r="KQR17" s="78"/>
      <c r="KQS17" s="78"/>
      <c r="KQT17" s="78"/>
      <c r="KQU17" s="78"/>
      <c r="KQV17" s="78"/>
      <c r="KQW17" s="78"/>
      <c r="KQX17" s="78"/>
      <c r="KQY17" s="78"/>
      <c r="KQZ17" s="78"/>
      <c r="KRA17" s="78"/>
      <c r="KRB17" s="78"/>
      <c r="KRC17" s="78"/>
      <c r="KRD17" s="78"/>
      <c r="KRE17" s="78"/>
      <c r="KRF17" s="78"/>
      <c r="KRG17" s="78"/>
      <c r="KRH17" s="78"/>
      <c r="KRI17" s="78"/>
      <c r="KRJ17" s="78"/>
      <c r="KRK17" s="78"/>
      <c r="KRL17" s="78"/>
      <c r="KRM17" s="78"/>
      <c r="KRN17" s="78"/>
      <c r="KRO17" s="78"/>
      <c r="KRP17" s="78"/>
      <c r="KRQ17" s="78"/>
      <c r="KRR17" s="78"/>
      <c r="KRS17" s="78"/>
      <c r="KRT17" s="78"/>
      <c r="KRU17" s="78"/>
      <c r="KRV17" s="78"/>
      <c r="KRW17" s="78"/>
      <c r="KRX17" s="78"/>
      <c r="KRY17" s="78"/>
      <c r="KRZ17" s="78"/>
      <c r="KSA17" s="78"/>
      <c r="KSB17" s="78"/>
      <c r="KSC17" s="78"/>
      <c r="KSD17" s="78"/>
      <c r="KSE17" s="78"/>
      <c r="KSF17" s="78"/>
      <c r="KSG17" s="78"/>
      <c r="KSH17" s="78"/>
      <c r="KSI17" s="78"/>
      <c r="KSJ17" s="78"/>
      <c r="KSK17" s="78"/>
      <c r="KSL17" s="78"/>
      <c r="KSM17" s="78"/>
      <c r="KSN17" s="78"/>
      <c r="KSO17" s="78"/>
      <c r="KSP17" s="78"/>
      <c r="KSQ17" s="78"/>
      <c r="KSR17" s="78"/>
      <c r="KSS17" s="78"/>
      <c r="KST17" s="78"/>
      <c r="KSU17" s="78"/>
      <c r="KSV17" s="78"/>
      <c r="KSW17" s="78"/>
      <c r="KSX17" s="78"/>
      <c r="KSY17" s="78"/>
      <c r="KSZ17" s="78"/>
      <c r="KTA17" s="78"/>
      <c r="KTB17" s="78"/>
      <c r="KTC17" s="78"/>
      <c r="KTD17" s="78"/>
      <c r="KTE17" s="78"/>
      <c r="KTF17" s="78"/>
      <c r="KTG17" s="78"/>
      <c r="KTH17" s="78"/>
      <c r="KTI17" s="78"/>
      <c r="KTJ17" s="78"/>
      <c r="KTK17" s="78"/>
      <c r="KTL17" s="78"/>
      <c r="KTM17" s="78"/>
      <c r="KTN17" s="78"/>
      <c r="KTO17" s="78"/>
      <c r="KTP17" s="78"/>
      <c r="KTQ17" s="78"/>
      <c r="KTR17" s="78"/>
      <c r="KTS17" s="78"/>
      <c r="KTT17" s="78"/>
      <c r="KTU17" s="78"/>
      <c r="KTV17" s="78"/>
      <c r="KTW17" s="78"/>
      <c r="KTX17" s="78"/>
      <c r="KTY17" s="78"/>
      <c r="KTZ17" s="78"/>
      <c r="KUA17" s="78"/>
      <c r="KUB17" s="78"/>
      <c r="KUC17" s="78"/>
      <c r="KUD17" s="78"/>
      <c r="KUE17" s="78"/>
      <c r="KUF17" s="78"/>
      <c r="KUG17" s="78"/>
      <c r="KUH17" s="78"/>
      <c r="KUI17" s="78"/>
      <c r="KUJ17" s="78"/>
      <c r="KUK17" s="78"/>
      <c r="KUL17" s="78"/>
      <c r="KUM17" s="78"/>
      <c r="KUN17" s="78"/>
      <c r="KUO17" s="78"/>
      <c r="KUP17" s="78"/>
      <c r="KUQ17" s="78"/>
      <c r="KUR17" s="78"/>
      <c r="KUS17" s="78"/>
      <c r="KUT17" s="78"/>
      <c r="KUU17" s="78"/>
      <c r="KUV17" s="78"/>
      <c r="KUW17" s="78"/>
      <c r="KUX17" s="78"/>
      <c r="KUY17" s="78"/>
      <c r="KUZ17" s="78"/>
      <c r="KVA17" s="78"/>
      <c r="KVB17" s="78"/>
      <c r="KVC17" s="78"/>
      <c r="KVD17" s="78"/>
      <c r="KVE17" s="78"/>
      <c r="KVF17" s="78"/>
      <c r="KVG17" s="78"/>
      <c r="KVH17" s="78"/>
      <c r="KVI17" s="78"/>
      <c r="KVJ17" s="78"/>
      <c r="KVK17" s="78"/>
      <c r="KVL17" s="78"/>
      <c r="KVM17" s="78"/>
      <c r="KVN17" s="78"/>
      <c r="KVO17" s="78"/>
      <c r="KVP17" s="78"/>
      <c r="KVQ17" s="78"/>
      <c r="KVR17" s="78"/>
      <c r="KVS17" s="78"/>
      <c r="KVT17" s="78"/>
      <c r="KVU17" s="78"/>
      <c r="KVV17" s="78"/>
      <c r="KVW17" s="78"/>
      <c r="KVX17" s="78"/>
      <c r="KVY17" s="78"/>
      <c r="KVZ17" s="78"/>
      <c r="KWA17" s="78"/>
      <c r="KWB17" s="78"/>
      <c r="KWC17" s="78"/>
      <c r="KWD17" s="78"/>
      <c r="KWE17" s="78"/>
      <c r="KWF17" s="78"/>
      <c r="KWG17" s="78"/>
      <c r="KWH17" s="78"/>
      <c r="KWI17" s="78"/>
      <c r="KWJ17" s="78"/>
      <c r="KWK17" s="78"/>
      <c r="KWL17" s="78"/>
      <c r="KWM17" s="78"/>
      <c r="KWN17" s="78"/>
      <c r="KWO17" s="78"/>
      <c r="KWP17" s="78"/>
      <c r="KWQ17" s="78"/>
      <c r="KWR17" s="78"/>
      <c r="KWS17" s="78"/>
      <c r="KWT17" s="78"/>
      <c r="KWU17" s="78"/>
      <c r="KWV17" s="78"/>
      <c r="KWW17" s="78"/>
      <c r="KWX17" s="78"/>
      <c r="KWY17" s="78"/>
      <c r="KWZ17" s="78"/>
      <c r="KXA17" s="78"/>
      <c r="KXB17" s="78"/>
      <c r="KXC17" s="78"/>
      <c r="KXD17" s="78"/>
      <c r="KXE17" s="78"/>
      <c r="KXF17" s="78"/>
      <c r="KXG17" s="78"/>
      <c r="KXH17" s="78"/>
      <c r="KXI17" s="78"/>
      <c r="KXJ17" s="78"/>
      <c r="KXK17" s="78"/>
      <c r="KXL17" s="78"/>
      <c r="KXM17" s="78"/>
      <c r="KXN17" s="78"/>
      <c r="KXO17" s="78"/>
      <c r="KXP17" s="78"/>
      <c r="KXQ17" s="78"/>
      <c r="KXR17" s="78"/>
      <c r="KXS17" s="78"/>
      <c r="KXT17" s="78"/>
      <c r="KXU17" s="78"/>
      <c r="KXV17" s="78"/>
      <c r="KXW17" s="78"/>
      <c r="KXX17" s="78"/>
      <c r="KXY17" s="78"/>
      <c r="KXZ17" s="78"/>
      <c r="KYA17" s="78"/>
      <c r="KYB17" s="78"/>
      <c r="KYC17" s="78"/>
      <c r="KYD17" s="78"/>
      <c r="KYE17" s="78"/>
      <c r="KYF17" s="78"/>
      <c r="KYG17" s="78"/>
      <c r="KYH17" s="78"/>
      <c r="KYI17" s="78"/>
      <c r="KYJ17" s="78"/>
      <c r="KYK17" s="78"/>
      <c r="KYL17" s="78"/>
      <c r="KYM17" s="78"/>
      <c r="KYN17" s="78"/>
      <c r="KYO17" s="78"/>
      <c r="KYP17" s="78"/>
      <c r="KYQ17" s="78"/>
      <c r="KYR17" s="78"/>
      <c r="KYS17" s="78"/>
      <c r="KYT17" s="78"/>
      <c r="KYU17" s="78"/>
      <c r="KYV17" s="78"/>
      <c r="KYW17" s="78"/>
      <c r="KYX17" s="78"/>
      <c r="KYY17" s="78"/>
      <c r="KYZ17" s="78"/>
      <c r="KZA17" s="78"/>
      <c r="KZB17" s="78"/>
      <c r="KZC17" s="78"/>
      <c r="KZD17" s="78"/>
      <c r="KZE17" s="78"/>
      <c r="KZF17" s="78"/>
      <c r="KZG17" s="78"/>
      <c r="KZH17" s="78"/>
      <c r="KZI17" s="78"/>
      <c r="KZJ17" s="78"/>
      <c r="KZK17" s="78"/>
      <c r="KZL17" s="78"/>
      <c r="KZM17" s="78"/>
      <c r="KZN17" s="78"/>
      <c r="KZO17" s="78"/>
      <c r="KZP17" s="78"/>
      <c r="KZQ17" s="78"/>
      <c r="KZR17" s="78"/>
      <c r="KZS17" s="78"/>
      <c r="KZT17" s="78"/>
      <c r="KZU17" s="78"/>
      <c r="KZV17" s="78"/>
      <c r="KZW17" s="78"/>
      <c r="KZX17" s="78"/>
      <c r="KZY17" s="78"/>
      <c r="KZZ17" s="78"/>
      <c r="LAA17" s="78"/>
      <c r="LAB17" s="78"/>
      <c r="LAC17" s="78"/>
      <c r="LAD17" s="78"/>
      <c r="LAE17" s="78"/>
      <c r="LAF17" s="78"/>
      <c r="LAG17" s="78"/>
      <c r="LAH17" s="78"/>
      <c r="LAI17" s="78"/>
      <c r="LAJ17" s="78"/>
      <c r="LAK17" s="78"/>
      <c r="LAL17" s="78"/>
      <c r="LAM17" s="78"/>
      <c r="LAN17" s="78"/>
      <c r="LAO17" s="78"/>
      <c r="LAP17" s="78"/>
      <c r="LAQ17" s="78"/>
      <c r="LAR17" s="78"/>
      <c r="LAS17" s="78"/>
      <c r="LAT17" s="78"/>
      <c r="LAU17" s="78"/>
      <c r="LAV17" s="78"/>
      <c r="LAW17" s="78"/>
      <c r="LAX17" s="78"/>
      <c r="LAY17" s="78"/>
      <c r="LAZ17" s="78"/>
      <c r="LBA17" s="78"/>
      <c r="LBB17" s="78"/>
      <c r="LBC17" s="78"/>
      <c r="LBD17" s="78"/>
      <c r="LBE17" s="78"/>
      <c r="LBF17" s="78"/>
      <c r="LBG17" s="78"/>
      <c r="LBH17" s="78"/>
      <c r="LBI17" s="78"/>
      <c r="LBJ17" s="78"/>
      <c r="LBK17" s="78"/>
      <c r="LBL17" s="78"/>
      <c r="LBM17" s="78"/>
      <c r="LBN17" s="78"/>
      <c r="LBO17" s="78"/>
      <c r="LBP17" s="78"/>
      <c r="LBQ17" s="78"/>
      <c r="LBR17" s="78"/>
      <c r="LBS17" s="78"/>
      <c r="LBT17" s="78"/>
      <c r="LBU17" s="78"/>
      <c r="LBV17" s="78"/>
      <c r="LBW17" s="78"/>
      <c r="LBX17" s="78"/>
      <c r="LBY17" s="78"/>
      <c r="LBZ17" s="78"/>
      <c r="LCA17" s="78"/>
      <c r="LCB17" s="78"/>
      <c r="LCC17" s="78"/>
      <c r="LCD17" s="78"/>
      <c r="LCE17" s="78"/>
      <c r="LCF17" s="78"/>
      <c r="LCG17" s="78"/>
      <c r="LCH17" s="78"/>
      <c r="LCI17" s="78"/>
      <c r="LCJ17" s="78"/>
      <c r="LCK17" s="78"/>
      <c r="LCL17" s="78"/>
      <c r="LCM17" s="78"/>
      <c r="LCN17" s="78"/>
      <c r="LCO17" s="78"/>
      <c r="LCP17" s="78"/>
      <c r="LCQ17" s="78"/>
      <c r="LCR17" s="78"/>
      <c r="LCS17" s="78"/>
      <c r="LCT17" s="78"/>
      <c r="LCU17" s="78"/>
      <c r="LCV17" s="78"/>
      <c r="LCW17" s="78"/>
      <c r="LCX17" s="78"/>
      <c r="LCY17" s="78"/>
      <c r="LCZ17" s="78"/>
      <c r="LDA17" s="78"/>
      <c r="LDB17" s="78"/>
      <c r="LDC17" s="78"/>
      <c r="LDD17" s="78"/>
      <c r="LDE17" s="78"/>
      <c r="LDF17" s="78"/>
      <c r="LDG17" s="78"/>
      <c r="LDH17" s="78"/>
      <c r="LDI17" s="78"/>
      <c r="LDJ17" s="78"/>
      <c r="LDK17" s="78"/>
      <c r="LDL17" s="78"/>
      <c r="LDM17" s="78"/>
      <c r="LDN17" s="78"/>
      <c r="LDO17" s="78"/>
      <c r="LDP17" s="78"/>
      <c r="LDQ17" s="78"/>
      <c r="LDR17" s="78"/>
      <c r="LDS17" s="78"/>
      <c r="LDT17" s="78"/>
      <c r="LDU17" s="78"/>
      <c r="LDV17" s="78"/>
      <c r="LDW17" s="78"/>
      <c r="LDX17" s="78"/>
      <c r="LDY17" s="78"/>
      <c r="LDZ17" s="78"/>
      <c r="LEA17" s="78"/>
      <c r="LEB17" s="78"/>
      <c r="LEC17" s="78"/>
      <c r="LED17" s="78"/>
      <c r="LEE17" s="78"/>
      <c r="LEF17" s="78"/>
      <c r="LEG17" s="78"/>
      <c r="LEH17" s="78"/>
      <c r="LEI17" s="78"/>
      <c r="LEJ17" s="78"/>
      <c r="LEK17" s="78"/>
      <c r="LEL17" s="78"/>
      <c r="LEM17" s="78"/>
      <c r="LEN17" s="78"/>
      <c r="LEO17" s="78"/>
      <c r="LEP17" s="78"/>
      <c r="LEQ17" s="78"/>
      <c r="LER17" s="78"/>
      <c r="LES17" s="78"/>
      <c r="LET17" s="78"/>
      <c r="LEU17" s="78"/>
      <c r="LEV17" s="78"/>
      <c r="LEW17" s="78"/>
      <c r="LEX17" s="78"/>
      <c r="LEY17" s="78"/>
      <c r="LEZ17" s="78"/>
      <c r="LFA17" s="78"/>
      <c r="LFB17" s="78"/>
      <c r="LFC17" s="78"/>
      <c r="LFD17" s="78"/>
      <c r="LFE17" s="78"/>
      <c r="LFF17" s="78"/>
      <c r="LFG17" s="78"/>
      <c r="LFH17" s="78"/>
      <c r="LFI17" s="78"/>
      <c r="LFJ17" s="78"/>
      <c r="LFK17" s="78"/>
      <c r="LFL17" s="78"/>
      <c r="LFM17" s="78"/>
      <c r="LFN17" s="78"/>
      <c r="LFO17" s="78"/>
      <c r="LFP17" s="78"/>
      <c r="LFQ17" s="78"/>
      <c r="LFR17" s="78"/>
      <c r="LFS17" s="78"/>
      <c r="LFT17" s="78"/>
      <c r="LFU17" s="78"/>
      <c r="LFV17" s="78"/>
      <c r="LFW17" s="78"/>
      <c r="LFX17" s="78"/>
      <c r="LFY17" s="78"/>
      <c r="LFZ17" s="78"/>
      <c r="LGA17" s="78"/>
      <c r="LGB17" s="78"/>
      <c r="LGC17" s="78"/>
      <c r="LGD17" s="78"/>
      <c r="LGE17" s="78"/>
      <c r="LGF17" s="78"/>
      <c r="LGG17" s="78"/>
      <c r="LGH17" s="78"/>
      <c r="LGI17" s="78"/>
      <c r="LGJ17" s="78"/>
      <c r="LGK17" s="78"/>
      <c r="LGL17" s="78"/>
      <c r="LGM17" s="78"/>
      <c r="LGN17" s="78"/>
      <c r="LGO17" s="78"/>
      <c r="LGP17" s="78"/>
      <c r="LGQ17" s="78"/>
      <c r="LGR17" s="78"/>
      <c r="LGS17" s="78"/>
      <c r="LGT17" s="78"/>
      <c r="LGU17" s="78"/>
      <c r="LGV17" s="78"/>
      <c r="LGW17" s="78"/>
      <c r="LGX17" s="78"/>
      <c r="LGY17" s="78"/>
      <c r="LGZ17" s="78"/>
      <c r="LHA17" s="78"/>
      <c r="LHB17" s="78"/>
      <c r="LHC17" s="78"/>
      <c r="LHD17" s="78"/>
      <c r="LHE17" s="78"/>
      <c r="LHF17" s="78"/>
      <c r="LHG17" s="78"/>
      <c r="LHH17" s="78"/>
      <c r="LHI17" s="78"/>
      <c r="LHJ17" s="78"/>
      <c r="LHK17" s="78"/>
      <c r="LHL17" s="78"/>
      <c r="LHM17" s="78"/>
      <c r="LHN17" s="78"/>
      <c r="LHO17" s="78"/>
      <c r="LHP17" s="78"/>
      <c r="LHQ17" s="78"/>
      <c r="LHR17" s="78"/>
      <c r="LHS17" s="78"/>
      <c r="LHT17" s="78"/>
      <c r="LHU17" s="78"/>
      <c r="LHV17" s="78"/>
      <c r="LHW17" s="78"/>
      <c r="LHX17" s="78"/>
      <c r="LHY17" s="78"/>
      <c r="LHZ17" s="78"/>
      <c r="LIA17" s="78"/>
      <c r="LIB17" s="78"/>
      <c r="LIC17" s="78"/>
      <c r="LID17" s="78"/>
      <c r="LIE17" s="78"/>
      <c r="LIF17" s="78"/>
      <c r="LIG17" s="78"/>
      <c r="LIH17" s="78"/>
      <c r="LII17" s="78"/>
      <c r="LIJ17" s="78"/>
      <c r="LIK17" s="78"/>
      <c r="LIL17" s="78"/>
      <c r="LIM17" s="78"/>
      <c r="LIN17" s="78"/>
      <c r="LIO17" s="78"/>
      <c r="LIP17" s="78"/>
      <c r="LIQ17" s="78"/>
      <c r="LIR17" s="78"/>
      <c r="LIS17" s="78"/>
      <c r="LIT17" s="78"/>
      <c r="LIU17" s="78"/>
      <c r="LIV17" s="78"/>
      <c r="LIW17" s="78"/>
      <c r="LIX17" s="78"/>
      <c r="LIY17" s="78"/>
      <c r="LIZ17" s="78"/>
      <c r="LJA17" s="78"/>
      <c r="LJB17" s="78"/>
      <c r="LJC17" s="78"/>
      <c r="LJD17" s="78"/>
      <c r="LJE17" s="78"/>
      <c r="LJF17" s="78"/>
      <c r="LJG17" s="78"/>
      <c r="LJH17" s="78"/>
      <c r="LJI17" s="78"/>
      <c r="LJJ17" s="78"/>
      <c r="LJK17" s="78"/>
      <c r="LJL17" s="78"/>
      <c r="LJM17" s="78"/>
      <c r="LJN17" s="78"/>
      <c r="LJO17" s="78"/>
      <c r="LJP17" s="78"/>
      <c r="LJQ17" s="78"/>
      <c r="LJR17" s="78"/>
      <c r="LJS17" s="78"/>
      <c r="LJT17" s="78"/>
      <c r="LJU17" s="78"/>
      <c r="LJV17" s="78"/>
      <c r="LJW17" s="78"/>
      <c r="LJX17" s="78"/>
      <c r="LJY17" s="78"/>
      <c r="LJZ17" s="78"/>
      <c r="LKA17" s="78"/>
      <c r="LKB17" s="78"/>
      <c r="LKC17" s="78"/>
      <c r="LKD17" s="78"/>
      <c r="LKE17" s="78"/>
      <c r="LKF17" s="78"/>
      <c r="LKG17" s="78"/>
      <c r="LKH17" s="78"/>
      <c r="LKI17" s="78"/>
      <c r="LKJ17" s="78"/>
      <c r="LKK17" s="78"/>
      <c r="LKL17" s="78"/>
      <c r="LKM17" s="78"/>
      <c r="LKN17" s="78"/>
      <c r="LKO17" s="78"/>
      <c r="LKP17" s="78"/>
      <c r="LKQ17" s="78"/>
      <c r="LKR17" s="78"/>
      <c r="LKS17" s="78"/>
      <c r="LKT17" s="78"/>
      <c r="LKU17" s="78"/>
      <c r="LKV17" s="78"/>
      <c r="LKW17" s="78"/>
      <c r="LKX17" s="78"/>
      <c r="LKY17" s="78"/>
      <c r="LKZ17" s="78"/>
      <c r="LLA17" s="78"/>
      <c r="LLB17" s="78"/>
      <c r="LLC17" s="78"/>
      <c r="LLD17" s="78"/>
      <c r="LLE17" s="78"/>
      <c r="LLF17" s="78"/>
      <c r="LLG17" s="78"/>
      <c r="LLH17" s="78"/>
      <c r="LLI17" s="78"/>
      <c r="LLJ17" s="78"/>
      <c r="LLK17" s="78"/>
      <c r="LLL17" s="78"/>
      <c r="LLM17" s="78"/>
      <c r="LLN17" s="78"/>
      <c r="LLO17" s="78"/>
      <c r="LLP17" s="78"/>
      <c r="LLQ17" s="78"/>
      <c r="LLR17" s="78"/>
      <c r="LLS17" s="78"/>
      <c r="LLT17" s="78"/>
      <c r="LLU17" s="78"/>
      <c r="LLV17" s="78"/>
      <c r="LLW17" s="78"/>
      <c r="LLX17" s="78"/>
      <c r="LLY17" s="78"/>
      <c r="LLZ17" s="78"/>
      <c r="LMA17" s="78"/>
      <c r="LMB17" s="78"/>
      <c r="LMC17" s="78"/>
      <c r="LMD17" s="78"/>
      <c r="LME17" s="78"/>
      <c r="LMF17" s="78"/>
      <c r="LMG17" s="78"/>
      <c r="LMH17" s="78"/>
      <c r="LMI17" s="78"/>
      <c r="LMJ17" s="78"/>
      <c r="LMK17" s="78"/>
      <c r="LML17" s="78"/>
      <c r="LMM17" s="78"/>
      <c r="LMN17" s="78"/>
      <c r="LMO17" s="78"/>
      <c r="LMP17" s="78"/>
      <c r="LMQ17" s="78"/>
      <c r="LMR17" s="78"/>
      <c r="LMS17" s="78"/>
      <c r="LMT17" s="78"/>
      <c r="LMU17" s="78"/>
      <c r="LMV17" s="78"/>
      <c r="LMW17" s="78"/>
      <c r="LMX17" s="78"/>
      <c r="LMY17" s="78"/>
      <c r="LMZ17" s="78"/>
      <c r="LNA17" s="78"/>
      <c r="LNB17" s="78"/>
      <c r="LNC17" s="78"/>
      <c r="LND17" s="78"/>
      <c r="LNE17" s="78"/>
      <c r="LNF17" s="78"/>
      <c r="LNG17" s="78"/>
      <c r="LNH17" s="78"/>
      <c r="LNI17" s="78"/>
      <c r="LNJ17" s="78"/>
      <c r="LNK17" s="78"/>
      <c r="LNL17" s="78"/>
      <c r="LNM17" s="78"/>
      <c r="LNN17" s="78"/>
      <c r="LNO17" s="78"/>
      <c r="LNP17" s="78"/>
      <c r="LNQ17" s="78"/>
      <c r="LNR17" s="78"/>
      <c r="LNS17" s="78"/>
      <c r="LNT17" s="78"/>
      <c r="LNU17" s="78"/>
      <c r="LNV17" s="78"/>
      <c r="LNW17" s="78"/>
      <c r="LNX17" s="78"/>
      <c r="LNY17" s="78"/>
      <c r="LNZ17" s="78"/>
      <c r="LOA17" s="78"/>
      <c r="LOB17" s="78"/>
      <c r="LOC17" s="78"/>
      <c r="LOD17" s="78"/>
      <c r="LOE17" s="78"/>
      <c r="LOF17" s="78"/>
      <c r="LOG17" s="78"/>
      <c r="LOH17" s="78"/>
      <c r="LOI17" s="78"/>
      <c r="LOJ17" s="78"/>
      <c r="LOK17" s="78"/>
      <c r="LOL17" s="78"/>
      <c r="LOM17" s="78"/>
      <c r="LON17" s="78"/>
      <c r="LOO17" s="78"/>
      <c r="LOP17" s="78"/>
      <c r="LOQ17" s="78"/>
      <c r="LOR17" s="78"/>
      <c r="LOS17" s="78"/>
      <c r="LOT17" s="78"/>
      <c r="LOU17" s="78"/>
      <c r="LOV17" s="78"/>
      <c r="LOW17" s="78"/>
      <c r="LOX17" s="78"/>
      <c r="LOY17" s="78"/>
      <c r="LOZ17" s="78"/>
      <c r="LPA17" s="78"/>
      <c r="LPB17" s="78"/>
      <c r="LPC17" s="78"/>
      <c r="LPD17" s="78"/>
      <c r="LPE17" s="78"/>
      <c r="LPF17" s="78"/>
      <c r="LPG17" s="78"/>
      <c r="LPH17" s="78"/>
      <c r="LPI17" s="78"/>
      <c r="LPJ17" s="78"/>
      <c r="LPK17" s="78"/>
      <c r="LPL17" s="78"/>
      <c r="LPM17" s="78"/>
      <c r="LPN17" s="78"/>
      <c r="LPO17" s="78"/>
      <c r="LPP17" s="78"/>
      <c r="LPQ17" s="78"/>
      <c r="LPR17" s="78"/>
      <c r="LPS17" s="78"/>
      <c r="LPT17" s="78"/>
      <c r="LPU17" s="78"/>
      <c r="LPV17" s="78"/>
      <c r="LPW17" s="78"/>
      <c r="LPX17" s="78"/>
      <c r="LPY17" s="78"/>
      <c r="LPZ17" s="78"/>
      <c r="LQA17" s="78"/>
      <c r="LQB17" s="78"/>
      <c r="LQC17" s="78"/>
      <c r="LQD17" s="78"/>
      <c r="LQE17" s="78"/>
      <c r="LQF17" s="78"/>
      <c r="LQG17" s="78"/>
      <c r="LQH17" s="78"/>
      <c r="LQI17" s="78"/>
      <c r="LQJ17" s="78"/>
      <c r="LQK17" s="78"/>
      <c r="LQL17" s="78"/>
      <c r="LQM17" s="78"/>
      <c r="LQN17" s="78"/>
      <c r="LQO17" s="78"/>
      <c r="LQP17" s="78"/>
      <c r="LQQ17" s="78"/>
      <c r="LQR17" s="78"/>
      <c r="LQS17" s="78"/>
      <c r="LQT17" s="78"/>
      <c r="LQU17" s="78"/>
      <c r="LQV17" s="78"/>
      <c r="LQW17" s="78"/>
      <c r="LQX17" s="78"/>
      <c r="LQY17" s="78"/>
      <c r="LQZ17" s="78"/>
      <c r="LRA17" s="78"/>
      <c r="LRB17" s="78"/>
      <c r="LRC17" s="78"/>
      <c r="LRD17" s="78"/>
      <c r="LRE17" s="78"/>
      <c r="LRF17" s="78"/>
      <c r="LRG17" s="78"/>
      <c r="LRH17" s="78"/>
      <c r="LRI17" s="78"/>
      <c r="LRJ17" s="78"/>
      <c r="LRK17" s="78"/>
      <c r="LRL17" s="78"/>
      <c r="LRM17" s="78"/>
      <c r="LRN17" s="78"/>
      <c r="LRO17" s="78"/>
      <c r="LRP17" s="78"/>
      <c r="LRQ17" s="78"/>
      <c r="LRR17" s="78"/>
      <c r="LRS17" s="78"/>
      <c r="LRT17" s="78"/>
      <c r="LRU17" s="78"/>
      <c r="LRV17" s="78"/>
      <c r="LRW17" s="78"/>
      <c r="LRX17" s="78"/>
      <c r="LRY17" s="78"/>
      <c r="LRZ17" s="78"/>
      <c r="LSA17" s="78"/>
      <c r="LSB17" s="78"/>
      <c r="LSC17" s="78"/>
      <c r="LSD17" s="78"/>
      <c r="LSE17" s="78"/>
      <c r="LSF17" s="78"/>
      <c r="LSG17" s="78"/>
      <c r="LSH17" s="78"/>
      <c r="LSI17" s="78"/>
      <c r="LSJ17" s="78"/>
      <c r="LSK17" s="78"/>
      <c r="LSL17" s="78"/>
      <c r="LSM17" s="78"/>
      <c r="LSN17" s="78"/>
      <c r="LSO17" s="78"/>
      <c r="LSP17" s="78"/>
      <c r="LSQ17" s="78"/>
      <c r="LSR17" s="78"/>
      <c r="LSS17" s="78"/>
      <c r="LST17" s="78"/>
      <c r="LSU17" s="78"/>
      <c r="LSV17" s="78"/>
      <c r="LSW17" s="78"/>
      <c r="LSX17" s="78"/>
      <c r="LSY17" s="78"/>
      <c r="LSZ17" s="78"/>
      <c r="LTA17" s="78"/>
      <c r="LTB17" s="78"/>
      <c r="LTC17" s="78"/>
      <c r="LTD17" s="78"/>
      <c r="LTE17" s="78"/>
      <c r="LTF17" s="78"/>
      <c r="LTG17" s="78"/>
      <c r="LTH17" s="78"/>
      <c r="LTI17" s="78"/>
      <c r="LTJ17" s="78"/>
      <c r="LTK17" s="78"/>
      <c r="LTL17" s="78"/>
      <c r="LTM17" s="78"/>
      <c r="LTN17" s="78"/>
      <c r="LTO17" s="78"/>
      <c r="LTP17" s="78"/>
      <c r="LTQ17" s="78"/>
      <c r="LTR17" s="78"/>
      <c r="LTS17" s="78"/>
      <c r="LTT17" s="78"/>
      <c r="LTU17" s="78"/>
      <c r="LTV17" s="78"/>
      <c r="LTW17" s="78"/>
      <c r="LTX17" s="78"/>
      <c r="LTY17" s="78"/>
      <c r="LTZ17" s="78"/>
      <c r="LUA17" s="78"/>
      <c r="LUB17" s="78"/>
      <c r="LUC17" s="78"/>
      <c r="LUD17" s="78"/>
      <c r="LUE17" s="78"/>
      <c r="LUF17" s="78"/>
      <c r="LUG17" s="78"/>
      <c r="LUH17" s="78"/>
      <c r="LUI17" s="78"/>
      <c r="LUJ17" s="78"/>
      <c r="LUK17" s="78"/>
      <c r="LUL17" s="78"/>
      <c r="LUM17" s="78"/>
      <c r="LUN17" s="78"/>
      <c r="LUO17" s="78"/>
      <c r="LUP17" s="78"/>
      <c r="LUQ17" s="78"/>
      <c r="LUR17" s="78"/>
      <c r="LUS17" s="78"/>
      <c r="LUT17" s="78"/>
      <c r="LUU17" s="78"/>
      <c r="LUV17" s="78"/>
      <c r="LUW17" s="78"/>
      <c r="LUX17" s="78"/>
      <c r="LUY17" s="78"/>
      <c r="LUZ17" s="78"/>
      <c r="LVA17" s="78"/>
      <c r="LVB17" s="78"/>
      <c r="LVC17" s="78"/>
      <c r="LVD17" s="78"/>
      <c r="LVE17" s="78"/>
      <c r="LVF17" s="78"/>
      <c r="LVG17" s="78"/>
      <c r="LVH17" s="78"/>
      <c r="LVI17" s="78"/>
      <c r="LVJ17" s="78"/>
      <c r="LVK17" s="78"/>
      <c r="LVL17" s="78"/>
      <c r="LVM17" s="78"/>
      <c r="LVN17" s="78"/>
      <c r="LVO17" s="78"/>
      <c r="LVP17" s="78"/>
      <c r="LVQ17" s="78"/>
      <c r="LVR17" s="78"/>
      <c r="LVS17" s="78"/>
      <c r="LVT17" s="78"/>
      <c r="LVU17" s="78"/>
      <c r="LVV17" s="78"/>
      <c r="LVW17" s="78"/>
      <c r="LVX17" s="78"/>
      <c r="LVY17" s="78"/>
      <c r="LVZ17" s="78"/>
      <c r="LWA17" s="78"/>
      <c r="LWB17" s="78"/>
      <c r="LWC17" s="78"/>
      <c r="LWD17" s="78"/>
      <c r="LWE17" s="78"/>
      <c r="LWF17" s="78"/>
      <c r="LWG17" s="78"/>
      <c r="LWH17" s="78"/>
      <c r="LWI17" s="78"/>
      <c r="LWJ17" s="78"/>
      <c r="LWK17" s="78"/>
      <c r="LWL17" s="78"/>
      <c r="LWM17" s="78"/>
      <c r="LWN17" s="78"/>
      <c r="LWO17" s="78"/>
      <c r="LWP17" s="78"/>
      <c r="LWQ17" s="78"/>
      <c r="LWR17" s="78"/>
      <c r="LWS17" s="78"/>
      <c r="LWT17" s="78"/>
      <c r="LWU17" s="78"/>
      <c r="LWV17" s="78"/>
      <c r="LWW17" s="78"/>
      <c r="LWX17" s="78"/>
      <c r="LWY17" s="78"/>
      <c r="LWZ17" s="78"/>
      <c r="LXA17" s="78"/>
      <c r="LXB17" s="78"/>
      <c r="LXC17" s="78"/>
      <c r="LXD17" s="78"/>
      <c r="LXE17" s="78"/>
      <c r="LXF17" s="78"/>
      <c r="LXG17" s="78"/>
      <c r="LXH17" s="78"/>
      <c r="LXI17" s="78"/>
      <c r="LXJ17" s="78"/>
      <c r="LXK17" s="78"/>
      <c r="LXL17" s="78"/>
      <c r="LXM17" s="78"/>
      <c r="LXN17" s="78"/>
      <c r="LXO17" s="78"/>
      <c r="LXP17" s="78"/>
      <c r="LXQ17" s="78"/>
      <c r="LXR17" s="78"/>
      <c r="LXS17" s="78"/>
      <c r="LXT17" s="78"/>
      <c r="LXU17" s="78"/>
      <c r="LXV17" s="78"/>
      <c r="LXW17" s="78"/>
      <c r="LXX17" s="78"/>
      <c r="LXY17" s="78"/>
      <c r="LXZ17" s="78"/>
      <c r="LYA17" s="78"/>
      <c r="LYB17" s="78"/>
      <c r="LYC17" s="78"/>
      <c r="LYD17" s="78"/>
      <c r="LYE17" s="78"/>
      <c r="LYF17" s="78"/>
      <c r="LYG17" s="78"/>
      <c r="LYH17" s="78"/>
      <c r="LYI17" s="78"/>
      <c r="LYJ17" s="78"/>
      <c r="LYK17" s="78"/>
      <c r="LYL17" s="78"/>
      <c r="LYM17" s="78"/>
      <c r="LYN17" s="78"/>
      <c r="LYO17" s="78"/>
      <c r="LYP17" s="78"/>
      <c r="LYQ17" s="78"/>
      <c r="LYR17" s="78"/>
      <c r="LYS17" s="78"/>
      <c r="LYT17" s="78"/>
      <c r="LYU17" s="78"/>
      <c r="LYV17" s="78"/>
      <c r="LYW17" s="78"/>
      <c r="LYX17" s="78"/>
      <c r="LYY17" s="78"/>
      <c r="LYZ17" s="78"/>
      <c r="LZA17" s="78"/>
      <c r="LZB17" s="78"/>
      <c r="LZC17" s="78"/>
      <c r="LZD17" s="78"/>
      <c r="LZE17" s="78"/>
      <c r="LZF17" s="78"/>
      <c r="LZG17" s="78"/>
      <c r="LZH17" s="78"/>
      <c r="LZI17" s="78"/>
      <c r="LZJ17" s="78"/>
      <c r="LZK17" s="78"/>
      <c r="LZL17" s="78"/>
      <c r="LZM17" s="78"/>
      <c r="LZN17" s="78"/>
      <c r="LZO17" s="78"/>
      <c r="LZP17" s="78"/>
      <c r="LZQ17" s="78"/>
      <c r="LZR17" s="78"/>
      <c r="LZS17" s="78"/>
      <c r="LZT17" s="78"/>
      <c r="LZU17" s="78"/>
      <c r="LZV17" s="78"/>
      <c r="LZW17" s="78"/>
      <c r="LZX17" s="78"/>
      <c r="LZY17" s="78"/>
      <c r="LZZ17" s="78"/>
      <c r="MAA17" s="78"/>
      <c r="MAB17" s="78"/>
      <c r="MAC17" s="78"/>
      <c r="MAD17" s="78"/>
      <c r="MAE17" s="78"/>
      <c r="MAF17" s="78"/>
      <c r="MAG17" s="78"/>
      <c r="MAH17" s="78"/>
      <c r="MAI17" s="78"/>
      <c r="MAJ17" s="78"/>
      <c r="MAK17" s="78"/>
      <c r="MAL17" s="78"/>
      <c r="MAM17" s="78"/>
      <c r="MAN17" s="78"/>
      <c r="MAO17" s="78"/>
      <c r="MAP17" s="78"/>
      <c r="MAQ17" s="78"/>
      <c r="MAR17" s="78"/>
      <c r="MAS17" s="78"/>
      <c r="MAT17" s="78"/>
      <c r="MAU17" s="78"/>
      <c r="MAV17" s="78"/>
      <c r="MAW17" s="78"/>
      <c r="MAX17" s="78"/>
      <c r="MAY17" s="78"/>
      <c r="MAZ17" s="78"/>
      <c r="MBA17" s="78"/>
      <c r="MBB17" s="78"/>
      <c r="MBC17" s="78"/>
      <c r="MBD17" s="78"/>
      <c r="MBE17" s="78"/>
      <c r="MBF17" s="78"/>
      <c r="MBG17" s="78"/>
      <c r="MBH17" s="78"/>
      <c r="MBI17" s="78"/>
      <c r="MBJ17" s="78"/>
      <c r="MBK17" s="78"/>
      <c r="MBL17" s="78"/>
      <c r="MBM17" s="78"/>
      <c r="MBN17" s="78"/>
      <c r="MBO17" s="78"/>
      <c r="MBP17" s="78"/>
      <c r="MBQ17" s="78"/>
      <c r="MBR17" s="78"/>
      <c r="MBS17" s="78"/>
      <c r="MBT17" s="78"/>
      <c r="MBU17" s="78"/>
      <c r="MBV17" s="78"/>
      <c r="MBW17" s="78"/>
      <c r="MBX17" s="78"/>
      <c r="MBY17" s="78"/>
      <c r="MBZ17" s="78"/>
      <c r="MCA17" s="78"/>
      <c r="MCB17" s="78"/>
      <c r="MCC17" s="78"/>
      <c r="MCD17" s="78"/>
      <c r="MCE17" s="78"/>
      <c r="MCF17" s="78"/>
      <c r="MCG17" s="78"/>
      <c r="MCH17" s="78"/>
      <c r="MCI17" s="78"/>
      <c r="MCJ17" s="78"/>
      <c r="MCK17" s="78"/>
      <c r="MCL17" s="78"/>
      <c r="MCM17" s="78"/>
      <c r="MCN17" s="78"/>
      <c r="MCO17" s="78"/>
      <c r="MCP17" s="78"/>
      <c r="MCQ17" s="78"/>
      <c r="MCR17" s="78"/>
      <c r="MCS17" s="78"/>
      <c r="MCT17" s="78"/>
      <c r="MCU17" s="78"/>
      <c r="MCV17" s="78"/>
      <c r="MCW17" s="78"/>
      <c r="MCX17" s="78"/>
      <c r="MCY17" s="78"/>
      <c r="MCZ17" s="78"/>
      <c r="MDA17" s="78"/>
      <c r="MDB17" s="78"/>
      <c r="MDC17" s="78"/>
      <c r="MDD17" s="78"/>
      <c r="MDE17" s="78"/>
      <c r="MDF17" s="78"/>
      <c r="MDG17" s="78"/>
      <c r="MDH17" s="78"/>
      <c r="MDI17" s="78"/>
      <c r="MDJ17" s="78"/>
      <c r="MDK17" s="78"/>
      <c r="MDL17" s="78"/>
      <c r="MDM17" s="78"/>
      <c r="MDN17" s="78"/>
      <c r="MDO17" s="78"/>
      <c r="MDP17" s="78"/>
      <c r="MDQ17" s="78"/>
      <c r="MDR17" s="78"/>
      <c r="MDS17" s="78"/>
      <c r="MDT17" s="78"/>
      <c r="MDU17" s="78"/>
      <c r="MDV17" s="78"/>
      <c r="MDW17" s="78"/>
      <c r="MDX17" s="78"/>
      <c r="MDY17" s="78"/>
      <c r="MDZ17" s="78"/>
      <c r="MEA17" s="78"/>
      <c r="MEB17" s="78"/>
      <c r="MEC17" s="78"/>
      <c r="MED17" s="78"/>
      <c r="MEE17" s="78"/>
      <c r="MEF17" s="78"/>
      <c r="MEG17" s="78"/>
      <c r="MEH17" s="78"/>
      <c r="MEI17" s="78"/>
      <c r="MEJ17" s="78"/>
      <c r="MEK17" s="78"/>
      <c r="MEL17" s="78"/>
      <c r="MEM17" s="78"/>
      <c r="MEN17" s="78"/>
      <c r="MEO17" s="78"/>
      <c r="MEP17" s="78"/>
      <c r="MEQ17" s="78"/>
      <c r="MER17" s="78"/>
      <c r="MES17" s="78"/>
      <c r="MET17" s="78"/>
      <c r="MEU17" s="78"/>
      <c r="MEV17" s="78"/>
      <c r="MEW17" s="78"/>
      <c r="MEX17" s="78"/>
      <c r="MEY17" s="78"/>
      <c r="MEZ17" s="78"/>
      <c r="MFA17" s="78"/>
      <c r="MFB17" s="78"/>
      <c r="MFC17" s="78"/>
      <c r="MFD17" s="78"/>
      <c r="MFE17" s="78"/>
      <c r="MFF17" s="78"/>
      <c r="MFG17" s="78"/>
      <c r="MFH17" s="78"/>
      <c r="MFI17" s="78"/>
      <c r="MFJ17" s="78"/>
      <c r="MFK17" s="78"/>
      <c r="MFL17" s="78"/>
      <c r="MFM17" s="78"/>
      <c r="MFN17" s="78"/>
      <c r="MFO17" s="78"/>
      <c r="MFP17" s="78"/>
      <c r="MFQ17" s="78"/>
      <c r="MFR17" s="78"/>
      <c r="MFS17" s="78"/>
      <c r="MFT17" s="78"/>
      <c r="MFU17" s="78"/>
      <c r="MFV17" s="78"/>
      <c r="MFW17" s="78"/>
      <c r="MFX17" s="78"/>
      <c r="MFY17" s="78"/>
      <c r="MFZ17" s="78"/>
      <c r="MGA17" s="78"/>
      <c r="MGB17" s="78"/>
      <c r="MGC17" s="78"/>
      <c r="MGD17" s="78"/>
      <c r="MGE17" s="78"/>
      <c r="MGF17" s="78"/>
      <c r="MGG17" s="78"/>
      <c r="MGH17" s="78"/>
      <c r="MGI17" s="78"/>
      <c r="MGJ17" s="78"/>
      <c r="MGK17" s="78"/>
      <c r="MGL17" s="78"/>
      <c r="MGM17" s="78"/>
      <c r="MGN17" s="78"/>
      <c r="MGO17" s="78"/>
      <c r="MGP17" s="78"/>
      <c r="MGQ17" s="78"/>
      <c r="MGR17" s="78"/>
      <c r="MGS17" s="78"/>
      <c r="MGT17" s="78"/>
      <c r="MGU17" s="78"/>
      <c r="MGV17" s="78"/>
      <c r="MGW17" s="78"/>
      <c r="MGX17" s="78"/>
      <c r="MGY17" s="78"/>
      <c r="MGZ17" s="78"/>
      <c r="MHA17" s="78"/>
      <c r="MHB17" s="78"/>
      <c r="MHC17" s="78"/>
      <c r="MHD17" s="78"/>
      <c r="MHE17" s="78"/>
      <c r="MHF17" s="78"/>
      <c r="MHG17" s="78"/>
      <c r="MHH17" s="78"/>
      <c r="MHI17" s="78"/>
      <c r="MHJ17" s="78"/>
      <c r="MHK17" s="78"/>
      <c r="MHL17" s="78"/>
      <c r="MHM17" s="78"/>
      <c r="MHN17" s="78"/>
      <c r="MHO17" s="78"/>
      <c r="MHP17" s="78"/>
      <c r="MHQ17" s="78"/>
      <c r="MHR17" s="78"/>
      <c r="MHS17" s="78"/>
      <c r="MHT17" s="78"/>
      <c r="MHU17" s="78"/>
      <c r="MHV17" s="78"/>
      <c r="MHW17" s="78"/>
      <c r="MHX17" s="78"/>
      <c r="MHY17" s="78"/>
      <c r="MHZ17" s="78"/>
      <c r="MIA17" s="78"/>
      <c r="MIB17" s="78"/>
      <c r="MIC17" s="78"/>
      <c r="MID17" s="78"/>
      <c r="MIE17" s="78"/>
      <c r="MIF17" s="78"/>
      <c r="MIG17" s="78"/>
      <c r="MIH17" s="78"/>
      <c r="MII17" s="78"/>
      <c r="MIJ17" s="78"/>
      <c r="MIK17" s="78"/>
      <c r="MIL17" s="78"/>
      <c r="MIM17" s="78"/>
      <c r="MIN17" s="78"/>
      <c r="MIO17" s="78"/>
      <c r="MIP17" s="78"/>
      <c r="MIQ17" s="78"/>
      <c r="MIR17" s="78"/>
      <c r="MIS17" s="78"/>
      <c r="MIT17" s="78"/>
      <c r="MIU17" s="78"/>
      <c r="MIV17" s="78"/>
      <c r="MIW17" s="78"/>
      <c r="MIX17" s="78"/>
      <c r="MIY17" s="78"/>
      <c r="MIZ17" s="78"/>
      <c r="MJA17" s="78"/>
      <c r="MJB17" s="78"/>
      <c r="MJC17" s="78"/>
      <c r="MJD17" s="78"/>
      <c r="MJE17" s="78"/>
      <c r="MJF17" s="78"/>
      <c r="MJG17" s="78"/>
      <c r="MJH17" s="78"/>
      <c r="MJI17" s="78"/>
      <c r="MJJ17" s="78"/>
      <c r="MJK17" s="78"/>
      <c r="MJL17" s="78"/>
      <c r="MJM17" s="78"/>
      <c r="MJN17" s="78"/>
      <c r="MJO17" s="78"/>
      <c r="MJP17" s="78"/>
      <c r="MJQ17" s="78"/>
      <c r="MJR17" s="78"/>
      <c r="MJS17" s="78"/>
      <c r="MJT17" s="78"/>
      <c r="MJU17" s="78"/>
      <c r="MJV17" s="78"/>
      <c r="MJW17" s="78"/>
      <c r="MJX17" s="78"/>
      <c r="MJY17" s="78"/>
      <c r="MJZ17" s="78"/>
      <c r="MKA17" s="78"/>
      <c r="MKB17" s="78"/>
      <c r="MKC17" s="78"/>
      <c r="MKD17" s="78"/>
      <c r="MKE17" s="78"/>
      <c r="MKF17" s="78"/>
      <c r="MKG17" s="78"/>
      <c r="MKH17" s="78"/>
      <c r="MKI17" s="78"/>
      <c r="MKJ17" s="78"/>
      <c r="MKK17" s="78"/>
      <c r="MKL17" s="78"/>
      <c r="MKM17" s="78"/>
      <c r="MKN17" s="78"/>
      <c r="MKO17" s="78"/>
      <c r="MKP17" s="78"/>
      <c r="MKQ17" s="78"/>
      <c r="MKR17" s="78"/>
      <c r="MKS17" s="78"/>
      <c r="MKT17" s="78"/>
      <c r="MKU17" s="78"/>
      <c r="MKV17" s="78"/>
      <c r="MKW17" s="78"/>
      <c r="MKX17" s="78"/>
      <c r="MKY17" s="78"/>
      <c r="MKZ17" s="78"/>
      <c r="MLA17" s="78"/>
      <c r="MLB17" s="78"/>
      <c r="MLC17" s="78"/>
      <c r="MLD17" s="78"/>
      <c r="MLE17" s="78"/>
      <c r="MLF17" s="78"/>
      <c r="MLG17" s="78"/>
      <c r="MLH17" s="78"/>
      <c r="MLI17" s="78"/>
      <c r="MLJ17" s="78"/>
      <c r="MLK17" s="78"/>
      <c r="MLL17" s="78"/>
      <c r="MLM17" s="78"/>
      <c r="MLN17" s="78"/>
      <c r="MLO17" s="78"/>
      <c r="MLP17" s="78"/>
      <c r="MLQ17" s="78"/>
      <c r="MLR17" s="78"/>
      <c r="MLS17" s="78"/>
      <c r="MLT17" s="78"/>
      <c r="MLU17" s="78"/>
      <c r="MLV17" s="78"/>
      <c r="MLW17" s="78"/>
      <c r="MLX17" s="78"/>
      <c r="MLY17" s="78"/>
      <c r="MLZ17" s="78"/>
      <c r="MMA17" s="78"/>
      <c r="MMB17" s="78"/>
      <c r="MMC17" s="78"/>
      <c r="MMD17" s="78"/>
      <c r="MME17" s="78"/>
      <c r="MMF17" s="78"/>
      <c r="MMG17" s="78"/>
      <c r="MMH17" s="78"/>
      <c r="MMI17" s="78"/>
      <c r="MMJ17" s="78"/>
      <c r="MMK17" s="78"/>
      <c r="MML17" s="78"/>
      <c r="MMM17" s="78"/>
      <c r="MMN17" s="78"/>
      <c r="MMO17" s="78"/>
      <c r="MMP17" s="78"/>
      <c r="MMQ17" s="78"/>
      <c r="MMR17" s="78"/>
      <c r="MMS17" s="78"/>
      <c r="MMT17" s="78"/>
      <c r="MMU17" s="78"/>
      <c r="MMV17" s="78"/>
      <c r="MMW17" s="78"/>
      <c r="MMX17" s="78"/>
      <c r="MMY17" s="78"/>
      <c r="MMZ17" s="78"/>
      <c r="MNA17" s="78"/>
      <c r="MNB17" s="78"/>
      <c r="MNC17" s="78"/>
      <c r="MND17" s="78"/>
      <c r="MNE17" s="78"/>
      <c r="MNF17" s="78"/>
      <c r="MNG17" s="78"/>
      <c r="MNH17" s="78"/>
      <c r="MNI17" s="78"/>
      <c r="MNJ17" s="78"/>
      <c r="MNK17" s="78"/>
      <c r="MNL17" s="78"/>
      <c r="MNM17" s="78"/>
      <c r="MNN17" s="78"/>
      <c r="MNO17" s="78"/>
      <c r="MNP17" s="78"/>
      <c r="MNQ17" s="78"/>
      <c r="MNR17" s="78"/>
      <c r="MNS17" s="78"/>
      <c r="MNT17" s="78"/>
      <c r="MNU17" s="78"/>
      <c r="MNV17" s="78"/>
      <c r="MNW17" s="78"/>
      <c r="MNX17" s="78"/>
      <c r="MNY17" s="78"/>
      <c r="MNZ17" s="78"/>
      <c r="MOA17" s="78"/>
      <c r="MOB17" s="78"/>
      <c r="MOC17" s="78"/>
      <c r="MOD17" s="78"/>
      <c r="MOE17" s="78"/>
      <c r="MOF17" s="78"/>
      <c r="MOG17" s="78"/>
      <c r="MOH17" s="78"/>
      <c r="MOI17" s="78"/>
      <c r="MOJ17" s="78"/>
      <c r="MOK17" s="78"/>
      <c r="MOL17" s="78"/>
      <c r="MOM17" s="78"/>
      <c r="MON17" s="78"/>
      <c r="MOO17" s="78"/>
      <c r="MOP17" s="78"/>
      <c r="MOQ17" s="78"/>
      <c r="MOR17" s="78"/>
      <c r="MOS17" s="78"/>
      <c r="MOT17" s="78"/>
      <c r="MOU17" s="78"/>
      <c r="MOV17" s="78"/>
      <c r="MOW17" s="78"/>
      <c r="MOX17" s="78"/>
      <c r="MOY17" s="78"/>
      <c r="MOZ17" s="78"/>
      <c r="MPA17" s="78"/>
      <c r="MPB17" s="78"/>
      <c r="MPC17" s="78"/>
      <c r="MPD17" s="78"/>
      <c r="MPE17" s="78"/>
      <c r="MPF17" s="78"/>
      <c r="MPG17" s="78"/>
      <c r="MPH17" s="78"/>
      <c r="MPI17" s="78"/>
      <c r="MPJ17" s="78"/>
      <c r="MPK17" s="78"/>
      <c r="MPL17" s="78"/>
      <c r="MPM17" s="78"/>
      <c r="MPN17" s="78"/>
      <c r="MPO17" s="78"/>
      <c r="MPP17" s="78"/>
      <c r="MPQ17" s="78"/>
      <c r="MPR17" s="78"/>
      <c r="MPS17" s="78"/>
      <c r="MPT17" s="78"/>
      <c r="MPU17" s="78"/>
      <c r="MPV17" s="78"/>
      <c r="MPW17" s="78"/>
      <c r="MPX17" s="78"/>
      <c r="MPY17" s="78"/>
      <c r="MPZ17" s="78"/>
      <c r="MQA17" s="78"/>
      <c r="MQB17" s="78"/>
      <c r="MQC17" s="78"/>
      <c r="MQD17" s="78"/>
      <c r="MQE17" s="78"/>
      <c r="MQF17" s="78"/>
      <c r="MQG17" s="78"/>
      <c r="MQH17" s="78"/>
      <c r="MQI17" s="78"/>
      <c r="MQJ17" s="78"/>
      <c r="MQK17" s="78"/>
      <c r="MQL17" s="78"/>
      <c r="MQM17" s="78"/>
      <c r="MQN17" s="78"/>
      <c r="MQO17" s="78"/>
      <c r="MQP17" s="78"/>
      <c r="MQQ17" s="78"/>
      <c r="MQR17" s="78"/>
      <c r="MQS17" s="78"/>
      <c r="MQT17" s="78"/>
      <c r="MQU17" s="78"/>
      <c r="MQV17" s="78"/>
      <c r="MQW17" s="78"/>
      <c r="MQX17" s="78"/>
      <c r="MQY17" s="78"/>
      <c r="MQZ17" s="78"/>
      <c r="MRA17" s="78"/>
      <c r="MRB17" s="78"/>
      <c r="MRC17" s="78"/>
      <c r="MRD17" s="78"/>
      <c r="MRE17" s="78"/>
      <c r="MRF17" s="78"/>
      <c r="MRG17" s="78"/>
      <c r="MRH17" s="78"/>
      <c r="MRI17" s="78"/>
      <c r="MRJ17" s="78"/>
      <c r="MRK17" s="78"/>
      <c r="MRL17" s="78"/>
      <c r="MRM17" s="78"/>
      <c r="MRN17" s="78"/>
      <c r="MRO17" s="78"/>
      <c r="MRP17" s="78"/>
      <c r="MRQ17" s="78"/>
      <c r="MRR17" s="78"/>
      <c r="MRS17" s="78"/>
      <c r="MRT17" s="78"/>
      <c r="MRU17" s="78"/>
      <c r="MRV17" s="78"/>
      <c r="MRW17" s="78"/>
      <c r="MRX17" s="78"/>
      <c r="MRY17" s="78"/>
      <c r="MRZ17" s="78"/>
      <c r="MSA17" s="78"/>
      <c r="MSB17" s="78"/>
      <c r="MSC17" s="78"/>
      <c r="MSD17" s="78"/>
      <c r="MSE17" s="78"/>
      <c r="MSF17" s="78"/>
      <c r="MSG17" s="78"/>
      <c r="MSH17" s="78"/>
      <c r="MSI17" s="78"/>
      <c r="MSJ17" s="78"/>
      <c r="MSK17" s="78"/>
      <c r="MSL17" s="78"/>
      <c r="MSM17" s="78"/>
      <c r="MSN17" s="78"/>
      <c r="MSO17" s="78"/>
      <c r="MSP17" s="78"/>
      <c r="MSQ17" s="78"/>
      <c r="MSR17" s="78"/>
      <c r="MSS17" s="78"/>
      <c r="MST17" s="78"/>
      <c r="MSU17" s="78"/>
      <c r="MSV17" s="78"/>
      <c r="MSW17" s="78"/>
      <c r="MSX17" s="78"/>
      <c r="MSY17" s="78"/>
      <c r="MSZ17" s="78"/>
      <c r="MTA17" s="78"/>
      <c r="MTB17" s="78"/>
      <c r="MTC17" s="78"/>
      <c r="MTD17" s="78"/>
      <c r="MTE17" s="78"/>
      <c r="MTF17" s="78"/>
      <c r="MTG17" s="78"/>
      <c r="MTH17" s="78"/>
      <c r="MTI17" s="78"/>
      <c r="MTJ17" s="78"/>
      <c r="MTK17" s="78"/>
      <c r="MTL17" s="78"/>
      <c r="MTM17" s="78"/>
      <c r="MTN17" s="78"/>
      <c r="MTO17" s="78"/>
      <c r="MTP17" s="78"/>
      <c r="MTQ17" s="78"/>
      <c r="MTR17" s="78"/>
      <c r="MTS17" s="78"/>
      <c r="MTT17" s="78"/>
      <c r="MTU17" s="78"/>
      <c r="MTV17" s="78"/>
      <c r="MTW17" s="78"/>
      <c r="MTX17" s="78"/>
      <c r="MTY17" s="78"/>
      <c r="MTZ17" s="78"/>
      <c r="MUA17" s="78"/>
      <c r="MUB17" s="78"/>
      <c r="MUC17" s="78"/>
      <c r="MUD17" s="78"/>
      <c r="MUE17" s="78"/>
      <c r="MUF17" s="78"/>
      <c r="MUG17" s="78"/>
      <c r="MUH17" s="78"/>
      <c r="MUI17" s="78"/>
      <c r="MUJ17" s="78"/>
      <c r="MUK17" s="78"/>
      <c r="MUL17" s="78"/>
      <c r="MUM17" s="78"/>
      <c r="MUN17" s="78"/>
      <c r="MUO17" s="78"/>
      <c r="MUP17" s="78"/>
      <c r="MUQ17" s="78"/>
      <c r="MUR17" s="78"/>
      <c r="MUS17" s="78"/>
      <c r="MUT17" s="78"/>
      <c r="MUU17" s="78"/>
      <c r="MUV17" s="78"/>
      <c r="MUW17" s="78"/>
      <c r="MUX17" s="78"/>
      <c r="MUY17" s="78"/>
      <c r="MUZ17" s="78"/>
      <c r="MVA17" s="78"/>
      <c r="MVB17" s="78"/>
      <c r="MVC17" s="78"/>
      <c r="MVD17" s="78"/>
      <c r="MVE17" s="78"/>
      <c r="MVF17" s="78"/>
      <c r="MVG17" s="78"/>
      <c r="MVH17" s="78"/>
      <c r="MVI17" s="78"/>
      <c r="MVJ17" s="78"/>
      <c r="MVK17" s="78"/>
      <c r="MVL17" s="78"/>
      <c r="MVM17" s="78"/>
      <c r="MVN17" s="78"/>
      <c r="MVO17" s="78"/>
      <c r="MVP17" s="78"/>
      <c r="MVQ17" s="78"/>
      <c r="MVR17" s="78"/>
      <c r="MVS17" s="78"/>
      <c r="MVT17" s="78"/>
      <c r="MVU17" s="78"/>
      <c r="MVV17" s="78"/>
      <c r="MVW17" s="78"/>
      <c r="MVX17" s="78"/>
      <c r="MVY17" s="78"/>
      <c r="MVZ17" s="78"/>
      <c r="MWA17" s="78"/>
      <c r="MWB17" s="78"/>
      <c r="MWC17" s="78"/>
      <c r="MWD17" s="78"/>
      <c r="MWE17" s="78"/>
      <c r="MWF17" s="78"/>
      <c r="MWG17" s="78"/>
      <c r="MWH17" s="78"/>
      <c r="MWI17" s="78"/>
      <c r="MWJ17" s="78"/>
      <c r="MWK17" s="78"/>
      <c r="MWL17" s="78"/>
      <c r="MWM17" s="78"/>
      <c r="MWN17" s="78"/>
      <c r="MWO17" s="78"/>
      <c r="MWP17" s="78"/>
      <c r="MWQ17" s="78"/>
      <c r="MWR17" s="78"/>
      <c r="MWS17" s="78"/>
      <c r="MWT17" s="78"/>
      <c r="MWU17" s="78"/>
      <c r="MWV17" s="78"/>
      <c r="MWW17" s="78"/>
      <c r="MWX17" s="78"/>
      <c r="MWY17" s="78"/>
      <c r="MWZ17" s="78"/>
      <c r="MXA17" s="78"/>
      <c r="MXB17" s="78"/>
      <c r="MXC17" s="78"/>
      <c r="MXD17" s="78"/>
      <c r="MXE17" s="78"/>
      <c r="MXF17" s="78"/>
      <c r="MXG17" s="78"/>
      <c r="MXH17" s="78"/>
      <c r="MXI17" s="78"/>
      <c r="MXJ17" s="78"/>
      <c r="MXK17" s="78"/>
      <c r="MXL17" s="78"/>
      <c r="MXM17" s="78"/>
      <c r="MXN17" s="78"/>
      <c r="MXO17" s="78"/>
      <c r="MXP17" s="78"/>
      <c r="MXQ17" s="78"/>
      <c r="MXR17" s="78"/>
      <c r="MXS17" s="78"/>
      <c r="MXT17" s="78"/>
      <c r="MXU17" s="78"/>
      <c r="MXV17" s="78"/>
      <c r="MXW17" s="78"/>
      <c r="MXX17" s="78"/>
      <c r="MXY17" s="78"/>
      <c r="MXZ17" s="78"/>
      <c r="MYA17" s="78"/>
      <c r="MYB17" s="78"/>
      <c r="MYC17" s="78"/>
      <c r="MYD17" s="78"/>
      <c r="MYE17" s="78"/>
      <c r="MYF17" s="78"/>
      <c r="MYG17" s="78"/>
      <c r="MYH17" s="78"/>
      <c r="MYI17" s="78"/>
      <c r="MYJ17" s="78"/>
      <c r="MYK17" s="78"/>
      <c r="MYL17" s="78"/>
      <c r="MYM17" s="78"/>
      <c r="MYN17" s="78"/>
      <c r="MYO17" s="78"/>
      <c r="MYP17" s="78"/>
      <c r="MYQ17" s="78"/>
      <c r="MYR17" s="78"/>
      <c r="MYS17" s="78"/>
      <c r="MYT17" s="78"/>
      <c r="MYU17" s="78"/>
      <c r="MYV17" s="78"/>
      <c r="MYW17" s="78"/>
      <c r="MYX17" s="78"/>
      <c r="MYY17" s="78"/>
      <c r="MYZ17" s="78"/>
      <c r="MZA17" s="78"/>
      <c r="MZB17" s="78"/>
      <c r="MZC17" s="78"/>
      <c r="MZD17" s="78"/>
      <c r="MZE17" s="78"/>
      <c r="MZF17" s="78"/>
      <c r="MZG17" s="78"/>
      <c r="MZH17" s="78"/>
      <c r="MZI17" s="78"/>
      <c r="MZJ17" s="78"/>
      <c r="MZK17" s="78"/>
      <c r="MZL17" s="78"/>
      <c r="MZM17" s="78"/>
      <c r="MZN17" s="78"/>
      <c r="MZO17" s="78"/>
      <c r="MZP17" s="78"/>
      <c r="MZQ17" s="78"/>
      <c r="MZR17" s="78"/>
      <c r="MZS17" s="78"/>
      <c r="MZT17" s="78"/>
      <c r="MZU17" s="78"/>
      <c r="MZV17" s="78"/>
      <c r="MZW17" s="78"/>
      <c r="MZX17" s="78"/>
      <c r="MZY17" s="78"/>
      <c r="MZZ17" s="78"/>
      <c r="NAA17" s="78"/>
      <c r="NAB17" s="78"/>
      <c r="NAC17" s="78"/>
      <c r="NAD17" s="78"/>
      <c r="NAE17" s="78"/>
      <c r="NAF17" s="78"/>
      <c r="NAG17" s="78"/>
      <c r="NAH17" s="78"/>
      <c r="NAI17" s="78"/>
      <c r="NAJ17" s="78"/>
      <c r="NAK17" s="78"/>
      <c r="NAL17" s="78"/>
      <c r="NAM17" s="78"/>
      <c r="NAN17" s="78"/>
      <c r="NAO17" s="78"/>
      <c r="NAP17" s="78"/>
      <c r="NAQ17" s="78"/>
      <c r="NAR17" s="78"/>
      <c r="NAS17" s="78"/>
      <c r="NAT17" s="78"/>
      <c r="NAU17" s="78"/>
      <c r="NAV17" s="78"/>
      <c r="NAW17" s="78"/>
      <c r="NAX17" s="78"/>
      <c r="NAY17" s="78"/>
      <c r="NAZ17" s="78"/>
      <c r="NBA17" s="78"/>
      <c r="NBB17" s="78"/>
      <c r="NBC17" s="78"/>
      <c r="NBD17" s="78"/>
      <c r="NBE17" s="78"/>
      <c r="NBF17" s="78"/>
      <c r="NBG17" s="78"/>
      <c r="NBH17" s="78"/>
      <c r="NBI17" s="78"/>
      <c r="NBJ17" s="78"/>
      <c r="NBK17" s="78"/>
      <c r="NBL17" s="78"/>
      <c r="NBM17" s="78"/>
      <c r="NBN17" s="78"/>
      <c r="NBO17" s="78"/>
      <c r="NBP17" s="78"/>
      <c r="NBQ17" s="78"/>
      <c r="NBR17" s="78"/>
      <c r="NBS17" s="78"/>
      <c r="NBT17" s="78"/>
      <c r="NBU17" s="78"/>
      <c r="NBV17" s="78"/>
      <c r="NBW17" s="78"/>
      <c r="NBX17" s="78"/>
      <c r="NBY17" s="78"/>
      <c r="NBZ17" s="78"/>
      <c r="NCA17" s="78"/>
      <c r="NCB17" s="78"/>
      <c r="NCC17" s="78"/>
      <c r="NCD17" s="78"/>
      <c r="NCE17" s="78"/>
      <c r="NCF17" s="78"/>
      <c r="NCG17" s="78"/>
      <c r="NCH17" s="78"/>
      <c r="NCI17" s="78"/>
      <c r="NCJ17" s="78"/>
      <c r="NCK17" s="78"/>
      <c r="NCL17" s="78"/>
      <c r="NCM17" s="78"/>
      <c r="NCN17" s="78"/>
      <c r="NCO17" s="78"/>
      <c r="NCP17" s="78"/>
      <c r="NCQ17" s="78"/>
      <c r="NCR17" s="78"/>
      <c r="NCS17" s="78"/>
      <c r="NCT17" s="78"/>
      <c r="NCU17" s="78"/>
      <c r="NCV17" s="78"/>
      <c r="NCW17" s="78"/>
      <c r="NCX17" s="78"/>
      <c r="NCY17" s="78"/>
      <c r="NCZ17" s="78"/>
      <c r="NDA17" s="78"/>
      <c r="NDB17" s="78"/>
      <c r="NDC17" s="78"/>
      <c r="NDD17" s="78"/>
      <c r="NDE17" s="78"/>
      <c r="NDF17" s="78"/>
      <c r="NDG17" s="78"/>
      <c r="NDH17" s="78"/>
      <c r="NDI17" s="78"/>
      <c r="NDJ17" s="78"/>
      <c r="NDK17" s="78"/>
      <c r="NDL17" s="78"/>
      <c r="NDM17" s="78"/>
      <c r="NDN17" s="78"/>
      <c r="NDO17" s="78"/>
      <c r="NDP17" s="78"/>
      <c r="NDQ17" s="78"/>
      <c r="NDR17" s="78"/>
      <c r="NDS17" s="78"/>
      <c r="NDT17" s="78"/>
      <c r="NDU17" s="78"/>
      <c r="NDV17" s="78"/>
      <c r="NDW17" s="78"/>
      <c r="NDX17" s="78"/>
      <c r="NDY17" s="78"/>
      <c r="NDZ17" s="78"/>
      <c r="NEA17" s="78"/>
      <c r="NEB17" s="78"/>
      <c r="NEC17" s="78"/>
      <c r="NED17" s="78"/>
      <c r="NEE17" s="78"/>
      <c r="NEF17" s="78"/>
      <c r="NEG17" s="78"/>
      <c r="NEH17" s="78"/>
      <c r="NEI17" s="78"/>
      <c r="NEJ17" s="78"/>
      <c r="NEK17" s="78"/>
      <c r="NEL17" s="78"/>
      <c r="NEM17" s="78"/>
      <c r="NEN17" s="78"/>
      <c r="NEO17" s="78"/>
      <c r="NEP17" s="78"/>
      <c r="NEQ17" s="78"/>
      <c r="NER17" s="78"/>
      <c r="NES17" s="78"/>
      <c r="NET17" s="78"/>
      <c r="NEU17" s="78"/>
      <c r="NEV17" s="78"/>
      <c r="NEW17" s="78"/>
      <c r="NEX17" s="78"/>
      <c r="NEY17" s="78"/>
      <c r="NEZ17" s="78"/>
      <c r="NFA17" s="78"/>
      <c r="NFB17" s="78"/>
      <c r="NFC17" s="78"/>
      <c r="NFD17" s="78"/>
      <c r="NFE17" s="78"/>
      <c r="NFF17" s="78"/>
      <c r="NFG17" s="78"/>
      <c r="NFH17" s="78"/>
      <c r="NFI17" s="78"/>
      <c r="NFJ17" s="78"/>
      <c r="NFK17" s="78"/>
      <c r="NFL17" s="78"/>
      <c r="NFM17" s="78"/>
      <c r="NFN17" s="78"/>
      <c r="NFO17" s="78"/>
      <c r="NFP17" s="78"/>
      <c r="NFQ17" s="78"/>
      <c r="NFR17" s="78"/>
      <c r="NFS17" s="78"/>
      <c r="NFT17" s="78"/>
      <c r="NFU17" s="78"/>
      <c r="NFV17" s="78"/>
      <c r="NFW17" s="78"/>
      <c r="NFX17" s="78"/>
      <c r="NFY17" s="78"/>
      <c r="NFZ17" s="78"/>
      <c r="NGA17" s="78"/>
      <c r="NGB17" s="78"/>
      <c r="NGC17" s="78"/>
      <c r="NGD17" s="78"/>
      <c r="NGE17" s="78"/>
      <c r="NGF17" s="78"/>
      <c r="NGG17" s="78"/>
      <c r="NGH17" s="78"/>
      <c r="NGI17" s="78"/>
      <c r="NGJ17" s="78"/>
      <c r="NGK17" s="78"/>
      <c r="NGL17" s="78"/>
      <c r="NGM17" s="78"/>
      <c r="NGN17" s="78"/>
      <c r="NGO17" s="78"/>
      <c r="NGP17" s="78"/>
      <c r="NGQ17" s="78"/>
      <c r="NGR17" s="78"/>
      <c r="NGS17" s="78"/>
      <c r="NGT17" s="78"/>
      <c r="NGU17" s="78"/>
      <c r="NGV17" s="78"/>
      <c r="NGW17" s="78"/>
      <c r="NGX17" s="78"/>
      <c r="NGY17" s="78"/>
      <c r="NGZ17" s="78"/>
      <c r="NHA17" s="78"/>
      <c r="NHB17" s="78"/>
      <c r="NHC17" s="78"/>
      <c r="NHD17" s="78"/>
      <c r="NHE17" s="78"/>
      <c r="NHF17" s="78"/>
      <c r="NHG17" s="78"/>
      <c r="NHH17" s="78"/>
      <c r="NHI17" s="78"/>
      <c r="NHJ17" s="78"/>
      <c r="NHK17" s="78"/>
      <c r="NHL17" s="78"/>
      <c r="NHM17" s="78"/>
      <c r="NHN17" s="78"/>
      <c r="NHO17" s="78"/>
      <c r="NHP17" s="78"/>
      <c r="NHQ17" s="78"/>
      <c r="NHR17" s="78"/>
      <c r="NHS17" s="78"/>
      <c r="NHT17" s="78"/>
      <c r="NHU17" s="78"/>
      <c r="NHV17" s="78"/>
      <c r="NHW17" s="78"/>
      <c r="NHX17" s="78"/>
      <c r="NHY17" s="78"/>
      <c r="NHZ17" s="78"/>
      <c r="NIA17" s="78"/>
      <c r="NIB17" s="78"/>
      <c r="NIC17" s="78"/>
      <c r="NID17" s="78"/>
      <c r="NIE17" s="78"/>
      <c r="NIF17" s="78"/>
      <c r="NIG17" s="78"/>
      <c r="NIH17" s="78"/>
      <c r="NII17" s="78"/>
      <c r="NIJ17" s="78"/>
      <c r="NIK17" s="78"/>
      <c r="NIL17" s="78"/>
      <c r="NIM17" s="78"/>
      <c r="NIN17" s="78"/>
      <c r="NIO17" s="78"/>
      <c r="NIP17" s="78"/>
      <c r="NIQ17" s="78"/>
      <c r="NIR17" s="78"/>
      <c r="NIS17" s="78"/>
      <c r="NIT17" s="78"/>
      <c r="NIU17" s="78"/>
      <c r="NIV17" s="78"/>
      <c r="NIW17" s="78"/>
      <c r="NIX17" s="78"/>
      <c r="NIY17" s="78"/>
      <c r="NIZ17" s="78"/>
      <c r="NJA17" s="78"/>
      <c r="NJB17" s="78"/>
      <c r="NJC17" s="78"/>
      <c r="NJD17" s="78"/>
      <c r="NJE17" s="78"/>
      <c r="NJF17" s="78"/>
      <c r="NJG17" s="78"/>
      <c r="NJH17" s="78"/>
      <c r="NJI17" s="78"/>
      <c r="NJJ17" s="78"/>
      <c r="NJK17" s="78"/>
      <c r="NJL17" s="78"/>
      <c r="NJM17" s="78"/>
      <c r="NJN17" s="78"/>
      <c r="NJO17" s="78"/>
      <c r="NJP17" s="78"/>
      <c r="NJQ17" s="78"/>
      <c r="NJR17" s="78"/>
      <c r="NJS17" s="78"/>
      <c r="NJT17" s="78"/>
      <c r="NJU17" s="78"/>
      <c r="NJV17" s="78"/>
      <c r="NJW17" s="78"/>
      <c r="NJX17" s="78"/>
      <c r="NJY17" s="78"/>
      <c r="NJZ17" s="78"/>
      <c r="NKA17" s="78"/>
      <c r="NKB17" s="78"/>
      <c r="NKC17" s="78"/>
      <c r="NKD17" s="78"/>
      <c r="NKE17" s="78"/>
      <c r="NKF17" s="78"/>
      <c r="NKG17" s="78"/>
      <c r="NKH17" s="78"/>
      <c r="NKI17" s="78"/>
      <c r="NKJ17" s="78"/>
      <c r="NKK17" s="78"/>
      <c r="NKL17" s="78"/>
      <c r="NKM17" s="78"/>
      <c r="NKN17" s="78"/>
      <c r="NKO17" s="78"/>
      <c r="NKP17" s="78"/>
      <c r="NKQ17" s="78"/>
      <c r="NKR17" s="78"/>
      <c r="NKS17" s="78"/>
      <c r="NKT17" s="78"/>
      <c r="NKU17" s="78"/>
      <c r="NKV17" s="78"/>
      <c r="NKW17" s="78"/>
      <c r="NKX17" s="78"/>
      <c r="NKY17" s="78"/>
      <c r="NKZ17" s="78"/>
      <c r="NLA17" s="78"/>
      <c r="NLB17" s="78"/>
      <c r="NLC17" s="78"/>
      <c r="NLD17" s="78"/>
      <c r="NLE17" s="78"/>
      <c r="NLF17" s="78"/>
      <c r="NLG17" s="78"/>
      <c r="NLH17" s="78"/>
      <c r="NLI17" s="78"/>
      <c r="NLJ17" s="78"/>
      <c r="NLK17" s="78"/>
      <c r="NLL17" s="78"/>
      <c r="NLM17" s="78"/>
      <c r="NLN17" s="78"/>
      <c r="NLO17" s="78"/>
      <c r="NLP17" s="78"/>
      <c r="NLQ17" s="78"/>
      <c r="NLR17" s="78"/>
      <c r="NLS17" s="78"/>
      <c r="NLT17" s="78"/>
      <c r="NLU17" s="78"/>
      <c r="NLV17" s="78"/>
      <c r="NLW17" s="78"/>
      <c r="NLX17" s="78"/>
      <c r="NLY17" s="78"/>
      <c r="NLZ17" s="78"/>
      <c r="NMA17" s="78"/>
      <c r="NMB17" s="78"/>
      <c r="NMC17" s="78"/>
      <c r="NMD17" s="78"/>
      <c r="NME17" s="78"/>
      <c r="NMF17" s="78"/>
      <c r="NMG17" s="78"/>
      <c r="NMH17" s="78"/>
      <c r="NMI17" s="78"/>
      <c r="NMJ17" s="78"/>
      <c r="NMK17" s="78"/>
      <c r="NML17" s="78"/>
      <c r="NMM17" s="78"/>
      <c r="NMN17" s="78"/>
      <c r="NMO17" s="78"/>
      <c r="NMP17" s="78"/>
      <c r="NMQ17" s="78"/>
      <c r="NMR17" s="78"/>
      <c r="NMS17" s="78"/>
      <c r="NMT17" s="78"/>
      <c r="NMU17" s="78"/>
      <c r="NMV17" s="78"/>
      <c r="NMW17" s="78"/>
      <c r="NMX17" s="78"/>
      <c r="NMY17" s="78"/>
      <c r="NMZ17" s="78"/>
      <c r="NNA17" s="78"/>
      <c r="NNB17" s="78"/>
      <c r="NNC17" s="78"/>
      <c r="NND17" s="78"/>
      <c r="NNE17" s="78"/>
      <c r="NNF17" s="78"/>
      <c r="NNG17" s="78"/>
      <c r="NNH17" s="78"/>
      <c r="NNI17" s="78"/>
      <c r="NNJ17" s="78"/>
      <c r="NNK17" s="78"/>
      <c r="NNL17" s="78"/>
      <c r="NNM17" s="78"/>
      <c r="NNN17" s="78"/>
      <c r="NNO17" s="78"/>
      <c r="NNP17" s="78"/>
      <c r="NNQ17" s="78"/>
      <c r="NNR17" s="78"/>
      <c r="NNS17" s="78"/>
      <c r="NNT17" s="78"/>
      <c r="NNU17" s="78"/>
      <c r="NNV17" s="78"/>
      <c r="NNW17" s="78"/>
      <c r="NNX17" s="78"/>
      <c r="NNY17" s="78"/>
      <c r="NNZ17" s="78"/>
      <c r="NOA17" s="78"/>
      <c r="NOB17" s="78"/>
      <c r="NOC17" s="78"/>
      <c r="NOD17" s="78"/>
      <c r="NOE17" s="78"/>
      <c r="NOF17" s="78"/>
      <c r="NOG17" s="78"/>
      <c r="NOH17" s="78"/>
      <c r="NOI17" s="78"/>
      <c r="NOJ17" s="78"/>
      <c r="NOK17" s="78"/>
      <c r="NOL17" s="78"/>
      <c r="NOM17" s="78"/>
      <c r="NON17" s="78"/>
      <c r="NOO17" s="78"/>
      <c r="NOP17" s="78"/>
      <c r="NOQ17" s="78"/>
      <c r="NOR17" s="78"/>
      <c r="NOS17" s="78"/>
      <c r="NOT17" s="78"/>
      <c r="NOU17" s="78"/>
      <c r="NOV17" s="78"/>
      <c r="NOW17" s="78"/>
      <c r="NOX17" s="78"/>
      <c r="NOY17" s="78"/>
      <c r="NOZ17" s="78"/>
      <c r="NPA17" s="78"/>
      <c r="NPB17" s="78"/>
      <c r="NPC17" s="78"/>
      <c r="NPD17" s="78"/>
      <c r="NPE17" s="78"/>
      <c r="NPF17" s="78"/>
      <c r="NPG17" s="78"/>
      <c r="NPH17" s="78"/>
      <c r="NPI17" s="78"/>
      <c r="NPJ17" s="78"/>
      <c r="NPK17" s="78"/>
      <c r="NPL17" s="78"/>
      <c r="NPM17" s="78"/>
      <c r="NPN17" s="78"/>
      <c r="NPO17" s="78"/>
      <c r="NPP17" s="78"/>
      <c r="NPQ17" s="78"/>
      <c r="NPR17" s="78"/>
      <c r="NPS17" s="78"/>
      <c r="NPT17" s="78"/>
      <c r="NPU17" s="78"/>
      <c r="NPV17" s="78"/>
      <c r="NPW17" s="78"/>
      <c r="NPX17" s="78"/>
      <c r="NPY17" s="78"/>
      <c r="NPZ17" s="78"/>
      <c r="NQA17" s="78"/>
      <c r="NQB17" s="78"/>
      <c r="NQC17" s="78"/>
      <c r="NQD17" s="78"/>
      <c r="NQE17" s="78"/>
      <c r="NQF17" s="78"/>
      <c r="NQG17" s="78"/>
      <c r="NQH17" s="78"/>
      <c r="NQI17" s="78"/>
      <c r="NQJ17" s="78"/>
      <c r="NQK17" s="78"/>
      <c r="NQL17" s="78"/>
      <c r="NQM17" s="78"/>
      <c r="NQN17" s="78"/>
      <c r="NQO17" s="78"/>
      <c r="NQP17" s="78"/>
      <c r="NQQ17" s="78"/>
      <c r="NQR17" s="78"/>
      <c r="NQS17" s="78"/>
      <c r="NQT17" s="78"/>
      <c r="NQU17" s="78"/>
      <c r="NQV17" s="78"/>
      <c r="NQW17" s="78"/>
      <c r="NQX17" s="78"/>
      <c r="NQY17" s="78"/>
      <c r="NQZ17" s="78"/>
      <c r="NRA17" s="78"/>
      <c r="NRB17" s="78"/>
      <c r="NRC17" s="78"/>
      <c r="NRD17" s="78"/>
      <c r="NRE17" s="78"/>
      <c r="NRF17" s="78"/>
      <c r="NRG17" s="78"/>
      <c r="NRH17" s="78"/>
      <c r="NRI17" s="78"/>
      <c r="NRJ17" s="78"/>
      <c r="NRK17" s="78"/>
      <c r="NRL17" s="78"/>
      <c r="NRM17" s="78"/>
      <c r="NRN17" s="78"/>
      <c r="NRO17" s="78"/>
      <c r="NRP17" s="78"/>
      <c r="NRQ17" s="78"/>
      <c r="NRR17" s="78"/>
      <c r="NRS17" s="78"/>
      <c r="NRT17" s="78"/>
      <c r="NRU17" s="78"/>
      <c r="NRV17" s="78"/>
      <c r="NRW17" s="78"/>
      <c r="NRX17" s="78"/>
      <c r="NRY17" s="78"/>
      <c r="NRZ17" s="78"/>
      <c r="NSA17" s="78"/>
      <c r="NSB17" s="78"/>
      <c r="NSC17" s="78"/>
      <c r="NSD17" s="78"/>
      <c r="NSE17" s="78"/>
      <c r="NSF17" s="78"/>
      <c r="NSG17" s="78"/>
      <c r="NSH17" s="78"/>
      <c r="NSI17" s="78"/>
      <c r="NSJ17" s="78"/>
      <c r="NSK17" s="78"/>
      <c r="NSL17" s="78"/>
      <c r="NSM17" s="78"/>
      <c r="NSN17" s="78"/>
      <c r="NSO17" s="78"/>
      <c r="NSP17" s="78"/>
      <c r="NSQ17" s="78"/>
      <c r="NSR17" s="78"/>
      <c r="NSS17" s="78"/>
      <c r="NST17" s="78"/>
      <c r="NSU17" s="78"/>
      <c r="NSV17" s="78"/>
      <c r="NSW17" s="78"/>
      <c r="NSX17" s="78"/>
      <c r="NSY17" s="78"/>
      <c r="NSZ17" s="78"/>
      <c r="NTA17" s="78"/>
      <c r="NTB17" s="78"/>
      <c r="NTC17" s="78"/>
      <c r="NTD17" s="78"/>
      <c r="NTE17" s="78"/>
      <c r="NTF17" s="78"/>
      <c r="NTG17" s="78"/>
      <c r="NTH17" s="78"/>
      <c r="NTI17" s="78"/>
      <c r="NTJ17" s="78"/>
      <c r="NTK17" s="78"/>
      <c r="NTL17" s="78"/>
      <c r="NTM17" s="78"/>
      <c r="NTN17" s="78"/>
      <c r="NTO17" s="78"/>
      <c r="NTP17" s="78"/>
      <c r="NTQ17" s="78"/>
      <c r="NTR17" s="78"/>
      <c r="NTS17" s="78"/>
      <c r="NTT17" s="78"/>
      <c r="NTU17" s="78"/>
      <c r="NTV17" s="78"/>
      <c r="NTW17" s="78"/>
      <c r="NTX17" s="78"/>
      <c r="NTY17" s="78"/>
      <c r="NTZ17" s="78"/>
      <c r="NUA17" s="78"/>
      <c r="NUB17" s="78"/>
      <c r="NUC17" s="78"/>
      <c r="NUD17" s="78"/>
      <c r="NUE17" s="78"/>
      <c r="NUF17" s="78"/>
      <c r="NUG17" s="78"/>
      <c r="NUH17" s="78"/>
      <c r="NUI17" s="78"/>
      <c r="NUJ17" s="78"/>
      <c r="NUK17" s="78"/>
      <c r="NUL17" s="78"/>
      <c r="NUM17" s="78"/>
      <c r="NUN17" s="78"/>
      <c r="NUO17" s="78"/>
      <c r="NUP17" s="78"/>
      <c r="NUQ17" s="78"/>
      <c r="NUR17" s="78"/>
      <c r="NUS17" s="78"/>
      <c r="NUT17" s="78"/>
      <c r="NUU17" s="78"/>
      <c r="NUV17" s="78"/>
      <c r="NUW17" s="78"/>
      <c r="NUX17" s="78"/>
      <c r="NUY17" s="78"/>
      <c r="NUZ17" s="78"/>
      <c r="NVA17" s="78"/>
      <c r="NVB17" s="78"/>
      <c r="NVC17" s="78"/>
      <c r="NVD17" s="78"/>
      <c r="NVE17" s="78"/>
      <c r="NVF17" s="78"/>
      <c r="NVG17" s="78"/>
      <c r="NVH17" s="78"/>
      <c r="NVI17" s="78"/>
      <c r="NVJ17" s="78"/>
      <c r="NVK17" s="78"/>
      <c r="NVL17" s="78"/>
      <c r="NVM17" s="78"/>
      <c r="NVN17" s="78"/>
      <c r="NVO17" s="78"/>
      <c r="NVP17" s="78"/>
      <c r="NVQ17" s="78"/>
      <c r="NVR17" s="78"/>
      <c r="NVS17" s="78"/>
      <c r="NVT17" s="78"/>
      <c r="NVU17" s="78"/>
      <c r="NVV17" s="78"/>
      <c r="NVW17" s="78"/>
      <c r="NVX17" s="78"/>
      <c r="NVY17" s="78"/>
      <c r="NVZ17" s="78"/>
      <c r="NWA17" s="78"/>
      <c r="NWB17" s="78"/>
      <c r="NWC17" s="78"/>
      <c r="NWD17" s="78"/>
      <c r="NWE17" s="78"/>
      <c r="NWF17" s="78"/>
      <c r="NWG17" s="78"/>
      <c r="NWH17" s="78"/>
      <c r="NWI17" s="78"/>
      <c r="NWJ17" s="78"/>
      <c r="NWK17" s="78"/>
      <c r="NWL17" s="78"/>
      <c r="NWM17" s="78"/>
      <c r="NWN17" s="78"/>
      <c r="NWO17" s="78"/>
      <c r="NWP17" s="78"/>
      <c r="NWQ17" s="78"/>
      <c r="NWR17" s="78"/>
      <c r="NWS17" s="78"/>
      <c r="NWT17" s="78"/>
      <c r="NWU17" s="78"/>
      <c r="NWV17" s="78"/>
      <c r="NWW17" s="78"/>
      <c r="NWX17" s="78"/>
      <c r="NWY17" s="78"/>
      <c r="NWZ17" s="78"/>
      <c r="NXA17" s="78"/>
      <c r="NXB17" s="78"/>
      <c r="NXC17" s="78"/>
      <c r="NXD17" s="78"/>
      <c r="NXE17" s="78"/>
      <c r="NXF17" s="78"/>
      <c r="NXG17" s="78"/>
      <c r="NXH17" s="78"/>
      <c r="NXI17" s="78"/>
      <c r="NXJ17" s="78"/>
      <c r="NXK17" s="78"/>
      <c r="NXL17" s="78"/>
      <c r="NXM17" s="78"/>
      <c r="NXN17" s="78"/>
      <c r="NXO17" s="78"/>
      <c r="NXP17" s="78"/>
      <c r="NXQ17" s="78"/>
      <c r="NXR17" s="78"/>
      <c r="NXS17" s="78"/>
      <c r="NXT17" s="78"/>
      <c r="NXU17" s="78"/>
      <c r="NXV17" s="78"/>
      <c r="NXW17" s="78"/>
      <c r="NXX17" s="78"/>
      <c r="NXY17" s="78"/>
      <c r="NXZ17" s="78"/>
      <c r="NYA17" s="78"/>
      <c r="NYB17" s="78"/>
      <c r="NYC17" s="78"/>
      <c r="NYD17" s="78"/>
      <c r="NYE17" s="78"/>
      <c r="NYF17" s="78"/>
      <c r="NYG17" s="78"/>
      <c r="NYH17" s="78"/>
      <c r="NYI17" s="78"/>
      <c r="NYJ17" s="78"/>
      <c r="NYK17" s="78"/>
      <c r="NYL17" s="78"/>
      <c r="NYM17" s="78"/>
      <c r="NYN17" s="78"/>
      <c r="NYO17" s="78"/>
      <c r="NYP17" s="78"/>
      <c r="NYQ17" s="78"/>
      <c r="NYR17" s="78"/>
      <c r="NYS17" s="78"/>
      <c r="NYT17" s="78"/>
      <c r="NYU17" s="78"/>
      <c r="NYV17" s="78"/>
      <c r="NYW17" s="78"/>
      <c r="NYX17" s="78"/>
      <c r="NYY17" s="78"/>
      <c r="NYZ17" s="78"/>
      <c r="NZA17" s="78"/>
      <c r="NZB17" s="78"/>
      <c r="NZC17" s="78"/>
      <c r="NZD17" s="78"/>
      <c r="NZE17" s="78"/>
      <c r="NZF17" s="78"/>
      <c r="NZG17" s="78"/>
      <c r="NZH17" s="78"/>
      <c r="NZI17" s="78"/>
      <c r="NZJ17" s="78"/>
      <c r="NZK17" s="78"/>
      <c r="NZL17" s="78"/>
      <c r="NZM17" s="78"/>
      <c r="NZN17" s="78"/>
      <c r="NZO17" s="78"/>
      <c r="NZP17" s="78"/>
      <c r="NZQ17" s="78"/>
      <c r="NZR17" s="78"/>
      <c r="NZS17" s="78"/>
      <c r="NZT17" s="78"/>
      <c r="NZU17" s="78"/>
      <c r="NZV17" s="78"/>
      <c r="NZW17" s="78"/>
      <c r="NZX17" s="78"/>
      <c r="NZY17" s="78"/>
      <c r="NZZ17" s="78"/>
      <c r="OAA17" s="78"/>
      <c r="OAB17" s="78"/>
      <c r="OAC17" s="78"/>
      <c r="OAD17" s="78"/>
      <c r="OAE17" s="78"/>
      <c r="OAF17" s="78"/>
      <c r="OAG17" s="78"/>
      <c r="OAH17" s="78"/>
      <c r="OAI17" s="78"/>
      <c r="OAJ17" s="78"/>
      <c r="OAK17" s="78"/>
      <c r="OAL17" s="78"/>
      <c r="OAM17" s="78"/>
      <c r="OAN17" s="78"/>
      <c r="OAO17" s="78"/>
      <c r="OAP17" s="78"/>
      <c r="OAQ17" s="78"/>
      <c r="OAR17" s="78"/>
      <c r="OAS17" s="78"/>
      <c r="OAT17" s="78"/>
      <c r="OAU17" s="78"/>
      <c r="OAV17" s="78"/>
      <c r="OAW17" s="78"/>
      <c r="OAX17" s="78"/>
      <c r="OAY17" s="78"/>
      <c r="OAZ17" s="78"/>
      <c r="OBA17" s="78"/>
      <c r="OBB17" s="78"/>
      <c r="OBC17" s="78"/>
      <c r="OBD17" s="78"/>
      <c r="OBE17" s="78"/>
      <c r="OBF17" s="78"/>
      <c r="OBG17" s="78"/>
      <c r="OBH17" s="78"/>
      <c r="OBI17" s="78"/>
      <c r="OBJ17" s="78"/>
      <c r="OBK17" s="78"/>
      <c r="OBL17" s="78"/>
      <c r="OBM17" s="78"/>
      <c r="OBN17" s="78"/>
      <c r="OBO17" s="78"/>
      <c r="OBP17" s="78"/>
      <c r="OBQ17" s="78"/>
      <c r="OBR17" s="78"/>
      <c r="OBS17" s="78"/>
      <c r="OBT17" s="78"/>
      <c r="OBU17" s="78"/>
      <c r="OBV17" s="78"/>
      <c r="OBW17" s="78"/>
      <c r="OBX17" s="78"/>
      <c r="OBY17" s="78"/>
      <c r="OBZ17" s="78"/>
      <c r="OCA17" s="78"/>
      <c r="OCB17" s="78"/>
      <c r="OCC17" s="78"/>
      <c r="OCD17" s="78"/>
      <c r="OCE17" s="78"/>
      <c r="OCF17" s="78"/>
      <c r="OCG17" s="78"/>
      <c r="OCH17" s="78"/>
      <c r="OCI17" s="78"/>
      <c r="OCJ17" s="78"/>
      <c r="OCK17" s="78"/>
      <c r="OCL17" s="78"/>
      <c r="OCM17" s="78"/>
      <c r="OCN17" s="78"/>
      <c r="OCO17" s="78"/>
      <c r="OCP17" s="78"/>
      <c r="OCQ17" s="78"/>
      <c r="OCR17" s="78"/>
      <c r="OCS17" s="78"/>
      <c r="OCT17" s="78"/>
      <c r="OCU17" s="78"/>
      <c r="OCV17" s="78"/>
      <c r="OCW17" s="78"/>
      <c r="OCX17" s="78"/>
      <c r="OCY17" s="78"/>
      <c r="OCZ17" s="78"/>
      <c r="ODA17" s="78"/>
      <c r="ODB17" s="78"/>
      <c r="ODC17" s="78"/>
      <c r="ODD17" s="78"/>
      <c r="ODE17" s="78"/>
      <c r="ODF17" s="78"/>
      <c r="ODG17" s="78"/>
      <c r="ODH17" s="78"/>
      <c r="ODI17" s="78"/>
      <c r="ODJ17" s="78"/>
      <c r="ODK17" s="78"/>
      <c r="ODL17" s="78"/>
      <c r="ODM17" s="78"/>
      <c r="ODN17" s="78"/>
      <c r="ODO17" s="78"/>
      <c r="ODP17" s="78"/>
      <c r="ODQ17" s="78"/>
      <c r="ODR17" s="78"/>
      <c r="ODS17" s="78"/>
      <c r="ODT17" s="78"/>
      <c r="ODU17" s="78"/>
      <c r="ODV17" s="78"/>
      <c r="ODW17" s="78"/>
      <c r="ODX17" s="78"/>
      <c r="ODY17" s="78"/>
      <c r="ODZ17" s="78"/>
      <c r="OEA17" s="78"/>
      <c r="OEB17" s="78"/>
      <c r="OEC17" s="78"/>
      <c r="OED17" s="78"/>
      <c r="OEE17" s="78"/>
      <c r="OEF17" s="78"/>
      <c r="OEG17" s="78"/>
      <c r="OEH17" s="78"/>
      <c r="OEI17" s="78"/>
      <c r="OEJ17" s="78"/>
      <c r="OEK17" s="78"/>
      <c r="OEL17" s="78"/>
      <c r="OEM17" s="78"/>
      <c r="OEN17" s="78"/>
      <c r="OEO17" s="78"/>
      <c r="OEP17" s="78"/>
      <c r="OEQ17" s="78"/>
      <c r="OER17" s="78"/>
      <c r="OES17" s="78"/>
      <c r="OET17" s="78"/>
      <c r="OEU17" s="78"/>
      <c r="OEV17" s="78"/>
      <c r="OEW17" s="78"/>
      <c r="OEX17" s="78"/>
      <c r="OEY17" s="78"/>
      <c r="OEZ17" s="78"/>
      <c r="OFA17" s="78"/>
      <c r="OFB17" s="78"/>
      <c r="OFC17" s="78"/>
      <c r="OFD17" s="78"/>
      <c r="OFE17" s="78"/>
      <c r="OFF17" s="78"/>
      <c r="OFG17" s="78"/>
      <c r="OFH17" s="78"/>
      <c r="OFI17" s="78"/>
      <c r="OFJ17" s="78"/>
      <c r="OFK17" s="78"/>
      <c r="OFL17" s="78"/>
      <c r="OFM17" s="78"/>
      <c r="OFN17" s="78"/>
      <c r="OFO17" s="78"/>
      <c r="OFP17" s="78"/>
      <c r="OFQ17" s="78"/>
      <c r="OFR17" s="78"/>
      <c r="OFS17" s="78"/>
      <c r="OFT17" s="78"/>
      <c r="OFU17" s="78"/>
      <c r="OFV17" s="78"/>
      <c r="OFW17" s="78"/>
      <c r="OFX17" s="78"/>
      <c r="OFY17" s="78"/>
      <c r="OFZ17" s="78"/>
      <c r="OGA17" s="78"/>
      <c r="OGB17" s="78"/>
      <c r="OGC17" s="78"/>
      <c r="OGD17" s="78"/>
      <c r="OGE17" s="78"/>
      <c r="OGF17" s="78"/>
      <c r="OGG17" s="78"/>
      <c r="OGH17" s="78"/>
      <c r="OGI17" s="78"/>
      <c r="OGJ17" s="78"/>
      <c r="OGK17" s="78"/>
      <c r="OGL17" s="78"/>
      <c r="OGM17" s="78"/>
      <c r="OGN17" s="78"/>
      <c r="OGO17" s="78"/>
      <c r="OGP17" s="78"/>
      <c r="OGQ17" s="78"/>
      <c r="OGR17" s="78"/>
      <c r="OGS17" s="78"/>
      <c r="OGT17" s="78"/>
      <c r="OGU17" s="78"/>
      <c r="OGV17" s="78"/>
      <c r="OGW17" s="78"/>
      <c r="OGX17" s="78"/>
      <c r="OGY17" s="78"/>
      <c r="OGZ17" s="78"/>
      <c r="OHA17" s="78"/>
      <c r="OHB17" s="78"/>
      <c r="OHC17" s="78"/>
      <c r="OHD17" s="78"/>
      <c r="OHE17" s="78"/>
      <c r="OHF17" s="78"/>
      <c r="OHG17" s="78"/>
      <c r="OHH17" s="78"/>
      <c r="OHI17" s="78"/>
      <c r="OHJ17" s="78"/>
      <c r="OHK17" s="78"/>
      <c r="OHL17" s="78"/>
      <c r="OHM17" s="78"/>
      <c r="OHN17" s="78"/>
      <c r="OHO17" s="78"/>
      <c r="OHP17" s="78"/>
      <c r="OHQ17" s="78"/>
      <c r="OHR17" s="78"/>
      <c r="OHS17" s="78"/>
      <c r="OHT17" s="78"/>
      <c r="OHU17" s="78"/>
      <c r="OHV17" s="78"/>
      <c r="OHW17" s="78"/>
      <c r="OHX17" s="78"/>
      <c r="OHY17" s="78"/>
      <c r="OHZ17" s="78"/>
      <c r="OIA17" s="78"/>
      <c r="OIB17" s="78"/>
      <c r="OIC17" s="78"/>
      <c r="OID17" s="78"/>
      <c r="OIE17" s="78"/>
      <c r="OIF17" s="78"/>
      <c r="OIG17" s="78"/>
      <c r="OIH17" s="78"/>
      <c r="OII17" s="78"/>
      <c r="OIJ17" s="78"/>
      <c r="OIK17" s="78"/>
      <c r="OIL17" s="78"/>
      <c r="OIM17" s="78"/>
      <c r="OIN17" s="78"/>
      <c r="OIO17" s="78"/>
      <c r="OIP17" s="78"/>
      <c r="OIQ17" s="78"/>
      <c r="OIR17" s="78"/>
      <c r="OIS17" s="78"/>
      <c r="OIT17" s="78"/>
      <c r="OIU17" s="78"/>
      <c r="OIV17" s="78"/>
      <c r="OIW17" s="78"/>
      <c r="OIX17" s="78"/>
      <c r="OIY17" s="78"/>
      <c r="OIZ17" s="78"/>
      <c r="OJA17" s="78"/>
      <c r="OJB17" s="78"/>
      <c r="OJC17" s="78"/>
      <c r="OJD17" s="78"/>
      <c r="OJE17" s="78"/>
      <c r="OJF17" s="78"/>
      <c r="OJG17" s="78"/>
      <c r="OJH17" s="78"/>
      <c r="OJI17" s="78"/>
      <c r="OJJ17" s="78"/>
      <c r="OJK17" s="78"/>
      <c r="OJL17" s="78"/>
      <c r="OJM17" s="78"/>
      <c r="OJN17" s="78"/>
      <c r="OJO17" s="78"/>
      <c r="OJP17" s="78"/>
      <c r="OJQ17" s="78"/>
      <c r="OJR17" s="78"/>
      <c r="OJS17" s="78"/>
      <c r="OJT17" s="78"/>
      <c r="OJU17" s="78"/>
      <c r="OJV17" s="78"/>
      <c r="OJW17" s="78"/>
      <c r="OJX17" s="78"/>
      <c r="OJY17" s="78"/>
      <c r="OJZ17" s="78"/>
      <c r="OKA17" s="78"/>
      <c r="OKB17" s="78"/>
      <c r="OKC17" s="78"/>
      <c r="OKD17" s="78"/>
      <c r="OKE17" s="78"/>
      <c r="OKF17" s="78"/>
      <c r="OKG17" s="78"/>
      <c r="OKH17" s="78"/>
      <c r="OKI17" s="78"/>
      <c r="OKJ17" s="78"/>
      <c r="OKK17" s="78"/>
      <c r="OKL17" s="78"/>
      <c r="OKM17" s="78"/>
      <c r="OKN17" s="78"/>
      <c r="OKO17" s="78"/>
      <c r="OKP17" s="78"/>
      <c r="OKQ17" s="78"/>
      <c r="OKR17" s="78"/>
      <c r="OKS17" s="78"/>
      <c r="OKT17" s="78"/>
      <c r="OKU17" s="78"/>
      <c r="OKV17" s="78"/>
      <c r="OKW17" s="78"/>
      <c r="OKX17" s="78"/>
      <c r="OKY17" s="78"/>
      <c r="OKZ17" s="78"/>
      <c r="OLA17" s="78"/>
      <c r="OLB17" s="78"/>
      <c r="OLC17" s="78"/>
      <c r="OLD17" s="78"/>
      <c r="OLE17" s="78"/>
      <c r="OLF17" s="78"/>
      <c r="OLG17" s="78"/>
      <c r="OLH17" s="78"/>
      <c r="OLI17" s="78"/>
      <c r="OLJ17" s="78"/>
      <c r="OLK17" s="78"/>
      <c r="OLL17" s="78"/>
      <c r="OLM17" s="78"/>
      <c r="OLN17" s="78"/>
      <c r="OLO17" s="78"/>
      <c r="OLP17" s="78"/>
      <c r="OLQ17" s="78"/>
      <c r="OLR17" s="78"/>
      <c r="OLS17" s="78"/>
      <c r="OLT17" s="78"/>
      <c r="OLU17" s="78"/>
      <c r="OLV17" s="78"/>
      <c r="OLW17" s="78"/>
      <c r="OLX17" s="78"/>
      <c r="OLY17" s="78"/>
      <c r="OLZ17" s="78"/>
      <c r="OMA17" s="78"/>
      <c r="OMB17" s="78"/>
      <c r="OMC17" s="78"/>
      <c r="OMD17" s="78"/>
      <c r="OME17" s="78"/>
      <c r="OMF17" s="78"/>
      <c r="OMG17" s="78"/>
      <c r="OMH17" s="78"/>
      <c r="OMI17" s="78"/>
      <c r="OMJ17" s="78"/>
      <c r="OMK17" s="78"/>
      <c r="OML17" s="78"/>
      <c r="OMM17" s="78"/>
      <c r="OMN17" s="78"/>
      <c r="OMO17" s="78"/>
      <c r="OMP17" s="78"/>
      <c r="OMQ17" s="78"/>
      <c r="OMR17" s="78"/>
      <c r="OMS17" s="78"/>
      <c r="OMT17" s="78"/>
      <c r="OMU17" s="78"/>
      <c r="OMV17" s="78"/>
      <c r="OMW17" s="78"/>
      <c r="OMX17" s="78"/>
      <c r="OMY17" s="78"/>
      <c r="OMZ17" s="78"/>
      <c r="ONA17" s="78"/>
      <c r="ONB17" s="78"/>
      <c r="ONC17" s="78"/>
      <c r="OND17" s="78"/>
      <c r="ONE17" s="78"/>
      <c r="ONF17" s="78"/>
      <c r="ONG17" s="78"/>
      <c r="ONH17" s="78"/>
      <c r="ONI17" s="78"/>
      <c r="ONJ17" s="78"/>
      <c r="ONK17" s="78"/>
      <c r="ONL17" s="78"/>
      <c r="ONM17" s="78"/>
      <c r="ONN17" s="78"/>
      <c r="ONO17" s="78"/>
      <c r="ONP17" s="78"/>
      <c r="ONQ17" s="78"/>
      <c r="ONR17" s="78"/>
      <c r="ONS17" s="78"/>
      <c r="ONT17" s="78"/>
      <c r="ONU17" s="78"/>
      <c r="ONV17" s="78"/>
      <c r="ONW17" s="78"/>
      <c r="ONX17" s="78"/>
      <c r="ONY17" s="78"/>
      <c r="ONZ17" s="78"/>
      <c r="OOA17" s="78"/>
      <c r="OOB17" s="78"/>
      <c r="OOC17" s="78"/>
      <c r="OOD17" s="78"/>
      <c r="OOE17" s="78"/>
      <c r="OOF17" s="78"/>
      <c r="OOG17" s="78"/>
      <c r="OOH17" s="78"/>
      <c r="OOI17" s="78"/>
      <c r="OOJ17" s="78"/>
      <c r="OOK17" s="78"/>
      <c r="OOL17" s="78"/>
      <c r="OOM17" s="78"/>
      <c r="OON17" s="78"/>
      <c r="OOO17" s="78"/>
      <c r="OOP17" s="78"/>
      <c r="OOQ17" s="78"/>
      <c r="OOR17" s="78"/>
      <c r="OOS17" s="78"/>
      <c r="OOT17" s="78"/>
      <c r="OOU17" s="78"/>
      <c r="OOV17" s="78"/>
      <c r="OOW17" s="78"/>
      <c r="OOX17" s="78"/>
      <c r="OOY17" s="78"/>
      <c r="OOZ17" s="78"/>
      <c r="OPA17" s="78"/>
      <c r="OPB17" s="78"/>
      <c r="OPC17" s="78"/>
      <c r="OPD17" s="78"/>
      <c r="OPE17" s="78"/>
      <c r="OPF17" s="78"/>
      <c r="OPG17" s="78"/>
      <c r="OPH17" s="78"/>
      <c r="OPI17" s="78"/>
      <c r="OPJ17" s="78"/>
      <c r="OPK17" s="78"/>
      <c r="OPL17" s="78"/>
      <c r="OPM17" s="78"/>
      <c r="OPN17" s="78"/>
      <c r="OPO17" s="78"/>
      <c r="OPP17" s="78"/>
      <c r="OPQ17" s="78"/>
      <c r="OPR17" s="78"/>
      <c r="OPS17" s="78"/>
      <c r="OPT17" s="78"/>
      <c r="OPU17" s="78"/>
      <c r="OPV17" s="78"/>
      <c r="OPW17" s="78"/>
      <c r="OPX17" s="78"/>
      <c r="OPY17" s="78"/>
      <c r="OPZ17" s="78"/>
      <c r="OQA17" s="78"/>
      <c r="OQB17" s="78"/>
      <c r="OQC17" s="78"/>
      <c r="OQD17" s="78"/>
      <c r="OQE17" s="78"/>
      <c r="OQF17" s="78"/>
      <c r="OQG17" s="78"/>
      <c r="OQH17" s="78"/>
      <c r="OQI17" s="78"/>
      <c r="OQJ17" s="78"/>
      <c r="OQK17" s="78"/>
      <c r="OQL17" s="78"/>
      <c r="OQM17" s="78"/>
      <c r="OQN17" s="78"/>
      <c r="OQO17" s="78"/>
      <c r="OQP17" s="78"/>
      <c r="OQQ17" s="78"/>
      <c r="OQR17" s="78"/>
      <c r="OQS17" s="78"/>
      <c r="OQT17" s="78"/>
      <c r="OQU17" s="78"/>
      <c r="OQV17" s="78"/>
      <c r="OQW17" s="78"/>
      <c r="OQX17" s="78"/>
      <c r="OQY17" s="78"/>
      <c r="OQZ17" s="78"/>
      <c r="ORA17" s="78"/>
      <c r="ORB17" s="78"/>
      <c r="ORC17" s="78"/>
      <c r="ORD17" s="78"/>
      <c r="ORE17" s="78"/>
      <c r="ORF17" s="78"/>
      <c r="ORG17" s="78"/>
      <c r="ORH17" s="78"/>
      <c r="ORI17" s="78"/>
      <c r="ORJ17" s="78"/>
      <c r="ORK17" s="78"/>
      <c r="ORL17" s="78"/>
      <c r="ORM17" s="78"/>
      <c r="ORN17" s="78"/>
      <c r="ORO17" s="78"/>
      <c r="ORP17" s="78"/>
      <c r="ORQ17" s="78"/>
      <c r="ORR17" s="78"/>
      <c r="ORS17" s="78"/>
      <c r="ORT17" s="78"/>
      <c r="ORU17" s="78"/>
      <c r="ORV17" s="78"/>
      <c r="ORW17" s="78"/>
      <c r="ORX17" s="78"/>
      <c r="ORY17" s="78"/>
      <c r="ORZ17" s="78"/>
      <c r="OSA17" s="78"/>
      <c r="OSB17" s="78"/>
      <c r="OSC17" s="78"/>
      <c r="OSD17" s="78"/>
      <c r="OSE17" s="78"/>
      <c r="OSF17" s="78"/>
      <c r="OSG17" s="78"/>
      <c r="OSH17" s="78"/>
      <c r="OSI17" s="78"/>
      <c r="OSJ17" s="78"/>
      <c r="OSK17" s="78"/>
      <c r="OSL17" s="78"/>
      <c r="OSM17" s="78"/>
      <c r="OSN17" s="78"/>
      <c r="OSO17" s="78"/>
      <c r="OSP17" s="78"/>
      <c r="OSQ17" s="78"/>
      <c r="OSR17" s="78"/>
      <c r="OSS17" s="78"/>
      <c r="OST17" s="78"/>
      <c r="OSU17" s="78"/>
      <c r="OSV17" s="78"/>
      <c r="OSW17" s="78"/>
      <c r="OSX17" s="78"/>
      <c r="OSY17" s="78"/>
      <c r="OSZ17" s="78"/>
      <c r="OTA17" s="78"/>
      <c r="OTB17" s="78"/>
      <c r="OTC17" s="78"/>
      <c r="OTD17" s="78"/>
      <c r="OTE17" s="78"/>
      <c r="OTF17" s="78"/>
      <c r="OTG17" s="78"/>
      <c r="OTH17" s="78"/>
      <c r="OTI17" s="78"/>
      <c r="OTJ17" s="78"/>
      <c r="OTK17" s="78"/>
      <c r="OTL17" s="78"/>
      <c r="OTM17" s="78"/>
      <c r="OTN17" s="78"/>
      <c r="OTO17" s="78"/>
      <c r="OTP17" s="78"/>
      <c r="OTQ17" s="78"/>
      <c r="OTR17" s="78"/>
      <c r="OTS17" s="78"/>
      <c r="OTT17" s="78"/>
      <c r="OTU17" s="78"/>
      <c r="OTV17" s="78"/>
      <c r="OTW17" s="78"/>
      <c r="OTX17" s="78"/>
      <c r="OTY17" s="78"/>
      <c r="OTZ17" s="78"/>
      <c r="OUA17" s="78"/>
      <c r="OUB17" s="78"/>
      <c r="OUC17" s="78"/>
      <c r="OUD17" s="78"/>
      <c r="OUE17" s="78"/>
      <c r="OUF17" s="78"/>
      <c r="OUG17" s="78"/>
      <c r="OUH17" s="78"/>
      <c r="OUI17" s="78"/>
      <c r="OUJ17" s="78"/>
      <c r="OUK17" s="78"/>
      <c r="OUL17" s="78"/>
      <c r="OUM17" s="78"/>
      <c r="OUN17" s="78"/>
      <c r="OUO17" s="78"/>
      <c r="OUP17" s="78"/>
      <c r="OUQ17" s="78"/>
      <c r="OUR17" s="78"/>
      <c r="OUS17" s="78"/>
      <c r="OUT17" s="78"/>
      <c r="OUU17" s="78"/>
      <c r="OUV17" s="78"/>
      <c r="OUW17" s="78"/>
      <c r="OUX17" s="78"/>
      <c r="OUY17" s="78"/>
      <c r="OUZ17" s="78"/>
      <c r="OVA17" s="78"/>
      <c r="OVB17" s="78"/>
      <c r="OVC17" s="78"/>
      <c r="OVD17" s="78"/>
      <c r="OVE17" s="78"/>
      <c r="OVF17" s="78"/>
      <c r="OVG17" s="78"/>
      <c r="OVH17" s="78"/>
      <c r="OVI17" s="78"/>
      <c r="OVJ17" s="78"/>
      <c r="OVK17" s="78"/>
      <c r="OVL17" s="78"/>
      <c r="OVM17" s="78"/>
      <c r="OVN17" s="78"/>
      <c r="OVO17" s="78"/>
      <c r="OVP17" s="78"/>
      <c r="OVQ17" s="78"/>
      <c r="OVR17" s="78"/>
      <c r="OVS17" s="78"/>
      <c r="OVT17" s="78"/>
      <c r="OVU17" s="78"/>
      <c r="OVV17" s="78"/>
      <c r="OVW17" s="78"/>
      <c r="OVX17" s="78"/>
      <c r="OVY17" s="78"/>
      <c r="OVZ17" s="78"/>
      <c r="OWA17" s="78"/>
      <c r="OWB17" s="78"/>
      <c r="OWC17" s="78"/>
      <c r="OWD17" s="78"/>
      <c r="OWE17" s="78"/>
      <c r="OWF17" s="78"/>
      <c r="OWG17" s="78"/>
      <c r="OWH17" s="78"/>
      <c r="OWI17" s="78"/>
      <c r="OWJ17" s="78"/>
      <c r="OWK17" s="78"/>
      <c r="OWL17" s="78"/>
      <c r="OWM17" s="78"/>
      <c r="OWN17" s="78"/>
      <c r="OWO17" s="78"/>
      <c r="OWP17" s="78"/>
      <c r="OWQ17" s="78"/>
      <c r="OWR17" s="78"/>
      <c r="OWS17" s="78"/>
      <c r="OWT17" s="78"/>
      <c r="OWU17" s="78"/>
      <c r="OWV17" s="78"/>
      <c r="OWW17" s="78"/>
      <c r="OWX17" s="78"/>
      <c r="OWY17" s="78"/>
      <c r="OWZ17" s="78"/>
      <c r="OXA17" s="78"/>
      <c r="OXB17" s="78"/>
      <c r="OXC17" s="78"/>
      <c r="OXD17" s="78"/>
      <c r="OXE17" s="78"/>
      <c r="OXF17" s="78"/>
      <c r="OXG17" s="78"/>
      <c r="OXH17" s="78"/>
      <c r="OXI17" s="78"/>
      <c r="OXJ17" s="78"/>
      <c r="OXK17" s="78"/>
      <c r="OXL17" s="78"/>
      <c r="OXM17" s="78"/>
      <c r="OXN17" s="78"/>
      <c r="OXO17" s="78"/>
      <c r="OXP17" s="78"/>
      <c r="OXQ17" s="78"/>
      <c r="OXR17" s="78"/>
      <c r="OXS17" s="78"/>
      <c r="OXT17" s="78"/>
      <c r="OXU17" s="78"/>
      <c r="OXV17" s="78"/>
      <c r="OXW17" s="78"/>
      <c r="OXX17" s="78"/>
      <c r="OXY17" s="78"/>
      <c r="OXZ17" s="78"/>
      <c r="OYA17" s="78"/>
      <c r="OYB17" s="78"/>
      <c r="OYC17" s="78"/>
      <c r="OYD17" s="78"/>
      <c r="OYE17" s="78"/>
      <c r="OYF17" s="78"/>
      <c r="OYG17" s="78"/>
      <c r="OYH17" s="78"/>
      <c r="OYI17" s="78"/>
      <c r="OYJ17" s="78"/>
      <c r="OYK17" s="78"/>
      <c r="OYL17" s="78"/>
      <c r="OYM17" s="78"/>
      <c r="OYN17" s="78"/>
      <c r="OYO17" s="78"/>
      <c r="OYP17" s="78"/>
      <c r="OYQ17" s="78"/>
      <c r="OYR17" s="78"/>
      <c r="OYS17" s="78"/>
      <c r="OYT17" s="78"/>
      <c r="OYU17" s="78"/>
      <c r="OYV17" s="78"/>
      <c r="OYW17" s="78"/>
      <c r="OYX17" s="78"/>
      <c r="OYY17" s="78"/>
      <c r="OYZ17" s="78"/>
      <c r="OZA17" s="78"/>
      <c r="OZB17" s="78"/>
      <c r="OZC17" s="78"/>
      <c r="OZD17" s="78"/>
      <c r="OZE17" s="78"/>
      <c r="OZF17" s="78"/>
      <c r="OZG17" s="78"/>
      <c r="OZH17" s="78"/>
      <c r="OZI17" s="78"/>
      <c r="OZJ17" s="78"/>
      <c r="OZK17" s="78"/>
      <c r="OZL17" s="78"/>
      <c r="OZM17" s="78"/>
      <c r="OZN17" s="78"/>
      <c r="OZO17" s="78"/>
      <c r="OZP17" s="78"/>
      <c r="OZQ17" s="78"/>
      <c r="OZR17" s="78"/>
      <c r="OZS17" s="78"/>
      <c r="OZT17" s="78"/>
      <c r="OZU17" s="78"/>
      <c r="OZV17" s="78"/>
      <c r="OZW17" s="78"/>
      <c r="OZX17" s="78"/>
      <c r="OZY17" s="78"/>
      <c r="OZZ17" s="78"/>
      <c r="PAA17" s="78"/>
      <c r="PAB17" s="78"/>
      <c r="PAC17" s="78"/>
      <c r="PAD17" s="78"/>
      <c r="PAE17" s="78"/>
      <c r="PAF17" s="78"/>
      <c r="PAG17" s="78"/>
      <c r="PAH17" s="78"/>
      <c r="PAI17" s="78"/>
      <c r="PAJ17" s="78"/>
      <c r="PAK17" s="78"/>
      <c r="PAL17" s="78"/>
      <c r="PAM17" s="78"/>
      <c r="PAN17" s="78"/>
      <c r="PAO17" s="78"/>
      <c r="PAP17" s="78"/>
      <c r="PAQ17" s="78"/>
      <c r="PAR17" s="78"/>
      <c r="PAS17" s="78"/>
      <c r="PAT17" s="78"/>
      <c r="PAU17" s="78"/>
      <c r="PAV17" s="78"/>
      <c r="PAW17" s="78"/>
      <c r="PAX17" s="78"/>
      <c r="PAY17" s="78"/>
      <c r="PAZ17" s="78"/>
      <c r="PBA17" s="78"/>
      <c r="PBB17" s="78"/>
      <c r="PBC17" s="78"/>
      <c r="PBD17" s="78"/>
      <c r="PBE17" s="78"/>
      <c r="PBF17" s="78"/>
      <c r="PBG17" s="78"/>
      <c r="PBH17" s="78"/>
      <c r="PBI17" s="78"/>
      <c r="PBJ17" s="78"/>
      <c r="PBK17" s="78"/>
      <c r="PBL17" s="78"/>
      <c r="PBM17" s="78"/>
      <c r="PBN17" s="78"/>
      <c r="PBO17" s="78"/>
      <c r="PBP17" s="78"/>
      <c r="PBQ17" s="78"/>
      <c r="PBR17" s="78"/>
      <c r="PBS17" s="78"/>
      <c r="PBT17" s="78"/>
      <c r="PBU17" s="78"/>
      <c r="PBV17" s="78"/>
      <c r="PBW17" s="78"/>
      <c r="PBX17" s="78"/>
      <c r="PBY17" s="78"/>
      <c r="PBZ17" s="78"/>
      <c r="PCA17" s="78"/>
      <c r="PCB17" s="78"/>
      <c r="PCC17" s="78"/>
      <c r="PCD17" s="78"/>
      <c r="PCE17" s="78"/>
      <c r="PCF17" s="78"/>
      <c r="PCG17" s="78"/>
      <c r="PCH17" s="78"/>
      <c r="PCI17" s="78"/>
      <c r="PCJ17" s="78"/>
      <c r="PCK17" s="78"/>
      <c r="PCL17" s="78"/>
      <c r="PCM17" s="78"/>
      <c r="PCN17" s="78"/>
      <c r="PCO17" s="78"/>
      <c r="PCP17" s="78"/>
      <c r="PCQ17" s="78"/>
      <c r="PCR17" s="78"/>
      <c r="PCS17" s="78"/>
      <c r="PCT17" s="78"/>
      <c r="PCU17" s="78"/>
      <c r="PCV17" s="78"/>
      <c r="PCW17" s="78"/>
      <c r="PCX17" s="78"/>
      <c r="PCY17" s="78"/>
      <c r="PCZ17" s="78"/>
      <c r="PDA17" s="78"/>
      <c r="PDB17" s="78"/>
      <c r="PDC17" s="78"/>
      <c r="PDD17" s="78"/>
      <c r="PDE17" s="78"/>
      <c r="PDF17" s="78"/>
      <c r="PDG17" s="78"/>
      <c r="PDH17" s="78"/>
      <c r="PDI17" s="78"/>
      <c r="PDJ17" s="78"/>
      <c r="PDK17" s="78"/>
      <c r="PDL17" s="78"/>
      <c r="PDM17" s="78"/>
      <c r="PDN17" s="78"/>
      <c r="PDO17" s="78"/>
      <c r="PDP17" s="78"/>
      <c r="PDQ17" s="78"/>
      <c r="PDR17" s="78"/>
      <c r="PDS17" s="78"/>
      <c r="PDT17" s="78"/>
      <c r="PDU17" s="78"/>
      <c r="PDV17" s="78"/>
      <c r="PDW17" s="78"/>
      <c r="PDX17" s="78"/>
      <c r="PDY17" s="78"/>
      <c r="PDZ17" s="78"/>
      <c r="PEA17" s="78"/>
      <c r="PEB17" s="78"/>
      <c r="PEC17" s="78"/>
      <c r="PED17" s="78"/>
      <c r="PEE17" s="78"/>
      <c r="PEF17" s="78"/>
      <c r="PEG17" s="78"/>
      <c r="PEH17" s="78"/>
      <c r="PEI17" s="78"/>
      <c r="PEJ17" s="78"/>
      <c r="PEK17" s="78"/>
      <c r="PEL17" s="78"/>
      <c r="PEM17" s="78"/>
      <c r="PEN17" s="78"/>
      <c r="PEO17" s="78"/>
      <c r="PEP17" s="78"/>
      <c r="PEQ17" s="78"/>
      <c r="PER17" s="78"/>
      <c r="PES17" s="78"/>
      <c r="PET17" s="78"/>
      <c r="PEU17" s="78"/>
      <c r="PEV17" s="78"/>
      <c r="PEW17" s="78"/>
      <c r="PEX17" s="78"/>
      <c r="PEY17" s="78"/>
      <c r="PEZ17" s="78"/>
      <c r="PFA17" s="78"/>
      <c r="PFB17" s="78"/>
      <c r="PFC17" s="78"/>
      <c r="PFD17" s="78"/>
      <c r="PFE17" s="78"/>
      <c r="PFF17" s="78"/>
      <c r="PFG17" s="78"/>
      <c r="PFH17" s="78"/>
      <c r="PFI17" s="78"/>
      <c r="PFJ17" s="78"/>
      <c r="PFK17" s="78"/>
      <c r="PFL17" s="78"/>
      <c r="PFM17" s="78"/>
      <c r="PFN17" s="78"/>
      <c r="PFO17" s="78"/>
      <c r="PFP17" s="78"/>
      <c r="PFQ17" s="78"/>
      <c r="PFR17" s="78"/>
      <c r="PFS17" s="78"/>
      <c r="PFT17" s="78"/>
      <c r="PFU17" s="78"/>
      <c r="PFV17" s="78"/>
      <c r="PFW17" s="78"/>
      <c r="PFX17" s="78"/>
      <c r="PFY17" s="78"/>
      <c r="PFZ17" s="78"/>
      <c r="PGA17" s="78"/>
      <c r="PGB17" s="78"/>
      <c r="PGC17" s="78"/>
      <c r="PGD17" s="78"/>
      <c r="PGE17" s="78"/>
      <c r="PGF17" s="78"/>
      <c r="PGG17" s="78"/>
      <c r="PGH17" s="78"/>
      <c r="PGI17" s="78"/>
      <c r="PGJ17" s="78"/>
      <c r="PGK17" s="78"/>
      <c r="PGL17" s="78"/>
      <c r="PGM17" s="78"/>
      <c r="PGN17" s="78"/>
      <c r="PGO17" s="78"/>
      <c r="PGP17" s="78"/>
      <c r="PGQ17" s="78"/>
      <c r="PGR17" s="78"/>
      <c r="PGS17" s="78"/>
      <c r="PGT17" s="78"/>
      <c r="PGU17" s="78"/>
      <c r="PGV17" s="78"/>
      <c r="PGW17" s="78"/>
      <c r="PGX17" s="78"/>
      <c r="PGY17" s="78"/>
      <c r="PGZ17" s="78"/>
      <c r="PHA17" s="78"/>
      <c r="PHB17" s="78"/>
      <c r="PHC17" s="78"/>
      <c r="PHD17" s="78"/>
      <c r="PHE17" s="78"/>
      <c r="PHF17" s="78"/>
      <c r="PHG17" s="78"/>
      <c r="PHH17" s="78"/>
      <c r="PHI17" s="78"/>
      <c r="PHJ17" s="78"/>
      <c r="PHK17" s="78"/>
      <c r="PHL17" s="78"/>
      <c r="PHM17" s="78"/>
      <c r="PHN17" s="78"/>
      <c r="PHO17" s="78"/>
      <c r="PHP17" s="78"/>
      <c r="PHQ17" s="78"/>
      <c r="PHR17" s="78"/>
      <c r="PHS17" s="78"/>
      <c r="PHT17" s="78"/>
      <c r="PHU17" s="78"/>
      <c r="PHV17" s="78"/>
      <c r="PHW17" s="78"/>
      <c r="PHX17" s="78"/>
      <c r="PHY17" s="78"/>
      <c r="PHZ17" s="78"/>
      <c r="PIA17" s="78"/>
      <c r="PIB17" s="78"/>
      <c r="PIC17" s="78"/>
      <c r="PID17" s="78"/>
      <c r="PIE17" s="78"/>
      <c r="PIF17" s="78"/>
      <c r="PIG17" s="78"/>
      <c r="PIH17" s="78"/>
      <c r="PII17" s="78"/>
      <c r="PIJ17" s="78"/>
      <c r="PIK17" s="78"/>
      <c r="PIL17" s="78"/>
      <c r="PIM17" s="78"/>
      <c r="PIN17" s="78"/>
      <c r="PIO17" s="78"/>
      <c r="PIP17" s="78"/>
      <c r="PIQ17" s="78"/>
      <c r="PIR17" s="78"/>
      <c r="PIS17" s="78"/>
      <c r="PIT17" s="78"/>
      <c r="PIU17" s="78"/>
      <c r="PIV17" s="78"/>
      <c r="PIW17" s="78"/>
      <c r="PIX17" s="78"/>
      <c r="PIY17" s="78"/>
      <c r="PIZ17" s="78"/>
      <c r="PJA17" s="78"/>
      <c r="PJB17" s="78"/>
      <c r="PJC17" s="78"/>
      <c r="PJD17" s="78"/>
      <c r="PJE17" s="78"/>
      <c r="PJF17" s="78"/>
      <c r="PJG17" s="78"/>
      <c r="PJH17" s="78"/>
      <c r="PJI17" s="78"/>
      <c r="PJJ17" s="78"/>
      <c r="PJK17" s="78"/>
      <c r="PJL17" s="78"/>
      <c r="PJM17" s="78"/>
      <c r="PJN17" s="78"/>
      <c r="PJO17" s="78"/>
      <c r="PJP17" s="78"/>
      <c r="PJQ17" s="78"/>
      <c r="PJR17" s="78"/>
      <c r="PJS17" s="78"/>
      <c r="PJT17" s="78"/>
      <c r="PJU17" s="78"/>
      <c r="PJV17" s="78"/>
      <c r="PJW17" s="78"/>
      <c r="PJX17" s="78"/>
      <c r="PJY17" s="78"/>
      <c r="PJZ17" s="78"/>
      <c r="PKA17" s="78"/>
      <c r="PKB17" s="78"/>
      <c r="PKC17" s="78"/>
      <c r="PKD17" s="78"/>
      <c r="PKE17" s="78"/>
      <c r="PKF17" s="78"/>
      <c r="PKG17" s="78"/>
      <c r="PKH17" s="78"/>
      <c r="PKI17" s="78"/>
      <c r="PKJ17" s="78"/>
      <c r="PKK17" s="78"/>
      <c r="PKL17" s="78"/>
      <c r="PKM17" s="78"/>
      <c r="PKN17" s="78"/>
      <c r="PKO17" s="78"/>
      <c r="PKP17" s="78"/>
      <c r="PKQ17" s="78"/>
      <c r="PKR17" s="78"/>
      <c r="PKS17" s="78"/>
      <c r="PKT17" s="78"/>
      <c r="PKU17" s="78"/>
      <c r="PKV17" s="78"/>
      <c r="PKW17" s="78"/>
      <c r="PKX17" s="78"/>
      <c r="PKY17" s="78"/>
      <c r="PKZ17" s="78"/>
      <c r="PLA17" s="78"/>
      <c r="PLB17" s="78"/>
      <c r="PLC17" s="78"/>
      <c r="PLD17" s="78"/>
      <c r="PLE17" s="78"/>
      <c r="PLF17" s="78"/>
      <c r="PLG17" s="78"/>
      <c r="PLH17" s="78"/>
      <c r="PLI17" s="78"/>
      <c r="PLJ17" s="78"/>
      <c r="PLK17" s="78"/>
      <c r="PLL17" s="78"/>
      <c r="PLM17" s="78"/>
      <c r="PLN17" s="78"/>
      <c r="PLO17" s="78"/>
      <c r="PLP17" s="78"/>
      <c r="PLQ17" s="78"/>
      <c r="PLR17" s="78"/>
      <c r="PLS17" s="78"/>
      <c r="PLT17" s="78"/>
      <c r="PLU17" s="78"/>
      <c r="PLV17" s="78"/>
      <c r="PLW17" s="78"/>
      <c r="PLX17" s="78"/>
      <c r="PLY17" s="78"/>
      <c r="PLZ17" s="78"/>
      <c r="PMA17" s="78"/>
      <c r="PMB17" s="78"/>
      <c r="PMC17" s="78"/>
      <c r="PMD17" s="78"/>
      <c r="PME17" s="78"/>
      <c r="PMF17" s="78"/>
      <c r="PMG17" s="78"/>
      <c r="PMH17" s="78"/>
      <c r="PMI17" s="78"/>
      <c r="PMJ17" s="78"/>
      <c r="PMK17" s="78"/>
      <c r="PML17" s="78"/>
      <c r="PMM17" s="78"/>
      <c r="PMN17" s="78"/>
      <c r="PMO17" s="78"/>
      <c r="PMP17" s="78"/>
      <c r="PMQ17" s="78"/>
      <c r="PMR17" s="78"/>
      <c r="PMS17" s="78"/>
      <c r="PMT17" s="78"/>
      <c r="PMU17" s="78"/>
      <c r="PMV17" s="78"/>
      <c r="PMW17" s="78"/>
      <c r="PMX17" s="78"/>
      <c r="PMY17" s="78"/>
      <c r="PMZ17" s="78"/>
      <c r="PNA17" s="78"/>
      <c r="PNB17" s="78"/>
      <c r="PNC17" s="78"/>
      <c r="PND17" s="78"/>
      <c r="PNE17" s="78"/>
      <c r="PNF17" s="78"/>
      <c r="PNG17" s="78"/>
      <c r="PNH17" s="78"/>
      <c r="PNI17" s="78"/>
      <c r="PNJ17" s="78"/>
      <c r="PNK17" s="78"/>
      <c r="PNL17" s="78"/>
      <c r="PNM17" s="78"/>
      <c r="PNN17" s="78"/>
      <c r="PNO17" s="78"/>
      <c r="PNP17" s="78"/>
      <c r="PNQ17" s="78"/>
      <c r="PNR17" s="78"/>
      <c r="PNS17" s="78"/>
      <c r="PNT17" s="78"/>
      <c r="PNU17" s="78"/>
      <c r="PNV17" s="78"/>
      <c r="PNW17" s="78"/>
      <c r="PNX17" s="78"/>
      <c r="PNY17" s="78"/>
      <c r="PNZ17" s="78"/>
      <c r="POA17" s="78"/>
      <c r="POB17" s="78"/>
      <c r="POC17" s="78"/>
      <c r="POD17" s="78"/>
      <c r="POE17" s="78"/>
      <c r="POF17" s="78"/>
      <c r="POG17" s="78"/>
      <c r="POH17" s="78"/>
      <c r="POI17" s="78"/>
      <c r="POJ17" s="78"/>
      <c r="POK17" s="78"/>
      <c r="POL17" s="78"/>
      <c r="POM17" s="78"/>
      <c r="PON17" s="78"/>
      <c r="POO17" s="78"/>
      <c r="POP17" s="78"/>
      <c r="POQ17" s="78"/>
      <c r="POR17" s="78"/>
      <c r="POS17" s="78"/>
      <c r="POT17" s="78"/>
      <c r="POU17" s="78"/>
      <c r="POV17" s="78"/>
      <c r="POW17" s="78"/>
      <c r="POX17" s="78"/>
      <c r="POY17" s="78"/>
      <c r="POZ17" s="78"/>
      <c r="PPA17" s="78"/>
      <c r="PPB17" s="78"/>
      <c r="PPC17" s="78"/>
      <c r="PPD17" s="78"/>
      <c r="PPE17" s="78"/>
      <c r="PPF17" s="78"/>
      <c r="PPG17" s="78"/>
      <c r="PPH17" s="78"/>
      <c r="PPI17" s="78"/>
      <c r="PPJ17" s="78"/>
      <c r="PPK17" s="78"/>
      <c r="PPL17" s="78"/>
      <c r="PPM17" s="78"/>
      <c r="PPN17" s="78"/>
      <c r="PPO17" s="78"/>
      <c r="PPP17" s="78"/>
      <c r="PPQ17" s="78"/>
      <c r="PPR17" s="78"/>
      <c r="PPS17" s="78"/>
      <c r="PPT17" s="78"/>
      <c r="PPU17" s="78"/>
      <c r="PPV17" s="78"/>
      <c r="PPW17" s="78"/>
      <c r="PPX17" s="78"/>
      <c r="PPY17" s="78"/>
      <c r="PPZ17" s="78"/>
      <c r="PQA17" s="78"/>
      <c r="PQB17" s="78"/>
      <c r="PQC17" s="78"/>
      <c r="PQD17" s="78"/>
      <c r="PQE17" s="78"/>
      <c r="PQF17" s="78"/>
      <c r="PQG17" s="78"/>
      <c r="PQH17" s="78"/>
      <c r="PQI17" s="78"/>
      <c r="PQJ17" s="78"/>
      <c r="PQK17" s="78"/>
      <c r="PQL17" s="78"/>
      <c r="PQM17" s="78"/>
      <c r="PQN17" s="78"/>
      <c r="PQO17" s="78"/>
      <c r="PQP17" s="78"/>
      <c r="PQQ17" s="78"/>
      <c r="PQR17" s="78"/>
      <c r="PQS17" s="78"/>
      <c r="PQT17" s="78"/>
      <c r="PQU17" s="78"/>
      <c r="PQV17" s="78"/>
      <c r="PQW17" s="78"/>
      <c r="PQX17" s="78"/>
      <c r="PQY17" s="78"/>
      <c r="PQZ17" s="78"/>
      <c r="PRA17" s="78"/>
      <c r="PRB17" s="78"/>
      <c r="PRC17" s="78"/>
      <c r="PRD17" s="78"/>
      <c r="PRE17" s="78"/>
      <c r="PRF17" s="78"/>
      <c r="PRG17" s="78"/>
      <c r="PRH17" s="78"/>
      <c r="PRI17" s="78"/>
      <c r="PRJ17" s="78"/>
      <c r="PRK17" s="78"/>
      <c r="PRL17" s="78"/>
      <c r="PRM17" s="78"/>
      <c r="PRN17" s="78"/>
      <c r="PRO17" s="78"/>
      <c r="PRP17" s="78"/>
      <c r="PRQ17" s="78"/>
      <c r="PRR17" s="78"/>
      <c r="PRS17" s="78"/>
      <c r="PRT17" s="78"/>
      <c r="PRU17" s="78"/>
      <c r="PRV17" s="78"/>
      <c r="PRW17" s="78"/>
      <c r="PRX17" s="78"/>
      <c r="PRY17" s="78"/>
      <c r="PRZ17" s="78"/>
      <c r="PSA17" s="78"/>
      <c r="PSB17" s="78"/>
      <c r="PSC17" s="78"/>
      <c r="PSD17" s="78"/>
      <c r="PSE17" s="78"/>
      <c r="PSF17" s="78"/>
      <c r="PSG17" s="78"/>
      <c r="PSH17" s="78"/>
      <c r="PSI17" s="78"/>
      <c r="PSJ17" s="78"/>
      <c r="PSK17" s="78"/>
      <c r="PSL17" s="78"/>
      <c r="PSM17" s="78"/>
      <c r="PSN17" s="78"/>
      <c r="PSO17" s="78"/>
      <c r="PSP17" s="78"/>
      <c r="PSQ17" s="78"/>
      <c r="PSR17" s="78"/>
      <c r="PSS17" s="78"/>
      <c r="PST17" s="78"/>
      <c r="PSU17" s="78"/>
      <c r="PSV17" s="78"/>
      <c r="PSW17" s="78"/>
      <c r="PSX17" s="78"/>
      <c r="PSY17" s="78"/>
      <c r="PSZ17" s="78"/>
      <c r="PTA17" s="78"/>
      <c r="PTB17" s="78"/>
      <c r="PTC17" s="78"/>
      <c r="PTD17" s="78"/>
      <c r="PTE17" s="78"/>
      <c r="PTF17" s="78"/>
      <c r="PTG17" s="78"/>
      <c r="PTH17" s="78"/>
      <c r="PTI17" s="78"/>
      <c r="PTJ17" s="78"/>
      <c r="PTK17" s="78"/>
      <c r="PTL17" s="78"/>
      <c r="PTM17" s="78"/>
      <c r="PTN17" s="78"/>
      <c r="PTO17" s="78"/>
      <c r="PTP17" s="78"/>
      <c r="PTQ17" s="78"/>
      <c r="PTR17" s="78"/>
      <c r="PTS17" s="78"/>
      <c r="PTT17" s="78"/>
      <c r="PTU17" s="78"/>
      <c r="PTV17" s="78"/>
      <c r="PTW17" s="78"/>
      <c r="PTX17" s="78"/>
      <c r="PTY17" s="78"/>
      <c r="PTZ17" s="78"/>
      <c r="PUA17" s="78"/>
      <c r="PUB17" s="78"/>
      <c r="PUC17" s="78"/>
      <c r="PUD17" s="78"/>
      <c r="PUE17" s="78"/>
      <c r="PUF17" s="78"/>
      <c r="PUG17" s="78"/>
      <c r="PUH17" s="78"/>
      <c r="PUI17" s="78"/>
      <c r="PUJ17" s="78"/>
      <c r="PUK17" s="78"/>
      <c r="PUL17" s="78"/>
      <c r="PUM17" s="78"/>
      <c r="PUN17" s="78"/>
      <c r="PUO17" s="78"/>
      <c r="PUP17" s="78"/>
      <c r="PUQ17" s="78"/>
      <c r="PUR17" s="78"/>
      <c r="PUS17" s="78"/>
      <c r="PUT17" s="78"/>
      <c r="PUU17" s="78"/>
      <c r="PUV17" s="78"/>
      <c r="PUW17" s="78"/>
      <c r="PUX17" s="78"/>
      <c r="PUY17" s="78"/>
      <c r="PUZ17" s="78"/>
      <c r="PVA17" s="78"/>
      <c r="PVB17" s="78"/>
      <c r="PVC17" s="78"/>
      <c r="PVD17" s="78"/>
      <c r="PVE17" s="78"/>
      <c r="PVF17" s="78"/>
      <c r="PVG17" s="78"/>
      <c r="PVH17" s="78"/>
      <c r="PVI17" s="78"/>
      <c r="PVJ17" s="78"/>
      <c r="PVK17" s="78"/>
      <c r="PVL17" s="78"/>
      <c r="PVM17" s="78"/>
      <c r="PVN17" s="78"/>
      <c r="PVO17" s="78"/>
      <c r="PVP17" s="78"/>
      <c r="PVQ17" s="78"/>
      <c r="PVR17" s="78"/>
      <c r="PVS17" s="78"/>
      <c r="PVT17" s="78"/>
      <c r="PVU17" s="78"/>
      <c r="PVV17" s="78"/>
      <c r="PVW17" s="78"/>
      <c r="PVX17" s="78"/>
      <c r="PVY17" s="78"/>
      <c r="PVZ17" s="78"/>
      <c r="PWA17" s="78"/>
      <c r="PWB17" s="78"/>
      <c r="PWC17" s="78"/>
      <c r="PWD17" s="78"/>
      <c r="PWE17" s="78"/>
      <c r="PWF17" s="78"/>
      <c r="PWG17" s="78"/>
      <c r="PWH17" s="78"/>
      <c r="PWI17" s="78"/>
      <c r="PWJ17" s="78"/>
      <c r="PWK17" s="78"/>
      <c r="PWL17" s="78"/>
      <c r="PWM17" s="78"/>
      <c r="PWN17" s="78"/>
      <c r="PWO17" s="78"/>
      <c r="PWP17" s="78"/>
      <c r="PWQ17" s="78"/>
      <c r="PWR17" s="78"/>
      <c r="PWS17" s="78"/>
      <c r="PWT17" s="78"/>
      <c r="PWU17" s="78"/>
      <c r="PWV17" s="78"/>
      <c r="PWW17" s="78"/>
      <c r="PWX17" s="78"/>
      <c r="PWY17" s="78"/>
      <c r="PWZ17" s="78"/>
      <c r="PXA17" s="78"/>
      <c r="PXB17" s="78"/>
      <c r="PXC17" s="78"/>
      <c r="PXD17" s="78"/>
      <c r="PXE17" s="78"/>
      <c r="PXF17" s="78"/>
      <c r="PXG17" s="78"/>
      <c r="PXH17" s="78"/>
      <c r="PXI17" s="78"/>
      <c r="PXJ17" s="78"/>
      <c r="PXK17" s="78"/>
      <c r="PXL17" s="78"/>
      <c r="PXM17" s="78"/>
      <c r="PXN17" s="78"/>
      <c r="PXO17" s="78"/>
      <c r="PXP17" s="78"/>
      <c r="PXQ17" s="78"/>
      <c r="PXR17" s="78"/>
      <c r="PXS17" s="78"/>
      <c r="PXT17" s="78"/>
      <c r="PXU17" s="78"/>
      <c r="PXV17" s="78"/>
      <c r="PXW17" s="78"/>
      <c r="PXX17" s="78"/>
      <c r="PXY17" s="78"/>
      <c r="PXZ17" s="78"/>
      <c r="PYA17" s="78"/>
      <c r="PYB17" s="78"/>
      <c r="PYC17" s="78"/>
      <c r="PYD17" s="78"/>
      <c r="PYE17" s="78"/>
      <c r="PYF17" s="78"/>
      <c r="PYG17" s="78"/>
      <c r="PYH17" s="78"/>
      <c r="PYI17" s="78"/>
      <c r="PYJ17" s="78"/>
      <c r="PYK17" s="78"/>
      <c r="PYL17" s="78"/>
      <c r="PYM17" s="78"/>
      <c r="PYN17" s="78"/>
      <c r="PYO17" s="78"/>
      <c r="PYP17" s="78"/>
      <c r="PYQ17" s="78"/>
      <c r="PYR17" s="78"/>
      <c r="PYS17" s="78"/>
      <c r="PYT17" s="78"/>
      <c r="PYU17" s="78"/>
      <c r="PYV17" s="78"/>
      <c r="PYW17" s="78"/>
      <c r="PYX17" s="78"/>
      <c r="PYY17" s="78"/>
      <c r="PYZ17" s="78"/>
      <c r="PZA17" s="78"/>
      <c r="PZB17" s="78"/>
      <c r="PZC17" s="78"/>
      <c r="PZD17" s="78"/>
      <c r="PZE17" s="78"/>
      <c r="PZF17" s="78"/>
      <c r="PZG17" s="78"/>
      <c r="PZH17" s="78"/>
      <c r="PZI17" s="78"/>
      <c r="PZJ17" s="78"/>
      <c r="PZK17" s="78"/>
      <c r="PZL17" s="78"/>
      <c r="PZM17" s="78"/>
      <c r="PZN17" s="78"/>
      <c r="PZO17" s="78"/>
      <c r="PZP17" s="78"/>
      <c r="PZQ17" s="78"/>
      <c r="PZR17" s="78"/>
      <c r="PZS17" s="78"/>
      <c r="PZT17" s="78"/>
      <c r="PZU17" s="78"/>
      <c r="PZV17" s="78"/>
      <c r="PZW17" s="78"/>
      <c r="PZX17" s="78"/>
      <c r="PZY17" s="78"/>
      <c r="PZZ17" s="78"/>
      <c r="QAA17" s="78"/>
      <c r="QAB17" s="78"/>
      <c r="QAC17" s="78"/>
      <c r="QAD17" s="78"/>
      <c r="QAE17" s="78"/>
      <c r="QAF17" s="78"/>
      <c r="QAG17" s="78"/>
      <c r="QAH17" s="78"/>
      <c r="QAI17" s="78"/>
      <c r="QAJ17" s="78"/>
      <c r="QAK17" s="78"/>
      <c r="QAL17" s="78"/>
      <c r="QAM17" s="78"/>
      <c r="QAN17" s="78"/>
      <c r="QAO17" s="78"/>
      <c r="QAP17" s="78"/>
      <c r="QAQ17" s="78"/>
      <c r="QAR17" s="78"/>
      <c r="QAS17" s="78"/>
      <c r="QAT17" s="78"/>
      <c r="QAU17" s="78"/>
      <c r="QAV17" s="78"/>
      <c r="QAW17" s="78"/>
      <c r="QAX17" s="78"/>
      <c r="QAY17" s="78"/>
      <c r="QAZ17" s="78"/>
      <c r="QBA17" s="78"/>
      <c r="QBB17" s="78"/>
      <c r="QBC17" s="78"/>
      <c r="QBD17" s="78"/>
      <c r="QBE17" s="78"/>
      <c r="QBF17" s="78"/>
      <c r="QBG17" s="78"/>
      <c r="QBH17" s="78"/>
      <c r="QBI17" s="78"/>
      <c r="QBJ17" s="78"/>
      <c r="QBK17" s="78"/>
      <c r="QBL17" s="78"/>
      <c r="QBM17" s="78"/>
      <c r="QBN17" s="78"/>
      <c r="QBO17" s="78"/>
      <c r="QBP17" s="78"/>
      <c r="QBQ17" s="78"/>
      <c r="QBR17" s="78"/>
      <c r="QBS17" s="78"/>
      <c r="QBT17" s="78"/>
      <c r="QBU17" s="78"/>
      <c r="QBV17" s="78"/>
      <c r="QBW17" s="78"/>
      <c r="QBX17" s="78"/>
      <c r="QBY17" s="78"/>
      <c r="QBZ17" s="78"/>
      <c r="QCA17" s="78"/>
      <c r="QCB17" s="78"/>
      <c r="QCC17" s="78"/>
      <c r="QCD17" s="78"/>
      <c r="QCE17" s="78"/>
      <c r="QCF17" s="78"/>
      <c r="QCG17" s="78"/>
      <c r="QCH17" s="78"/>
      <c r="QCI17" s="78"/>
      <c r="QCJ17" s="78"/>
      <c r="QCK17" s="78"/>
      <c r="QCL17" s="78"/>
      <c r="QCM17" s="78"/>
      <c r="QCN17" s="78"/>
      <c r="QCO17" s="78"/>
      <c r="QCP17" s="78"/>
      <c r="QCQ17" s="78"/>
      <c r="QCR17" s="78"/>
      <c r="QCS17" s="78"/>
      <c r="QCT17" s="78"/>
      <c r="QCU17" s="78"/>
      <c r="QCV17" s="78"/>
      <c r="QCW17" s="78"/>
      <c r="QCX17" s="78"/>
      <c r="QCY17" s="78"/>
      <c r="QCZ17" s="78"/>
      <c r="QDA17" s="78"/>
      <c r="QDB17" s="78"/>
      <c r="QDC17" s="78"/>
      <c r="QDD17" s="78"/>
      <c r="QDE17" s="78"/>
      <c r="QDF17" s="78"/>
      <c r="QDG17" s="78"/>
      <c r="QDH17" s="78"/>
      <c r="QDI17" s="78"/>
      <c r="QDJ17" s="78"/>
      <c r="QDK17" s="78"/>
      <c r="QDL17" s="78"/>
      <c r="QDM17" s="78"/>
      <c r="QDN17" s="78"/>
      <c r="QDO17" s="78"/>
      <c r="QDP17" s="78"/>
      <c r="QDQ17" s="78"/>
      <c r="QDR17" s="78"/>
      <c r="QDS17" s="78"/>
      <c r="QDT17" s="78"/>
      <c r="QDU17" s="78"/>
      <c r="QDV17" s="78"/>
      <c r="QDW17" s="78"/>
      <c r="QDX17" s="78"/>
      <c r="QDY17" s="78"/>
      <c r="QDZ17" s="78"/>
      <c r="QEA17" s="78"/>
      <c r="QEB17" s="78"/>
      <c r="QEC17" s="78"/>
      <c r="QED17" s="78"/>
      <c r="QEE17" s="78"/>
      <c r="QEF17" s="78"/>
      <c r="QEG17" s="78"/>
      <c r="QEH17" s="78"/>
      <c r="QEI17" s="78"/>
      <c r="QEJ17" s="78"/>
      <c r="QEK17" s="78"/>
      <c r="QEL17" s="78"/>
      <c r="QEM17" s="78"/>
      <c r="QEN17" s="78"/>
      <c r="QEO17" s="78"/>
      <c r="QEP17" s="78"/>
      <c r="QEQ17" s="78"/>
      <c r="QER17" s="78"/>
      <c r="QES17" s="78"/>
      <c r="QET17" s="78"/>
      <c r="QEU17" s="78"/>
      <c r="QEV17" s="78"/>
      <c r="QEW17" s="78"/>
      <c r="QEX17" s="78"/>
      <c r="QEY17" s="78"/>
      <c r="QEZ17" s="78"/>
      <c r="QFA17" s="78"/>
      <c r="QFB17" s="78"/>
      <c r="QFC17" s="78"/>
      <c r="QFD17" s="78"/>
      <c r="QFE17" s="78"/>
      <c r="QFF17" s="78"/>
      <c r="QFG17" s="78"/>
      <c r="QFH17" s="78"/>
      <c r="QFI17" s="78"/>
      <c r="QFJ17" s="78"/>
      <c r="QFK17" s="78"/>
      <c r="QFL17" s="78"/>
      <c r="QFM17" s="78"/>
      <c r="QFN17" s="78"/>
      <c r="QFO17" s="78"/>
      <c r="QFP17" s="78"/>
      <c r="QFQ17" s="78"/>
      <c r="QFR17" s="78"/>
      <c r="QFS17" s="78"/>
      <c r="QFT17" s="78"/>
      <c r="QFU17" s="78"/>
      <c r="QFV17" s="78"/>
      <c r="QFW17" s="78"/>
      <c r="QFX17" s="78"/>
      <c r="QFY17" s="78"/>
      <c r="QFZ17" s="78"/>
      <c r="QGA17" s="78"/>
      <c r="QGB17" s="78"/>
      <c r="QGC17" s="78"/>
      <c r="QGD17" s="78"/>
      <c r="QGE17" s="78"/>
      <c r="QGF17" s="78"/>
      <c r="QGG17" s="78"/>
      <c r="QGH17" s="78"/>
      <c r="QGI17" s="78"/>
      <c r="QGJ17" s="78"/>
      <c r="QGK17" s="78"/>
      <c r="QGL17" s="78"/>
      <c r="QGM17" s="78"/>
      <c r="QGN17" s="78"/>
      <c r="QGO17" s="78"/>
      <c r="QGP17" s="78"/>
      <c r="QGQ17" s="78"/>
      <c r="QGR17" s="78"/>
      <c r="QGS17" s="78"/>
      <c r="QGT17" s="78"/>
      <c r="QGU17" s="78"/>
      <c r="QGV17" s="78"/>
      <c r="QGW17" s="78"/>
      <c r="QGX17" s="78"/>
      <c r="QGY17" s="78"/>
      <c r="QGZ17" s="78"/>
      <c r="QHA17" s="78"/>
      <c r="QHB17" s="78"/>
      <c r="QHC17" s="78"/>
      <c r="QHD17" s="78"/>
      <c r="QHE17" s="78"/>
      <c r="QHF17" s="78"/>
      <c r="QHG17" s="78"/>
      <c r="QHH17" s="78"/>
      <c r="QHI17" s="78"/>
      <c r="QHJ17" s="78"/>
      <c r="QHK17" s="78"/>
      <c r="QHL17" s="78"/>
      <c r="QHM17" s="78"/>
      <c r="QHN17" s="78"/>
      <c r="QHO17" s="78"/>
      <c r="QHP17" s="78"/>
      <c r="QHQ17" s="78"/>
      <c r="QHR17" s="78"/>
      <c r="QHS17" s="78"/>
      <c r="QHT17" s="78"/>
      <c r="QHU17" s="78"/>
      <c r="QHV17" s="78"/>
      <c r="QHW17" s="78"/>
      <c r="QHX17" s="78"/>
      <c r="QHY17" s="78"/>
      <c r="QHZ17" s="78"/>
      <c r="QIA17" s="78"/>
      <c r="QIB17" s="78"/>
      <c r="QIC17" s="78"/>
      <c r="QID17" s="78"/>
      <c r="QIE17" s="78"/>
      <c r="QIF17" s="78"/>
      <c r="QIG17" s="78"/>
      <c r="QIH17" s="78"/>
      <c r="QII17" s="78"/>
      <c r="QIJ17" s="78"/>
      <c r="QIK17" s="78"/>
      <c r="QIL17" s="78"/>
      <c r="QIM17" s="78"/>
      <c r="QIN17" s="78"/>
      <c r="QIO17" s="78"/>
      <c r="QIP17" s="78"/>
      <c r="QIQ17" s="78"/>
      <c r="QIR17" s="78"/>
      <c r="QIS17" s="78"/>
      <c r="QIT17" s="78"/>
      <c r="QIU17" s="78"/>
      <c r="QIV17" s="78"/>
      <c r="QIW17" s="78"/>
      <c r="QIX17" s="78"/>
      <c r="QIY17" s="78"/>
      <c r="QIZ17" s="78"/>
      <c r="QJA17" s="78"/>
      <c r="QJB17" s="78"/>
      <c r="QJC17" s="78"/>
      <c r="QJD17" s="78"/>
      <c r="QJE17" s="78"/>
      <c r="QJF17" s="78"/>
      <c r="QJG17" s="78"/>
      <c r="QJH17" s="78"/>
      <c r="QJI17" s="78"/>
      <c r="QJJ17" s="78"/>
      <c r="QJK17" s="78"/>
      <c r="QJL17" s="78"/>
      <c r="QJM17" s="78"/>
      <c r="QJN17" s="78"/>
      <c r="QJO17" s="78"/>
      <c r="QJP17" s="78"/>
      <c r="QJQ17" s="78"/>
      <c r="QJR17" s="78"/>
      <c r="QJS17" s="78"/>
      <c r="QJT17" s="78"/>
      <c r="QJU17" s="78"/>
      <c r="QJV17" s="78"/>
      <c r="QJW17" s="78"/>
      <c r="QJX17" s="78"/>
      <c r="QJY17" s="78"/>
      <c r="QJZ17" s="78"/>
      <c r="QKA17" s="78"/>
      <c r="QKB17" s="78"/>
      <c r="QKC17" s="78"/>
      <c r="QKD17" s="78"/>
      <c r="QKE17" s="78"/>
      <c r="QKF17" s="78"/>
      <c r="QKG17" s="78"/>
      <c r="QKH17" s="78"/>
      <c r="QKI17" s="78"/>
      <c r="QKJ17" s="78"/>
      <c r="QKK17" s="78"/>
      <c r="QKL17" s="78"/>
      <c r="QKM17" s="78"/>
      <c r="QKN17" s="78"/>
      <c r="QKO17" s="78"/>
      <c r="QKP17" s="78"/>
      <c r="QKQ17" s="78"/>
      <c r="QKR17" s="78"/>
      <c r="QKS17" s="78"/>
      <c r="QKT17" s="78"/>
      <c r="QKU17" s="78"/>
      <c r="QKV17" s="78"/>
      <c r="QKW17" s="78"/>
      <c r="QKX17" s="78"/>
      <c r="QKY17" s="78"/>
      <c r="QKZ17" s="78"/>
      <c r="QLA17" s="78"/>
      <c r="QLB17" s="78"/>
      <c r="QLC17" s="78"/>
      <c r="QLD17" s="78"/>
      <c r="QLE17" s="78"/>
      <c r="QLF17" s="78"/>
      <c r="QLG17" s="78"/>
      <c r="QLH17" s="78"/>
      <c r="QLI17" s="78"/>
      <c r="QLJ17" s="78"/>
      <c r="QLK17" s="78"/>
      <c r="QLL17" s="78"/>
      <c r="QLM17" s="78"/>
      <c r="QLN17" s="78"/>
      <c r="QLO17" s="78"/>
      <c r="QLP17" s="78"/>
      <c r="QLQ17" s="78"/>
      <c r="QLR17" s="78"/>
      <c r="QLS17" s="78"/>
      <c r="QLT17" s="78"/>
      <c r="QLU17" s="78"/>
      <c r="QLV17" s="78"/>
      <c r="QLW17" s="78"/>
      <c r="QLX17" s="78"/>
      <c r="QLY17" s="78"/>
      <c r="QLZ17" s="78"/>
      <c r="QMA17" s="78"/>
      <c r="QMB17" s="78"/>
      <c r="QMC17" s="78"/>
      <c r="QMD17" s="78"/>
      <c r="QME17" s="78"/>
      <c r="QMF17" s="78"/>
      <c r="QMG17" s="78"/>
      <c r="QMH17" s="78"/>
      <c r="QMI17" s="78"/>
      <c r="QMJ17" s="78"/>
      <c r="QMK17" s="78"/>
      <c r="QML17" s="78"/>
      <c r="QMM17" s="78"/>
      <c r="QMN17" s="78"/>
      <c r="QMO17" s="78"/>
      <c r="QMP17" s="78"/>
      <c r="QMQ17" s="78"/>
      <c r="QMR17" s="78"/>
      <c r="QMS17" s="78"/>
      <c r="QMT17" s="78"/>
      <c r="QMU17" s="78"/>
      <c r="QMV17" s="78"/>
      <c r="QMW17" s="78"/>
      <c r="QMX17" s="78"/>
      <c r="QMY17" s="78"/>
      <c r="QMZ17" s="78"/>
      <c r="QNA17" s="78"/>
      <c r="QNB17" s="78"/>
      <c r="QNC17" s="78"/>
      <c r="QND17" s="78"/>
      <c r="QNE17" s="78"/>
      <c r="QNF17" s="78"/>
      <c r="QNG17" s="78"/>
      <c r="QNH17" s="78"/>
      <c r="QNI17" s="78"/>
      <c r="QNJ17" s="78"/>
      <c r="QNK17" s="78"/>
      <c r="QNL17" s="78"/>
      <c r="QNM17" s="78"/>
      <c r="QNN17" s="78"/>
      <c r="QNO17" s="78"/>
      <c r="QNP17" s="78"/>
      <c r="QNQ17" s="78"/>
      <c r="QNR17" s="78"/>
      <c r="QNS17" s="78"/>
      <c r="QNT17" s="78"/>
      <c r="QNU17" s="78"/>
      <c r="QNV17" s="78"/>
      <c r="QNW17" s="78"/>
      <c r="QNX17" s="78"/>
      <c r="QNY17" s="78"/>
      <c r="QNZ17" s="78"/>
      <c r="QOA17" s="78"/>
      <c r="QOB17" s="78"/>
      <c r="QOC17" s="78"/>
      <c r="QOD17" s="78"/>
      <c r="QOE17" s="78"/>
      <c r="QOF17" s="78"/>
      <c r="QOG17" s="78"/>
      <c r="QOH17" s="78"/>
      <c r="QOI17" s="78"/>
      <c r="QOJ17" s="78"/>
      <c r="QOK17" s="78"/>
      <c r="QOL17" s="78"/>
      <c r="QOM17" s="78"/>
      <c r="QON17" s="78"/>
      <c r="QOO17" s="78"/>
      <c r="QOP17" s="78"/>
      <c r="QOQ17" s="78"/>
      <c r="QOR17" s="78"/>
      <c r="QOS17" s="78"/>
      <c r="QOT17" s="78"/>
      <c r="QOU17" s="78"/>
      <c r="QOV17" s="78"/>
      <c r="QOW17" s="78"/>
      <c r="QOX17" s="78"/>
      <c r="QOY17" s="78"/>
      <c r="QOZ17" s="78"/>
      <c r="QPA17" s="78"/>
      <c r="QPB17" s="78"/>
      <c r="QPC17" s="78"/>
      <c r="QPD17" s="78"/>
      <c r="QPE17" s="78"/>
      <c r="QPF17" s="78"/>
      <c r="QPG17" s="78"/>
      <c r="QPH17" s="78"/>
      <c r="QPI17" s="78"/>
      <c r="QPJ17" s="78"/>
      <c r="QPK17" s="78"/>
      <c r="QPL17" s="78"/>
      <c r="QPM17" s="78"/>
      <c r="QPN17" s="78"/>
      <c r="QPO17" s="78"/>
      <c r="QPP17" s="78"/>
      <c r="QPQ17" s="78"/>
      <c r="QPR17" s="78"/>
      <c r="QPS17" s="78"/>
      <c r="QPT17" s="78"/>
      <c r="QPU17" s="78"/>
      <c r="QPV17" s="78"/>
      <c r="QPW17" s="78"/>
      <c r="QPX17" s="78"/>
      <c r="QPY17" s="78"/>
      <c r="QPZ17" s="78"/>
      <c r="QQA17" s="78"/>
      <c r="QQB17" s="78"/>
      <c r="QQC17" s="78"/>
      <c r="QQD17" s="78"/>
      <c r="QQE17" s="78"/>
      <c r="QQF17" s="78"/>
      <c r="QQG17" s="78"/>
      <c r="QQH17" s="78"/>
      <c r="QQI17" s="78"/>
      <c r="QQJ17" s="78"/>
      <c r="QQK17" s="78"/>
      <c r="QQL17" s="78"/>
      <c r="QQM17" s="78"/>
      <c r="QQN17" s="78"/>
      <c r="QQO17" s="78"/>
      <c r="QQP17" s="78"/>
      <c r="QQQ17" s="78"/>
      <c r="QQR17" s="78"/>
      <c r="QQS17" s="78"/>
      <c r="QQT17" s="78"/>
      <c r="QQU17" s="78"/>
      <c r="QQV17" s="78"/>
      <c r="QQW17" s="78"/>
      <c r="QQX17" s="78"/>
      <c r="QQY17" s="78"/>
      <c r="QQZ17" s="78"/>
      <c r="QRA17" s="78"/>
      <c r="QRB17" s="78"/>
      <c r="QRC17" s="78"/>
      <c r="QRD17" s="78"/>
      <c r="QRE17" s="78"/>
      <c r="QRF17" s="78"/>
      <c r="QRG17" s="78"/>
      <c r="QRH17" s="78"/>
      <c r="QRI17" s="78"/>
      <c r="QRJ17" s="78"/>
      <c r="QRK17" s="78"/>
      <c r="QRL17" s="78"/>
      <c r="QRM17" s="78"/>
      <c r="QRN17" s="78"/>
      <c r="QRO17" s="78"/>
      <c r="QRP17" s="78"/>
      <c r="QRQ17" s="78"/>
      <c r="QRR17" s="78"/>
      <c r="QRS17" s="78"/>
      <c r="QRT17" s="78"/>
      <c r="QRU17" s="78"/>
      <c r="QRV17" s="78"/>
      <c r="QRW17" s="78"/>
      <c r="QRX17" s="78"/>
      <c r="QRY17" s="78"/>
      <c r="QRZ17" s="78"/>
      <c r="QSA17" s="78"/>
      <c r="QSB17" s="78"/>
      <c r="QSC17" s="78"/>
      <c r="QSD17" s="78"/>
      <c r="QSE17" s="78"/>
      <c r="QSF17" s="78"/>
      <c r="QSG17" s="78"/>
      <c r="QSH17" s="78"/>
      <c r="QSI17" s="78"/>
      <c r="QSJ17" s="78"/>
      <c r="QSK17" s="78"/>
      <c r="QSL17" s="78"/>
      <c r="QSM17" s="78"/>
      <c r="QSN17" s="78"/>
      <c r="QSO17" s="78"/>
      <c r="QSP17" s="78"/>
      <c r="QSQ17" s="78"/>
      <c r="QSR17" s="78"/>
      <c r="QSS17" s="78"/>
      <c r="QST17" s="78"/>
      <c r="QSU17" s="78"/>
      <c r="QSV17" s="78"/>
      <c r="QSW17" s="78"/>
      <c r="QSX17" s="78"/>
      <c r="QSY17" s="78"/>
      <c r="QSZ17" s="78"/>
      <c r="QTA17" s="78"/>
      <c r="QTB17" s="78"/>
      <c r="QTC17" s="78"/>
      <c r="QTD17" s="78"/>
      <c r="QTE17" s="78"/>
      <c r="QTF17" s="78"/>
      <c r="QTG17" s="78"/>
      <c r="QTH17" s="78"/>
      <c r="QTI17" s="78"/>
      <c r="QTJ17" s="78"/>
      <c r="QTK17" s="78"/>
      <c r="QTL17" s="78"/>
      <c r="QTM17" s="78"/>
      <c r="QTN17" s="78"/>
      <c r="QTO17" s="78"/>
      <c r="QTP17" s="78"/>
      <c r="QTQ17" s="78"/>
      <c r="QTR17" s="78"/>
      <c r="QTS17" s="78"/>
      <c r="QTT17" s="78"/>
      <c r="QTU17" s="78"/>
      <c r="QTV17" s="78"/>
      <c r="QTW17" s="78"/>
      <c r="QTX17" s="78"/>
      <c r="QTY17" s="78"/>
      <c r="QTZ17" s="78"/>
      <c r="QUA17" s="78"/>
      <c r="QUB17" s="78"/>
      <c r="QUC17" s="78"/>
      <c r="QUD17" s="78"/>
      <c r="QUE17" s="78"/>
      <c r="QUF17" s="78"/>
      <c r="QUG17" s="78"/>
      <c r="QUH17" s="78"/>
      <c r="QUI17" s="78"/>
      <c r="QUJ17" s="78"/>
      <c r="QUK17" s="78"/>
      <c r="QUL17" s="78"/>
      <c r="QUM17" s="78"/>
      <c r="QUN17" s="78"/>
      <c r="QUO17" s="78"/>
      <c r="QUP17" s="78"/>
      <c r="QUQ17" s="78"/>
      <c r="QUR17" s="78"/>
      <c r="QUS17" s="78"/>
      <c r="QUT17" s="78"/>
      <c r="QUU17" s="78"/>
      <c r="QUV17" s="78"/>
      <c r="QUW17" s="78"/>
      <c r="QUX17" s="78"/>
      <c r="QUY17" s="78"/>
      <c r="QUZ17" s="78"/>
      <c r="QVA17" s="78"/>
      <c r="QVB17" s="78"/>
      <c r="QVC17" s="78"/>
      <c r="QVD17" s="78"/>
      <c r="QVE17" s="78"/>
      <c r="QVF17" s="78"/>
      <c r="QVG17" s="78"/>
      <c r="QVH17" s="78"/>
      <c r="QVI17" s="78"/>
      <c r="QVJ17" s="78"/>
      <c r="QVK17" s="78"/>
      <c r="QVL17" s="78"/>
      <c r="QVM17" s="78"/>
      <c r="QVN17" s="78"/>
      <c r="QVO17" s="78"/>
      <c r="QVP17" s="78"/>
      <c r="QVQ17" s="78"/>
      <c r="QVR17" s="78"/>
      <c r="QVS17" s="78"/>
      <c r="QVT17" s="78"/>
      <c r="QVU17" s="78"/>
      <c r="QVV17" s="78"/>
      <c r="QVW17" s="78"/>
      <c r="QVX17" s="78"/>
      <c r="QVY17" s="78"/>
      <c r="QVZ17" s="78"/>
      <c r="QWA17" s="78"/>
      <c r="QWB17" s="78"/>
      <c r="QWC17" s="78"/>
      <c r="QWD17" s="78"/>
      <c r="QWE17" s="78"/>
      <c r="QWF17" s="78"/>
      <c r="QWG17" s="78"/>
      <c r="QWH17" s="78"/>
      <c r="QWI17" s="78"/>
      <c r="QWJ17" s="78"/>
      <c r="QWK17" s="78"/>
      <c r="QWL17" s="78"/>
      <c r="QWM17" s="78"/>
      <c r="QWN17" s="78"/>
      <c r="QWO17" s="78"/>
      <c r="QWP17" s="78"/>
      <c r="QWQ17" s="78"/>
      <c r="QWR17" s="78"/>
      <c r="QWS17" s="78"/>
      <c r="QWT17" s="78"/>
      <c r="QWU17" s="78"/>
      <c r="QWV17" s="78"/>
      <c r="QWW17" s="78"/>
      <c r="QWX17" s="78"/>
      <c r="QWY17" s="78"/>
      <c r="QWZ17" s="78"/>
      <c r="QXA17" s="78"/>
      <c r="QXB17" s="78"/>
      <c r="QXC17" s="78"/>
      <c r="QXD17" s="78"/>
      <c r="QXE17" s="78"/>
      <c r="QXF17" s="78"/>
      <c r="QXG17" s="78"/>
      <c r="QXH17" s="78"/>
      <c r="QXI17" s="78"/>
      <c r="QXJ17" s="78"/>
      <c r="QXK17" s="78"/>
      <c r="QXL17" s="78"/>
      <c r="QXM17" s="78"/>
      <c r="QXN17" s="78"/>
      <c r="QXO17" s="78"/>
      <c r="QXP17" s="78"/>
      <c r="QXQ17" s="78"/>
      <c r="QXR17" s="78"/>
      <c r="QXS17" s="78"/>
      <c r="QXT17" s="78"/>
      <c r="QXU17" s="78"/>
      <c r="QXV17" s="78"/>
      <c r="QXW17" s="78"/>
      <c r="QXX17" s="78"/>
      <c r="QXY17" s="78"/>
      <c r="QXZ17" s="78"/>
      <c r="QYA17" s="78"/>
      <c r="QYB17" s="78"/>
      <c r="QYC17" s="78"/>
      <c r="QYD17" s="78"/>
      <c r="QYE17" s="78"/>
      <c r="QYF17" s="78"/>
      <c r="QYG17" s="78"/>
      <c r="QYH17" s="78"/>
      <c r="QYI17" s="78"/>
      <c r="QYJ17" s="78"/>
      <c r="QYK17" s="78"/>
      <c r="QYL17" s="78"/>
      <c r="QYM17" s="78"/>
      <c r="QYN17" s="78"/>
      <c r="QYO17" s="78"/>
      <c r="QYP17" s="78"/>
      <c r="QYQ17" s="78"/>
      <c r="QYR17" s="78"/>
      <c r="QYS17" s="78"/>
      <c r="QYT17" s="78"/>
      <c r="QYU17" s="78"/>
      <c r="QYV17" s="78"/>
      <c r="QYW17" s="78"/>
      <c r="QYX17" s="78"/>
      <c r="QYY17" s="78"/>
      <c r="QYZ17" s="78"/>
      <c r="QZA17" s="78"/>
      <c r="QZB17" s="78"/>
      <c r="QZC17" s="78"/>
      <c r="QZD17" s="78"/>
      <c r="QZE17" s="78"/>
      <c r="QZF17" s="78"/>
      <c r="QZG17" s="78"/>
      <c r="QZH17" s="78"/>
      <c r="QZI17" s="78"/>
      <c r="QZJ17" s="78"/>
      <c r="QZK17" s="78"/>
      <c r="QZL17" s="78"/>
      <c r="QZM17" s="78"/>
      <c r="QZN17" s="78"/>
      <c r="QZO17" s="78"/>
      <c r="QZP17" s="78"/>
      <c r="QZQ17" s="78"/>
      <c r="QZR17" s="78"/>
      <c r="QZS17" s="78"/>
      <c r="QZT17" s="78"/>
      <c r="QZU17" s="78"/>
      <c r="QZV17" s="78"/>
      <c r="QZW17" s="78"/>
      <c r="QZX17" s="78"/>
      <c r="QZY17" s="78"/>
      <c r="QZZ17" s="78"/>
      <c r="RAA17" s="78"/>
      <c r="RAB17" s="78"/>
      <c r="RAC17" s="78"/>
      <c r="RAD17" s="78"/>
      <c r="RAE17" s="78"/>
      <c r="RAF17" s="78"/>
      <c r="RAG17" s="78"/>
      <c r="RAH17" s="78"/>
      <c r="RAI17" s="78"/>
      <c r="RAJ17" s="78"/>
      <c r="RAK17" s="78"/>
      <c r="RAL17" s="78"/>
      <c r="RAM17" s="78"/>
      <c r="RAN17" s="78"/>
      <c r="RAO17" s="78"/>
      <c r="RAP17" s="78"/>
      <c r="RAQ17" s="78"/>
      <c r="RAR17" s="78"/>
      <c r="RAS17" s="78"/>
      <c r="RAT17" s="78"/>
      <c r="RAU17" s="78"/>
      <c r="RAV17" s="78"/>
      <c r="RAW17" s="78"/>
      <c r="RAX17" s="78"/>
      <c r="RAY17" s="78"/>
      <c r="RAZ17" s="78"/>
      <c r="RBA17" s="78"/>
      <c r="RBB17" s="78"/>
      <c r="RBC17" s="78"/>
      <c r="RBD17" s="78"/>
      <c r="RBE17" s="78"/>
      <c r="RBF17" s="78"/>
      <c r="RBG17" s="78"/>
      <c r="RBH17" s="78"/>
      <c r="RBI17" s="78"/>
      <c r="RBJ17" s="78"/>
      <c r="RBK17" s="78"/>
      <c r="RBL17" s="78"/>
      <c r="RBM17" s="78"/>
      <c r="RBN17" s="78"/>
      <c r="RBO17" s="78"/>
      <c r="RBP17" s="78"/>
      <c r="RBQ17" s="78"/>
      <c r="RBR17" s="78"/>
      <c r="RBS17" s="78"/>
      <c r="RBT17" s="78"/>
      <c r="RBU17" s="78"/>
      <c r="RBV17" s="78"/>
      <c r="RBW17" s="78"/>
      <c r="RBX17" s="78"/>
      <c r="RBY17" s="78"/>
      <c r="RBZ17" s="78"/>
      <c r="RCA17" s="78"/>
      <c r="RCB17" s="78"/>
      <c r="RCC17" s="78"/>
      <c r="RCD17" s="78"/>
      <c r="RCE17" s="78"/>
      <c r="RCF17" s="78"/>
      <c r="RCG17" s="78"/>
      <c r="RCH17" s="78"/>
      <c r="RCI17" s="78"/>
      <c r="RCJ17" s="78"/>
      <c r="RCK17" s="78"/>
      <c r="RCL17" s="78"/>
      <c r="RCM17" s="78"/>
      <c r="RCN17" s="78"/>
      <c r="RCO17" s="78"/>
      <c r="RCP17" s="78"/>
      <c r="RCQ17" s="78"/>
      <c r="RCR17" s="78"/>
      <c r="RCS17" s="78"/>
      <c r="RCT17" s="78"/>
      <c r="RCU17" s="78"/>
      <c r="RCV17" s="78"/>
      <c r="RCW17" s="78"/>
      <c r="RCX17" s="78"/>
      <c r="RCY17" s="78"/>
      <c r="RCZ17" s="78"/>
      <c r="RDA17" s="78"/>
      <c r="RDB17" s="78"/>
      <c r="RDC17" s="78"/>
      <c r="RDD17" s="78"/>
      <c r="RDE17" s="78"/>
      <c r="RDF17" s="78"/>
      <c r="RDG17" s="78"/>
      <c r="RDH17" s="78"/>
      <c r="RDI17" s="78"/>
      <c r="RDJ17" s="78"/>
      <c r="RDK17" s="78"/>
      <c r="RDL17" s="78"/>
      <c r="RDM17" s="78"/>
      <c r="RDN17" s="78"/>
      <c r="RDO17" s="78"/>
      <c r="RDP17" s="78"/>
      <c r="RDQ17" s="78"/>
      <c r="RDR17" s="78"/>
      <c r="RDS17" s="78"/>
      <c r="RDT17" s="78"/>
      <c r="RDU17" s="78"/>
      <c r="RDV17" s="78"/>
      <c r="RDW17" s="78"/>
      <c r="RDX17" s="78"/>
      <c r="RDY17" s="78"/>
      <c r="RDZ17" s="78"/>
      <c r="REA17" s="78"/>
      <c r="REB17" s="78"/>
      <c r="REC17" s="78"/>
      <c r="RED17" s="78"/>
      <c r="REE17" s="78"/>
      <c r="REF17" s="78"/>
      <c r="REG17" s="78"/>
      <c r="REH17" s="78"/>
      <c r="REI17" s="78"/>
      <c r="REJ17" s="78"/>
      <c r="REK17" s="78"/>
      <c r="REL17" s="78"/>
      <c r="REM17" s="78"/>
      <c r="REN17" s="78"/>
      <c r="REO17" s="78"/>
      <c r="REP17" s="78"/>
      <c r="REQ17" s="78"/>
      <c r="RER17" s="78"/>
      <c r="RES17" s="78"/>
      <c r="RET17" s="78"/>
      <c r="REU17" s="78"/>
      <c r="REV17" s="78"/>
      <c r="REW17" s="78"/>
      <c r="REX17" s="78"/>
      <c r="REY17" s="78"/>
      <c r="REZ17" s="78"/>
      <c r="RFA17" s="78"/>
      <c r="RFB17" s="78"/>
      <c r="RFC17" s="78"/>
      <c r="RFD17" s="78"/>
      <c r="RFE17" s="78"/>
      <c r="RFF17" s="78"/>
      <c r="RFG17" s="78"/>
      <c r="RFH17" s="78"/>
      <c r="RFI17" s="78"/>
      <c r="RFJ17" s="78"/>
      <c r="RFK17" s="78"/>
      <c r="RFL17" s="78"/>
      <c r="RFM17" s="78"/>
      <c r="RFN17" s="78"/>
      <c r="RFO17" s="78"/>
      <c r="RFP17" s="78"/>
      <c r="RFQ17" s="78"/>
      <c r="RFR17" s="78"/>
      <c r="RFS17" s="78"/>
      <c r="RFT17" s="78"/>
      <c r="RFU17" s="78"/>
      <c r="RFV17" s="78"/>
      <c r="RFW17" s="78"/>
      <c r="RFX17" s="78"/>
      <c r="RFY17" s="78"/>
      <c r="RFZ17" s="78"/>
      <c r="RGA17" s="78"/>
      <c r="RGB17" s="78"/>
      <c r="RGC17" s="78"/>
      <c r="RGD17" s="78"/>
      <c r="RGE17" s="78"/>
      <c r="RGF17" s="78"/>
      <c r="RGG17" s="78"/>
      <c r="RGH17" s="78"/>
      <c r="RGI17" s="78"/>
      <c r="RGJ17" s="78"/>
      <c r="RGK17" s="78"/>
      <c r="RGL17" s="78"/>
      <c r="RGM17" s="78"/>
      <c r="RGN17" s="78"/>
      <c r="RGO17" s="78"/>
      <c r="RGP17" s="78"/>
      <c r="RGQ17" s="78"/>
      <c r="RGR17" s="78"/>
      <c r="RGS17" s="78"/>
      <c r="RGT17" s="78"/>
      <c r="RGU17" s="78"/>
      <c r="RGV17" s="78"/>
      <c r="RGW17" s="78"/>
      <c r="RGX17" s="78"/>
      <c r="RGY17" s="78"/>
      <c r="RGZ17" s="78"/>
      <c r="RHA17" s="78"/>
      <c r="RHB17" s="78"/>
      <c r="RHC17" s="78"/>
      <c r="RHD17" s="78"/>
      <c r="RHE17" s="78"/>
      <c r="RHF17" s="78"/>
      <c r="RHG17" s="78"/>
      <c r="RHH17" s="78"/>
      <c r="RHI17" s="78"/>
      <c r="RHJ17" s="78"/>
      <c r="RHK17" s="78"/>
      <c r="RHL17" s="78"/>
      <c r="RHM17" s="78"/>
      <c r="RHN17" s="78"/>
      <c r="RHO17" s="78"/>
      <c r="RHP17" s="78"/>
      <c r="RHQ17" s="78"/>
      <c r="RHR17" s="78"/>
      <c r="RHS17" s="78"/>
      <c r="RHT17" s="78"/>
      <c r="RHU17" s="78"/>
      <c r="RHV17" s="78"/>
      <c r="RHW17" s="78"/>
      <c r="RHX17" s="78"/>
      <c r="RHY17" s="78"/>
      <c r="RHZ17" s="78"/>
      <c r="RIA17" s="78"/>
      <c r="RIB17" s="78"/>
      <c r="RIC17" s="78"/>
      <c r="RID17" s="78"/>
      <c r="RIE17" s="78"/>
      <c r="RIF17" s="78"/>
      <c r="RIG17" s="78"/>
      <c r="RIH17" s="78"/>
      <c r="RII17" s="78"/>
      <c r="RIJ17" s="78"/>
      <c r="RIK17" s="78"/>
      <c r="RIL17" s="78"/>
      <c r="RIM17" s="78"/>
      <c r="RIN17" s="78"/>
      <c r="RIO17" s="78"/>
      <c r="RIP17" s="78"/>
      <c r="RIQ17" s="78"/>
      <c r="RIR17" s="78"/>
      <c r="RIS17" s="78"/>
      <c r="RIT17" s="78"/>
      <c r="RIU17" s="78"/>
      <c r="RIV17" s="78"/>
      <c r="RIW17" s="78"/>
      <c r="RIX17" s="78"/>
      <c r="RIY17" s="78"/>
      <c r="RIZ17" s="78"/>
      <c r="RJA17" s="78"/>
      <c r="RJB17" s="78"/>
      <c r="RJC17" s="78"/>
      <c r="RJD17" s="78"/>
      <c r="RJE17" s="78"/>
      <c r="RJF17" s="78"/>
      <c r="RJG17" s="78"/>
      <c r="RJH17" s="78"/>
      <c r="RJI17" s="78"/>
      <c r="RJJ17" s="78"/>
      <c r="RJK17" s="78"/>
      <c r="RJL17" s="78"/>
      <c r="RJM17" s="78"/>
      <c r="RJN17" s="78"/>
      <c r="RJO17" s="78"/>
      <c r="RJP17" s="78"/>
      <c r="RJQ17" s="78"/>
      <c r="RJR17" s="78"/>
      <c r="RJS17" s="78"/>
      <c r="RJT17" s="78"/>
      <c r="RJU17" s="78"/>
      <c r="RJV17" s="78"/>
      <c r="RJW17" s="78"/>
      <c r="RJX17" s="78"/>
      <c r="RJY17" s="78"/>
      <c r="RJZ17" s="78"/>
      <c r="RKA17" s="78"/>
      <c r="RKB17" s="78"/>
      <c r="RKC17" s="78"/>
      <c r="RKD17" s="78"/>
      <c r="RKE17" s="78"/>
      <c r="RKF17" s="78"/>
      <c r="RKG17" s="78"/>
      <c r="RKH17" s="78"/>
      <c r="RKI17" s="78"/>
      <c r="RKJ17" s="78"/>
      <c r="RKK17" s="78"/>
      <c r="RKL17" s="78"/>
      <c r="RKM17" s="78"/>
      <c r="RKN17" s="78"/>
      <c r="RKO17" s="78"/>
      <c r="RKP17" s="78"/>
      <c r="RKQ17" s="78"/>
      <c r="RKR17" s="78"/>
      <c r="RKS17" s="78"/>
      <c r="RKT17" s="78"/>
      <c r="RKU17" s="78"/>
      <c r="RKV17" s="78"/>
      <c r="RKW17" s="78"/>
      <c r="RKX17" s="78"/>
      <c r="RKY17" s="78"/>
      <c r="RKZ17" s="78"/>
      <c r="RLA17" s="78"/>
      <c r="RLB17" s="78"/>
      <c r="RLC17" s="78"/>
      <c r="RLD17" s="78"/>
      <c r="RLE17" s="78"/>
      <c r="RLF17" s="78"/>
      <c r="RLG17" s="78"/>
      <c r="RLH17" s="78"/>
      <c r="RLI17" s="78"/>
      <c r="RLJ17" s="78"/>
      <c r="RLK17" s="78"/>
      <c r="RLL17" s="78"/>
      <c r="RLM17" s="78"/>
      <c r="RLN17" s="78"/>
      <c r="RLO17" s="78"/>
      <c r="RLP17" s="78"/>
      <c r="RLQ17" s="78"/>
      <c r="RLR17" s="78"/>
      <c r="RLS17" s="78"/>
      <c r="RLT17" s="78"/>
      <c r="RLU17" s="78"/>
      <c r="RLV17" s="78"/>
      <c r="RLW17" s="78"/>
      <c r="RLX17" s="78"/>
      <c r="RLY17" s="78"/>
      <c r="RLZ17" s="78"/>
      <c r="RMA17" s="78"/>
      <c r="RMB17" s="78"/>
      <c r="RMC17" s="78"/>
      <c r="RMD17" s="78"/>
      <c r="RME17" s="78"/>
      <c r="RMF17" s="78"/>
      <c r="RMG17" s="78"/>
      <c r="RMH17" s="78"/>
      <c r="RMI17" s="78"/>
      <c r="RMJ17" s="78"/>
      <c r="RMK17" s="78"/>
      <c r="RML17" s="78"/>
      <c r="RMM17" s="78"/>
      <c r="RMN17" s="78"/>
      <c r="RMO17" s="78"/>
      <c r="RMP17" s="78"/>
      <c r="RMQ17" s="78"/>
      <c r="RMR17" s="78"/>
      <c r="RMS17" s="78"/>
      <c r="RMT17" s="78"/>
      <c r="RMU17" s="78"/>
      <c r="RMV17" s="78"/>
      <c r="RMW17" s="78"/>
      <c r="RMX17" s="78"/>
      <c r="RMY17" s="78"/>
      <c r="RMZ17" s="78"/>
      <c r="RNA17" s="78"/>
      <c r="RNB17" s="78"/>
      <c r="RNC17" s="78"/>
      <c r="RND17" s="78"/>
      <c r="RNE17" s="78"/>
      <c r="RNF17" s="78"/>
      <c r="RNG17" s="78"/>
      <c r="RNH17" s="78"/>
      <c r="RNI17" s="78"/>
      <c r="RNJ17" s="78"/>
      <c r="RNK17" s="78"/>
      <c r="RNL17" s="78"/>
      <c r="RNM17" s="78"/>
      <c r="RNN17" s="78"/>
      <c r="RNO17" s="78"/>
      <c r="RNP17" s="78"/>
      <c r="RNQ17" s="78"/>
      <c r="RNR17" s="78"/>
      <c r="RNS17" s="78"/>
      <c r="RNT17" s="78"/>
      <c r="RNU17" s="78"/>
      <c r="RNV17" s="78"/>
      <c r="RNW17" s="78"/>
      <c r="RNX17" s="78"/>
      <c r="RNY17" s="78"/>
      <c r="RNZ17" s="78"/>
      <c r="ROA17" s="78"/>
      <c r="ROB17" s="78"/>
      <c r="ROC17" s="78"/>
      <c r="ROD17" s="78"/>
      <c r="ROE17" s="78"/>
      <c r="ROF17" s="78"/>
      <c r="ROG17" s="78"/>
      <c r="ROH17" s="78"/>
      <c r="ROI17" s="78"/>
      <c r="ROJ17" s="78"/>
      <c r="ROK17" s="78"/>
      <c r="ROL17" s="78"/>
      <c r="ROM17" s="78"/>
      <c r="RON17" s="78"/>
      <c r="ROO17" s="78"/>
      <c r="ROP17" s="78"/>
      <c r="ROQ17" s="78"/>
      <c r="ROR17" s="78"/>
      <c r="ROS17" s="78"/>
      <c r="ROT17" s="78"/>
      <c r="ROU17" s="78"/>
      <c r="ROV17" s="78"/>
      <c r="ROW17" s="78"/>
      <c r="ROX17" s="78"/>
      <c r="ROY17" s="78"/>
      <c r="ROZ17" s="78"/>
      <c r="RPA17" s="78"/>
      <c r="RPB17" s="78"/>
      <c r="RPC17" s="78"/>
      <c r="RPD17" s="78"/>
      <c r="RPE17" s="78"/>
      <c r="RPF17" s="78"/>
      <c r="RPG17" s="78"/>
      <c r="RPH17" s="78"/>
      <c r="RPI17" s="78"/>
      <c r="RPJ17" s="78"/>
      <c r="RPK17" s="78"/>
      <c r="RPL17" s="78"/>
      <c r="RPM17" s="78"/>
      <c r="RPN17" s="78"/>
      <c r="RPO17" s="78"/>
      <c r="RPP17" s="78"/>
      <c r="RPQ17" s="78"/>
      <c r="RPR17" s="78"/>
      <c r="RPS17" s="78"/>
      <c r="RPT17" s="78"/>
      <c r="RPU17" s="78"/>
      <c r="RPV17" s="78"/>
      <c r="RPW17" s="78"/>
      <c r="RPX17" s="78"/>
      <c r="RPY17" s="78"/>
      <c r="RPZ17" s="78"/>
      <c r="RQA17" s="78"/>
      <c r="RQB17" s="78"/>
      <c r="RQC17" s="78"/>
      <c r="RQD17" s="78"/>
      <c r="RQE17" s="78"/>
      <c r="RQF17" s="78"/>
      <c r="RQG17" s="78"/>
      <c r="RQH17" s="78"/>
      <c r="RQI17" s="78"/>
      <c r="RQJ17" s="78"/>
      <c r="RQK17" s="78"/>
      <c r="RQL17" s="78"/>
      <c r="RQM17" s="78"/>
      <c r="RQN17" s="78"/>
      <c r="RQO17" s="78"/>
      <c r="RQP17" s="78"/>
      <c r="RQQ17" s="78"/>
      <c r="RQR17" s="78"/>
      <c r="RQS17" s="78"/>
      <c r="RQT17" s="78"/>
      <c r="RQU17" s="78"/>
      <c r="RQV17" s="78"/>
      <c r="RQW17" s="78"/>
      <c r="RQX17" s="78"/>
      <c r="RQY17" s="78"/>
      <c r="RQZ17" s="78"/>
      <c r="RRA17" s="78"/>
      <c r="RRB17" s="78"/>
      <c r="RRC17" s="78"/>
      <c r="RRD17" s="78"/>
      <c r="RRE17" s="78"/>
      <c r="RRF17" s="78"/>
      <c r="RRG17" s="78"/>
      <c r="RRH17" s="78"/>
      <c r="RRI17" s="78"/>
      <c r="RRJ17" s="78"/>
      <c r="RRK17" s="78"/>
      <c r="RRL17" s="78"/>
      <c r="RRM17" s="78"/>
      <c r="RRN17" s="78"/>
      <c r="RRO17" s="78"/>
      <c r="RRP17" s="78"/>
      <c r="RRQ17" s="78"/>
      <c r="RRR17" s="78"/>
      <c r="RRS17" s="78"/>
      <c r="RRT17" s="78"/>
      <c r="RRU17" s="78"/>
      <c r="RRV17" s="78"/>
      <c r="RRW17" s="78"/>
      <c r="RRX17" s="78"/>
      <c r="RRY17" s="78"/>
      <c r="RRZ17" s="78"/>
      <c r="RSA17" s="78"/>
      <c r="RSB17" s="78"/>
      <c r="RSC17" s="78"/>
      <c r="RSD17" s="78"/>
      <c r="RSE17" s="78"/>
      <c r="RSF17" s="78"/>
      <c r="RSG17" s="78"/>
      <c r="RSH17" s="78"/>
      <c r="RSI17" s="78"/>
      <c r="RSJ17" s="78"/>
      <c r="RSK17" s="78"/>
      <c r="RSL17" s="78"/>
      <c r="RSM17" s="78"/>
      <c r="RSN17" s="78"/>
      <c r="RSO17" s="78"/>
      <c r="RSP17" s="78"/>
      <c r="RSQ17" s="78"/>
      <c r="RSR17" s="78"/>
      <c r="RSS17" s="78"/>
      <c r="RST17" s="78"/>
      <c r="RSU17" s="78"/>
      <c r="RSV17" s="78"/>
      <c r="RSW17" s="78"/>
      <c r="RSX17" s="78"/>
      <c r="RSY17" s="78"/>
      <c r="RSZ17" s="78"/>
      <c r="RTA17" s="78"/>
      <c r="RTB17" s="78"/>
      <c r="RTC17" s="78"/>
      <c r="RTD17" s="78"/>
      <c r="RTE17" s="78"/>
      <c r="RTF17" s="78"/>
      <c r="RTG17" s="78"/>
      <c r="RTH17" s="78"/>
      <c r="RTI17" s="78"/>
      <c r="RTJ17" s="78"/>
      <c r="RTK17" s="78"/>
      <c r="RTL17" s="78"/>
      <c r="RTM17" s="78"/>
      <c r="RTN17" s="78"/>
      <c r="RTO17" s="78"/>
      <c r="RTP17" s="78"/>
      <c r="RTQ17" s="78"/>
      <c r="RTR17" s="78"/>
      <c r="RTS17" s="78"/>
      <c r="RTT17" s="78"/>
      <c r="RTU17" s="78"/>
      <c r="RTV17" s="78"/>
      <c r="RTW17" s="78"/>
      <c r="RTX17" s="78"/>
      <c r="RTY17" s="78"/>
      <c r="RTZ17" s="78"/>
      <c r="RUA17" s="78"/>
      <c r="RUB17" s="78"/>
      <c r="RUC17" s="78"/>
      <c r="RUD17" s="78"/>
      <c r="RUE17" s="78"/>
      <c r="RUF17" s="78"/>
      <c r="RUG17" s="78"/>
      <c r="RUH17" s="78"/>
      <c r="RUI17" s="78"/>
      <c r="RUJ17" s="78"/>
      <c r="RUK17" s="78"/>
      <c r="RUL17" s="78"/>
      <c r="RUM17" s="78"/>
      <c r="RUN17" s="78"/>
      <c r="RUO17" s="78"/>
      <c r="RUP17" s="78"/>
      <c r="RUQ17" s="78"/>
      <c r="RUR17" s="78"/>
      <c r="RUS17" s="78"/>
      <c r="RUT17" s="78"/>
      <c r="RUU17" s="78"/>
      <c r="RUV17" s="78"/>
      <c r="RUW17" s="78"/>
      <c r="RUX17" s="78"/>
      <c r="RUY17" s="78"/>
      <c r="RUZ17" s="78"/>
      <c r="RVA17" s="78"/>
      <c r="RVB17" s="78"/>
      <c r="RVC17" s="78"/>
      <c r="RVD17" s="78"/>
      <c r="RVE17" s="78"/>
      <c r="RVF17" s="78"/>
      <c r="RVG17" s="78"/>
      <c r="RVH17" s="78"/>
      <c r="RVI17" s="78"/>
      <c r="RVJ17" s="78"/>
      <c r="RVK17" s="78"/>
      <c r="RVL17" s="78"/>
      <c r="RVM17" s="78"/>
      <c r="RVN17" s="78"/>
      <c r="RVO17" s="78"/>
      <c r="RVP17" s="78"/>
      <c r="RVQ17" s="78"/>
      <c r="RVR17" s="78"/>
      <c r="RVS17" s="78"/>
      <c r="RVT17" s="78"/>
      <c r="RVU17" s="78"/>
      <c r="RVV17" s="78"/>
      <c r="RVW17" s="78"/>
      <c r="RVX17" s="78"/>
      <c r="RVY17" s="78"/>
      <c r="RVZ17" s="78"/>
      <c r="RWA17" s="78"/>
      <c r="RWB17" s="78"/>
      <c r="RWC17" s="78"/>
      <c r="RWD17" s="78"/>
      <c r="RWE17" s="78"/>
      <c r="RWF17" s="78"/>
      <c r="RWG17" s="78"/>
      <c r="RWH17" s="78"/>
      <c r="RWI17" s="78"/>
      <c r="RWJ17" s="78"/>
      <c r="RWK17" s="78"/>
      <c r="RWL17" s="78"/>
      <c r="RWM17" s="78"/>
      <c r="RWN17" s="78"/>
      <c r="RWO17" s="78"/>
      <c r="RWP17" s="78"/>
      <c r="RWQ17" s="78"/>
      <c r="RWR17" s="78"/>
      <c r="RWS17" s="78"/>
      <c r="RWT17" s="78"/>
      <c r="RWU17" s="78"/>
      <c r="RWV17" s="78"/>
      <c r="RWW17" s="78"/>
      <c r="RWX17" s="78"/>
      <c r="RWY17" s="78"/>
      <c r="RWZ17" s="78"/>
      <c r="RXA17" s="78"/>
      <c r="RXB17" s="78"/>
      <c r="RXC17" s="78"/>
      <c r="RXD17" s="78"/>
      <c r="RXE17" s="78"/>
      <c r="RXF17" s="78"/>
      <c r="RXG17" s="78"/>
      <c r="RXH17" s="78"/>
      <c r="RXI17" s="78"/>
      <c r="RXJ17" s="78"/>
      <c r="RXK17" s="78"/>
      <c r="RXL17" s="78"/>
      <c r="RXM17" s="78"/>
      <c r="RXN17" s="78"/>
      <c r="RXO17" s="78"/>
      <c r="RXP17" s="78"/>
      <c r="RXQ17" s="78"/>
      <c r="RXR17" s="78"/>
      <c r="RXS17" s="78"/>
      <c r="RXT17" s="78"/>
      <c r="RXU17" s="78"/>
      <c r="RXV17" s="78"/>
      <c r="RXW17" s="78"/>
      <c r="RXX17" s="78"/>
      <c r="RXY17" s="78"/>
      <c r="RXZ17" s="78"/>
      <c r="RYA17" s="78"/>
      <c r="RYB17" s="78"/>
      <c r="RYC17" s="78"/>
      <c r="RYD17" s="78"/>
      <c r="RYE17" s="78"/>
      <c r="RYF17" s="78"/>
      <c r="RYG17" s="78"/>
      <c r="RYH17" s="78"/>
      <c r="RYI17" s="78"/>
      <c r="RYJ17" s="78"/>
      <c r="RYK17" s="78"/>
      <c r="RYL17" s="78"/>
      <c r="RYM17" s="78"/>
      <c r="RYN17" s="78"/>
      <c r="RYO17" s="78"/>
      <c r="RYP17" s="78"/>
      <c r="RYQ17" s="78"/>
      <c r="RYR17" s="78"/>
      <c r="RYS17" s="78"/>
      <c r="RYT17" s="78"/>
      <c r="RYU17" s="78"/>
      <c r="RYV17" s="78"/>
      <c r="RYW17" s="78"/>
      <c r="RYX17" s="78"/>
      <c r="RYY17" s="78"/>
      <c r="RYZ17" s="78"/>
      <c r="RZA17" s="78"/>
      <c r="RZB17" s="78"/>
      <c r="RZC17" s="78"/>
      <c r="RZD17" s="78"/>
      <c r="RZE17" s="78"/>
      <c r="RZF17" s="78"/>
      <c r="RZG17" s="78"/>
      <c r="RZH17" s="78"/>
      <c r="RZI17" s="78"/>
      <c r="RZJ17" s="78"/>
      <c r="RZK17" s="78"/>
      <c r="RZL17" s="78"/>
      <c r="RZM17" s="78"/>
      <c r="RZN17" s="78"/>
      <c r="RZO17" s="78"/>
      <c r="RZP17" s="78"/>
      <c r="RZQ17" s="78"/>
      <c r="RZR17" s="78"/>
      <c r="RZS17" s="78"/>
      <c r="RZT17" s="78"/>
      <c r="RZU17" s="78"/>
      <c r="RZV17" s="78"/>
      <c r="RZW17" s="78"/>
      <c r="RZX17" s="78"/>
      <c r="RZY17" s="78"/>
      <c r="RZZ17" s="78"/>
      <c r="SAA17" s="78"/>
      <c r="SAB17" s="78"/>
      <c r="SAC17" s="78"/>
      <c r="SAD17" s="78"/>
      <c r="SAE17" s="78"/>
      <c r="SAF17" s="78"/>
      <c r="SAG17" s="78"/>
      <c r="SAH17" s="78"/>
      <c r="SAI17" s="78"/>
      <c r="SAJ17" s="78"/>
      <c r="SAK17" s="78"/>
      <c r="SAL17" s="78"/>
      <c r="SAM17" s="78"/>
      <c r="SAN17" s="78"/>
      <c r="SAO17" s="78"/>
      <c r="SAP17" s="78"/>
      <c r="SAQ17" s="78"/>
      <c r="SAR17" s="78"/>
      <c r="SAS17" s="78"/>
      <c r="SAT17" s="78"/>
      <c r="SAU17" s="78"/>
      <c r="SAV17" s="78"/>
      <c r="SAW17" s="78"/>
      <c r="SAX17" s="78"/>
      <c r="SAY17" s="78"/>
      <c r="SAZ17" s="78"/>
      <c r="SBA17" s="78"/>
      <c r="SBB17" s="78"/>
      <c r="SBC17" s="78"/>
      <c r="SBD17" s="78"/>
      <c r="SBE17" s="78"/>
      <c r="SBF17" s="78"/>
      <c r="SBG17" s="78"/>
      <c r="SBH17" s="78"/>
      <c r="SBI17" s="78"/>
      <c r="SBJ17" s="78"/>
      <c r="SBK17" s="78"/>
      <c r="SBL17" s="78"/>
      <c r="SBM17" s="78"/>
      <c r="SBN17" s="78"/>
      <c r="SBO17" s="78"/>
      <c r="SBP17" s="78"/>
      <c r="SBQ17" s="78"/>
      <c r="SBR17" s="78"/>
      <c r="SBS17" s="78"/>
      <c r="SBT17" s="78"/>
      <c r="SBU17" s="78"/>
      <c r="SBV17" s="78"/>
      <c r="SBW17" s="78"/>
      <c r="SBX17" s="78"/>
      <c r="SBY17" s="78"/>
      <c r="SBZ17" s="78"/>
      <c r="SCA17" s="78"/>
      <c r="SCB17" s="78"/>
      <c r="SCC17" s="78"/>
      <c r="SCD17" s="78"/>
      <c r="SCE17" s="78"/>
      <c r="SCF17" s="78"/>
      <c r="SCG17" s="78"/>
      <c r="SCH17" s="78"/>
      <c r="SCI17" s="78"/>
      <c r="SCJ17" s="78"/>
      <c r="SCK17" s="78"/>
      <c r="SCL17" s="78"/>
      <c r="SCM17" s="78"/>
      <c r="SCN17" s="78"/>
      <c r="SCO17" s="78"/>
      <c r="SCP17" s="78"/>
      <c r="SCQ17" s="78"/>
      <c r="SCR17" s="78"/>
      <c r="SCS17" s="78"/>
      <c r="SCT17" s="78"/>
      <c r="SCU17" s="78"/>
      <c r="SCV17" s="78"/>
      <c r="SCW17" s="78"/>
      <c r="SCX17" s="78"/>
      <c r="SCY17" s="78"/>
      <c r="SCZ17" s="78"/>
      <c r="SDA17" s="78"/>
      <c r="SDB17" s="78"/>
      <c r="SDC17" s="78"/>
      <c r="SDD17" s="78"/>
      <c r="SDE17" s="78"/>
      <c r="SDF17" s="78"/>
      <c r="SDG17" s="78"/>
      <c r="SDH17" s="78"/>
      <c r="SDI17" s="78"/>
      <c r="SDJ17" s="78"/>
      <c r="SDK17" s="78"/>
      <c r="SDL17" s="78"/>
      <c r="SDM17" s="78"/>
      <c r="SDN17" s="78"/>
      <c r="SDO17" s="78"/>
      <c r="SDP17" s="78"/>
      <c r="SDQ17" s="78"/>
      <c r="SDR17" s="78"/>
      <c r="SDS17" s="78"/>
      <c r="SDT17" s="78"/>
      <c r="SDU17" s="78"/>
      <c r="SDV17" s="78"/>
      <c r="SDW17" s="78"/>
      <c r="SDX17" s="78"/>
      <c r="SDY17" s="78"/>
      <c r="SDZ17" s="78"/>
      <c r="SEA17" s="78"/>
      <c r="SEB17" s="78"/>
      <c r="SEC17" s="78"/>
      <c r="SED17" s="78"/>
      <c r="SEE17" s="78"/>
      <c r="SEF17" s="78"/>
      <c r="SEG17" s="78"/>
      <c r="SEH17" s="78"/>
      <c r="SEI17" s="78"/>
      <c r="SEJ17" s="78"/>
      <c r="SEK17" s="78"/>
      <c r="SEL17" s="78"/>
      <c r="SEM17" s="78"/>
      <c r="SEN17" s="78"/>
      <c r="SEO17" s="78"/>
      <c r="SEP17" s="78"/>
      <c r="SEQ17" s="78"/>
      <c r="SER17" s="78"/>
      <c r="SES17" s="78"/>
      <c r="SET17" s="78"/>
      <c r="SEU17" s="78"/>
      <c r="SEV17" s="78"/>
      <c r="SEW17" s="78"/>
      <c r="SEX17" s="78"/>
      <c r="SEY17" s="78"/>
      <c r="SEZ17" s="78"/>
      <c r="SFA17" s="78"/>
      <c r="SFB17" s="78"/>
      <c r="SFC17" s="78"/>
      <c r="SFD17" s="78"/>
      <c r="SFE17" s="78"/>
      <c r="SFF17" s="78"/>
      <c r="SFG17" s="78"/>
      <c r="SFH17" s="78"/>
      <c r="SFI17" s="78"/>
      <c r="SFJ17" s="78"/>
      <c r="SFK17" s="78"/>
      <c r="SFL17" s="78"/>
      <c r="SFM17" s="78"/>
      <c r="SFN17" s="78"/>
      <c r="SFO17" s="78"/>
      <c r="SFP17" s="78"/>
      <c r="SFQ17" s="78"/>
      <c r="SFR17" s="78"/>
      <c r="SFS17" s="78"/>
      <c r="SFT17" s="78"/>
      <c r="SFU17" s="78"/>
      <c r="SFV17" s="78"/>
      <c r="SFW17" s="78"/>
      <c r="SFX17" s="78"/>
      <c r="SFY17" s="78"/>
      <c r="SFZ17" s="78"/>
      <c r="SGA17" s="78"/>
      <c r="SGB17" s="78"/>
      <c r="SGC17" s="78"/>
      <c r="SGD17" s="78"/>
      <c r="SGE17" s="78"/>
      <c r="SGF17" s="78"/>
      <c r="SGG17" s="78"/>
      <c r="SGH17" s="78"/>
      <c r="SGI17" s="78"/>
      <c r="SGJ17" s="78"/>
      <c r="SGK17" s="78"/>
      <c r="SGL17" s="78"/>
      <c r="SGM17" s="78"/>
      <c r="SGN17" s="78"/>
      <c r="SGO17" s="78"/>
      <c r="SGP17" s="78"/>
      <c r="SGQ17" s="78"/>
      <c r="SGR17" s="78"/>
      <c r="SGS17" s="78"/>
      <c r="SGT17" s="78"/>
      <c r="SGU17" s="78"/>
      <c r="SGV17" s="78"/>
      <c r="SGW17" s="78"/>
      <c r="SGX17" s="78"/>
      <c r="SGY17" s="78"/>
      <c r="SGZ17" s="78"/>
      <c r="SHA17" s="78"/>
      <c r="SHB17" s="78"/>
      <c r="SHC17" s="78"/>
      <c r="SHD17" s="78"/>
      <c r="SHE17" s="78"/>
      <c r="SHF17" s="78"/>
      <c r="SHG17" s="78"/>
      <c r="SHH17" s="78"/>
      <c r="SHI17" s="78"/>
      <c r="SHJ17" s="78"/>
      <c r="SHK17" s="78"/>
      <c r="SHL17" s="78"/>
      <c r="SHM17" s="78"/>
      <c r="SHN17" s="78"/>
      <c r="SHO17" s="78"/>
      <c r="SHP17" s="78"/>
      <c r="SHQ17" s="78"/>
      <c r="SHR17" s="78"/>
      <c r="SHS17" s="78"/>
      <c r="SHT17" s="78"/>
      <c r="SHU17" s="78"/>
      <c r="SHV17" s="78"/>
      <c r="SHW17" s="78"/>
      <c r="SHX17" s="78"/>
      <c r="SHY17" s="78"/>
      <c r="SHZ17" s="78"/>
      <c r="SIA17" s="78"/>
      <c r="SIB17" s="78"/>
      <c r="SIC17" s="78"/>
      <c r="SID17" s="78"/>
      <c r="SIE17" s="78"/>
      <c r="SIF17" s="78"/>
      <c r="SIG17" s="78"/>
      <c r="SIH17" s="78"/>
      <c r="SII17" s="78"/>
      <c r="SIJ17" s="78"/>
      <c r="SIK17" s="78"/>
      <c r="SIL17" s="78"/>
      <c r="SIM17" s="78"/>
      <c r="SIN17" s="78"/>
      <c r="SIO17" s="78"/>
      <c r="SIP17" s="78"/>
      <c r="SIQ17" s="78"/>
      <c r="SIR17" s="78"/>
      <c r="SIS17" s="78"/>
      <c r="SIT17" s="78"/>
      <c r="SIU17" s="78"/>
      <c r="SIV17" s="78"/>
      <c r="SIW17" s="78"/>
      <c r="SIX17" s="78"/>
      <c r="SIY17" s="78"/>
      <c r="SIZ17" s="78"/>
      <c r="SJA17" s="78"/>
      <c r="SJB17" s="78"/>
      <c r="SJC17" s="78"/>
      <c r="SJD17" s="78"/>
      <c r="SJE17" s="78"/>
      <c r="SJF17" s="78"/>
      <c r="SJG17" s="78"/>
      <c r="SJH17" s="78"/>
      <c r="SJI17" s="78"/>
      <c r="SJJ17" s="78"/>
      <c r="SJK17" s="78"/>
      <c r="SJL17" s="78"/>
      <c r="SJM17" s="78"/>
      <c r="SJN17" s="78"/>
      <c r="SJO17" s="78"/>
      <c r="SJP17" s="78"/>
      <c r="SJQ17" s="78"/>
      <c r="SJR17" s="78"/>
      <c r="SJS17" s="78"/>
      <c r="SJT17" s="78"/>
      <c r="SJU17" s="78"/>
      <c r="SJV17" s="78"/>
      <c r="SJW17" s="78"/>
      <c r="SJX17" s="78"/>
      <c r="SJY17" s="78"/>
      <c r="SJZ17" s="78"/>
      <c r="SKA17" s="78"/>
      <c r="SKB17" s="78"/>
      <c r="SKC17" s="78"/>
      <c r="SKD17" s="78"/>
      <c r="SKE17" s="78"/>
      <c r="SKF17" s="78"/>
      <c r="SKG17" s="78"/>
      <c r="SKH17" s="78"/>
      <c r="SKI17" s="78"/>
      <c r="SKJ17" s="78"/>
      <c r="SKK17" s="78"/>
      <c r="SKL17" s="78"/>
      <c r="SKM17" s="78"/>
      <c r="SKN17" s="78"/>
      <c r="SKO17" s="78"/>
      <c r="SKP17" s="78"/>
      <c r="SKQ17" s="78"/>
      <c r="SKR17" s="78"/>
      <c r="SKS17" s="78"/>
      <c r="SKT17" s="78"/>
      <c r="SKU17" s="78"/>
      <c r="SKV17" s="78"/>
      <c r="SKW17" s="78"/>
      <c r="SKX17" s="78"/>
      <c r="SKY17" s="78"/>
      <c r="SKZ17" s="78"/>
      <c r="SLA17" s="78"/>
      <c r="SLB17" s="78"/>
      <c r="SLC17" s="78"/>
      <c r="SLD17" s="78"/>
      <c r="SLE17" s="78"/>
      <c r="SLF17" s="78"/>
      <c r="SLG17" s="78"/>
      <c r="SLH17" s="78"/>
      <c r="SLI17" s="78"/>
      <c r="SLJ17" s="78"/>
      <c r="SLK17" s="78"/>
      <c r="SLL17" s="78"/>
      <c r="SLM17" s="78"/>
      <c r="SLN17" s="78"/>
      <c r="SLO17" s="78"/>
      <c r="SLP17" s="78"/>
      <c r="SLQ17" s="78"/>
      <c r="SLR17" s="78"/>
      <c r="SLS17" s="78"/>
      <c r="SLT17" s="78"/>
      <c r="SLU17" s="78"/>
      <c r="SLV17" s="78"/>
      <c r="SLW17" s="78"/>
      <c r="SLX17" s="78"/>
      <c r="SLY17" s="78"/>
      <c r="SLZ17" s="78"/>
      <c r="SMA17" s="78"/>
      <c r="SMB17" s="78"/>
      <c r="SMC17" s="78"/>
      <c r="SMD17" s="78"/>
      <c r="SME17" s="78"/>
      <c r="SMF17" s="78"/>
      <c r="SMG17" s="78"/>
      <c r="SMH17" s="78"/>
      <c r="SMI17" s="78"/>
      <c r="SMJ17" s="78"/>
      <c r="SMK17" s="78"/>
      <c r="SML17" s="78"/>
      <c r="SMM17" s="78"/>
      <c r="SMN17" s="78"/>
      <c r="SMO17" s="78"/>
      <c r="SMP17" s="78"/>
      <c r="SMQ17" s="78"/>
      <c r="SMR17" s="78"/>
      <c r="SMS17" s="78"/>
      <c r="SMT17" s="78"/>
      <c r="SMU17" s="78"/>
      <c r="SMV17" s="78"/>
      <c r="SMW17" s="78"/>
      <c r="SMX17" s="78"/>
      <c r="SMY17" s="78"/>
      <c r="SMZ17" s="78"/>
      <c r="SNA17" s="78"/>
      <c r="SNB17" s="78"/>
      <c r="SNC17" s="78"/>
      <c r="SND17" s="78"/>
      <c r="SNE17" s="78"/>
      <c r="SNF17" s="78"/>
      <c r="SNG17" s="78"/>
      <c r="SNH17" s="78"/>
      <c r="SNI17" s="78"/>
      <c r="SNJ17" s="78"/>
      <c r="SNK17" s="78"/>
      <c r="SNL17" s="78"/>
      <c r="SNM17" s="78"/>
      <c r="SNN17" s="78"/>
      <c r="SNO17" s="78"/>
      <c r="SNP17" s="78"/>
      <c r="SNQ17" s="78"/>
      <c r="SNR17" s="78"/>
      <c r="SNS17" s="78"/>
      <c r="SNT17" s="78"/>
      <c r="SNU17" s="78"/>
      <c r="SNV17" s="78"/>
      <c r="SNW17" s="78"/>
      <c r="SNX17" s="78"/>
      <c r="SNY17" s="78"/>
      <c r="SNZ17" s="78"/>
      <c r="SOA17" s="78"/>
      <c r="SOB17" s="78"/>
      <c r="SOC17" s="78"/>
      <c r="SOD17" s="78"/>
      <c r="SOE17" s="78"/>
      <c r="SOF17" s="78"/>
      <c r="SOG17" s="78"/>
      <c r="SOH17" s="78"/>
      <c r="SOI17" s="78"/>
      <c r="SOJ17" s="78"/>
      <c r="SOK17" s="78"/>
      <c r="SOL17" s="78"/>
      <c r="SOM17" s="78"/>
      <c r="SON17" s="78"/>
      <c r="SOO17" s="78"/>
      <c r="SOP17" s="78"/>
      <c r="SOQ17" s="78"/>
      <c r="SOR17" s="78"/>
      <c r="SOS17" s="78"/>
      <c r="SOT17" s="78"/>
      <c r="SOU17" s="78"/>
      <c r="SOV17" s="78"/>
      <c r="SOW17" s="78"/>
      <c r="SOX17" s="78"/>
      <c r="SOY17" s="78"/>
      <c r="SOZ17" s="78"/>
      <c r="SPA17" s="78"/>
      <c r="SPB17" s="78"/>
      <c r="SPC17" s="78"/>
      <c r="SPD17" s="78"/>
      <c r="SPE17" s="78"/>
      <c r="SPF17" s="78"/>
      <c r="SPG17" s="78"/>
      <c r="SPH17" s="78"/>
      <c r="SPI17" s="78"/>
      <c r="SPJ17" s="78"/>
      <c r="SPK17" s="78"/>
      <c r="SPL17" s="78"/>
      <c r="SPM17" s="78"/>
      <c r="SPN17" s="78"/>
      <c r="SPO17" s="78"/>
      <c r="SPP17" s="78"/>
      <c r="SPQ17" s="78"/>
      <c r="SPR17" s="78"/>
      <c r="SPS17" s="78"/>
      <c r="SPT17" s="78"/>
      <c r="SPU17" s="78"/>
      <c r="SPV17" s="78"/>
      <c r="SPW17" s="78"/>
      <c r="SPX17" s="78"/>
      <c r="SPY17" s="78"/>
      <c r="SPZ17" s="78"/>
      <c r="SQA17" s="78"/>
      <c r="SQB17" s="78"/>
      <c r="SQC17" s="78"/>
      <c r="SQD17" s="78"/>
      <c r="SQE17" s="78"/>
      <c r="SQF17" s="78"/>
      <c r="SQG17" s="78"/>
      <c r="SQH17" s="78"/>
      <c r="SQI17" s="78"/>
      <c r="SQJ17" s="78"/>
      <c r="SQK17" s="78"/>
      <c r="SQL17" s="78"/>
      <c r="SQM17" s="78"/>
      <c r="SQN17" s="78"/>
      <c r="SQO17" s="78"/>
      <c r="SQP17" s="78"/>
      <c r="SQQ17" s="78"/>
      <c r="SQR17" s="78"/>
      <c r="SQS17" s="78"/>
      <c r="SQT17" s="78"/>
      <c r="SQU17" s="78"/>
      <c r="SQV17" s="78"/>
      <c r="SQW17" s="78"/>
      <c r="SQX17" s="78"/>
      <c r="SQY17" s="78"/>
      <c r="SQZ17" s="78"/>
      <c r="SRA17" s="78"/>
      <c r="SRB17" s="78"/>
      <c r="SRC17" s="78"/>
      <c r="SRD17" s="78"/>
      <c r="SRE17" s="78"/>
      <c r="SRF17" s="78"/>
      <c r="SRG17" s="78"/>
      <c r="SRH17" s="78"/>
      <c r="SRI17" s="78"/>
      <c r="SRJ17" s="78"/>
      <c r="SRK17" s="78"/>
      <c r="SRL17" s="78"/>
      <c r="SRM17" s="78"/>
      <c r="SRN17" s="78"/>
      <c r="SRO17" s="78"/>
      <c r="SRP17" s="78"/>
      <c r="SRQ17" s="78"/>
      <c r="SRR17" s="78"/>
      <c r="SRS17" s="78"/>
      <c r="SRT17" s="78"/>
      <c r="SRU17" s="78"/>
      <c r="SRV17" s="78"/>
      <c r="SRW17" s="78"/>
      <c r="SRX17" s="78"/>
      <c r="SRY17" s="78"/>
      <c r="SRZ17" s="78"/>
      <c r="SSA17" s="78"/>
      <c r="SSB17" s="78"/>
      <c r="SSC17" s="78"/>
      <c r="SSD17" s="78"/>
      <c r="SSE17" s="78"/>
      <c r="SSF17" s="78"/>
      <c r="SSG17" s="78"/>
      <c r="SSH17" s="78"/>
      <c r="SSI17" s="78"/>
      <c r="SSJ17" s="78"/>
      <c r="SSK17" s="78"/>
      <c r="SSL17" s="78"/>
      <c r="SSM17" s="78"/>
      <c r="SSN17" s="78"/>
      <c r="SSO17" s="78"/>
      <c r="SSP17" s="78"/>
      <c r="SSQ17" s="78"/>
      <c r="SSR17" s="78"/>
      <c r="SSS17" s="78"/>
      <c r="SST17" s="78"/>
      <c r="SSU17" s="78"/>
      <c r="SSV17" s="78"/>
      <c r="SSW17" s="78"/>
      <c r="SSX17" s="78"/>
      <c r="SSY17" s="78"/>
      <c r="SSZ17" s="78"/>
      <c r="STA17" s="78"/>
      <c r="STB17" s="78"/>
      <c r="STC17" s="78"/>
      <c r="STD17" s="78"/>
      <c r="STE17" s="78"/>
      <c r="STF17" s="78"/>
      <c r="STG17" s="78"/>
      <c r="STH17" s="78"/>
      <c r="STI17" s="78"/>
      <c r="STJ17" s="78"/>
      <c r="STK17" s="78"/>
      <c r="STL17" s="78"/>
      <c r="STM17" s="78"/>
      <c r="STN17" s="78"/>
      <c r="STO17" s="78"/>
      <c r="STP17" s="78"/>
      <c r="STQ17" s="78"/>
      <c r="STR17" s="78"/>
      <c r="STS17" s="78"/>
      <c r="STT17" s="78"/>
      <c r="STU17" s="78"/>
      <c r="STV17" s="78"/>
      <c r="STW17" s="78"/>
      <c r="STX17" s="78"/>
      <c r="STY17" s="78"/>
      <c r="STZ17" s="78"/>
      <c r="SUA17" s="78"/>
      <c r="SUB17" s="78"/>
      <c r="SUC17" s="78"/>
      <c r="SUD17" s="78"/>
      <c r="SUE17" s="78"/>
      <c r="SUF17" s="78"/>
      <c r="SUG17" s="78"/>
      <c r="SUH17" s="78"/>
      <c r="SUI17" s="78"/>
      <c r="SUJ17" s="78"/>
      <c r="SUK17" s="78"/>
      <c r="SUL17" s="78"/>
      <c r="SUM17" s="78"/>
      <c r="SUN17" s="78"/>
      <c r="SUO17" s="78"/>
      <c r="SUP17" s="78"/>
      <c r="SUQ17" s="78"/>
      <c r="SUR17" s="78"/>
      <c r="SUS17" s="78"/>
      <c r="SUT17" s="78"/>
      <c r="SUU17" s="78"/>
      <c r="SUV17" s="78"/>
      <c r="SUW17" s="78"/>
      <c r="SUX17" s="78"/>
      <c r="SUY17" s="78"/>
      <c r="SUZ17" s="78"/>
      <c r="SVA17" s="78"/>
      <c r="SVB17" s="78"/>
      <c r="SVC17" s="78"/>
      <c r="SVD17" s="78"/>
      <c r="SVE17" s="78"/>
      <c r="SVF17" s="78"/>
      <c r="SVG17" s="78"/>
      <c r="SVH17" s="78"/>
      <c r="SVI17" s="78"/>
      <c r="SVJ17" s="78"/>
      <c r="SVK17" s="78"/>
      <c r="SVL17" s="78"/>
      <c r="SVM17" s="78"/>
      <c r="SVN17" s="78"/>
      <c r="SVO17" s="78"/>
      <c r="SVP17" s="78"/>
      <c r="SVQ17" s="78"/>
      <c r="SVR17" s="78"/>
      <c r="SVS17" s="78"/>
      <c r="SVT17" s="78"/>
      <c r="SVU17" s="78"/>
      <c r="SVV17" s="78"/>
      <c r="SVW17" s="78"/>
      <c r="SVX17" s="78"/>
      <c r="SVY17" s="78"/>
      <c r="SVZ17" s="78"/>
      <c r="SWA17" s="78"/>
      <c r="SWB17" s="78"/>
      <c r="SWC17" s="78"/>
      <c r="SWD17" s="78"/>
      <c r="SWE17" s="78"/>
      <c r="SWF17" s="78"/>
      <c r="SWG17" s="78"/>
      <c r="SWH17" s="78"/>
      <c r="SWI17" s="78"/>
      <c r="SWJ17" s="78"/>
      <c r="SWK17" s="78"/>
      <c r="SWL17" s="78"/>
      <c r="SWM17" s="78"/>
      <c r="SWN17" s="78"/>
      <c r="SWO17" s="78"/>
      <c r="SWP17" s="78"/>
      <c r="SWQ17" s="78"/>
      <c r="SWR17" s="78"/>
      <c r="SWS17" s="78"/>
      <c r="SWT17" s="78"/>
      <c r="SWU17" s="78"/>
      <c r="SWV17" s="78"/>
      <c r="SWW17" s="78"/>
      <c r="SWX17" s="78"/>
      <c r="SWY17" s="78"/>
      <c r="SWZ17" s="78"/>
      <c r="SXA17" s="78"/>
      <c r="SXB17" s="78"/>
      <c r="SXC17" s="78"/>
      <c r="SXD17" s="78"/>
      <c r="SXE17" s="78"/>
      <c r="SXF17" s="78"/>
      <c r="SXG17" s="78"/>
      <c r="SXH17" s="78"/>
      <c r="SXI17" s="78"/>
      <c r="SXJ17" s="78"/>
      <c r="SXK17" s="78"/>
      <c r="SXL17" s="78"/>
      <c r="SXM17" s="78"/>
      <c r="SXN17" s="78"/>
      <c r="SXO17" s="78"/>
      <c r="SXP17" s="78"/>
      <c r="SXQ17" s="78"/>
      <c r="SXR17" s="78"/>
      <c r="SXS17" s="78"/>
      <c r="SXT17" s="78"/>
      <c r="SXU17" s="78"/>
      <c r="SXV17" s="78"/>
      <c r="SXW17" s="78"/>
      <c r="SXX17" s="78"/>
      <c r="SXY17" s="78"/>
      <c r="SXZ17" s="78"/>
      <c r="SYA17" s="78"/>
      <c r="SYB17" s="78"/>
      <c r="SYC17" s="78"/>
      <c r="SYD17" s="78"/>
      <c r="SYE17" s="78"/>
      <c r="SYF17" s="78"/>
      <c r="SYG17" s="78"/>
      <c r="SYH17" s="78"/>
      <c r="SYI17" s="78"/>
      <c r="SYJ17" s="78"/>
      <c r="SYK17" s="78"/>
      <c r="SYL17" s="78"/>
      <c r="SYM17" s="78"/>
      <c r="SYN17" s="78"/>
      <c r="SYO17" s="78"/>
      <c r="SYP17" s="78"/>
      <c r="SYQ17" s="78"/>
      <c r="SYR17" s="78"/>
      <c r="SYS17" s="78"/>
      <c r="SYT17" s="78"/>
      <c r="SYU17" s="78"/>
      <c r="SYV17" s="78"/>
      <c r="SYW17" s="78"/>
      <c r="SYX17" s="78"/>
      <c r="SYY17" s="78"/>
      <c r="SYZ17" s="78"/>
      <c r="SZA17" s="78"/>
      <c r="SZB17" s="78"/>
      <c r="SZC17" s="78"/>
      <c r="SZD17" s="78"/>
      <c r="SZE17" s="78"/>
      <c r="SZF17" s="78"/>
      <c r="SZG17" s="78"/>
      <c r="SZH17" s="78"/>
      <c r="SZI17" s="78"/>
      <c r="SZJ17" s="78"/>
      <c r="SZK17" s="78"/>
      <c r="SZL17" s="78"/>
      <c r="SZM17" s="78"/>
      <c r="SZN17" s="78"/>
      <c r="SZO17" s="78"/>
      <c r="SZP17" s="78"/>
      <c r="SZQ17" s="78"/>
      <c r="SZR17" s="78"/>
      <c r="SZS17" s="78"/>
      <c r="SZT17" s="78"/>
      <c r="SZU17" s="78"/>
      <c r="SZV17" s="78"/>
      <c r="SZW17" s="78"/>
      <c r="SZX17" s="78"/>
      <c r="SZY17" s="78"/>
      <c r="SZZ17" s="78"/>
      <c r="TAA17" s="78"/>
      <c r="TAB17" s="78"/>
      <c r="TAC17" s="78"/>
      <c r="TAD17" s="78"/>
      <c r="TAE17" s="78"/>
      <c r="TAF17" s="78"/>
      <c r="TAG17" s="78"/>
      <c r="TAH17" s="78"/>
      <c r="TAI17" s="78"/>
      <c r="TAJ17" s="78"/>
      <c r="TAK17" s="78"/>
      <c r="TAL17" s="78"/>
      <c r="TAM17" s="78"/>
      <c r="TAN17" s="78"/>
      <c r="TAO17" s="78"/>
      <c r="TAP17" s="78"/>
      <c r="TAQ17" s="78"/>
      <c r="TAR17" s="78"/>
      <c r="TAS17" s="78"/>
      <c r="TAT17" s="78"/>
      <c r="TAU17" s="78"/>
      <c r="TAV17" s="78"/>
      <c r="TAW17" s="78"/>
      <c r="TAX17" s="78"/>
      <c r="TAY17" s="78"/>
      <c r="TAZ17" s="78"/>
      <c r="TBA17" s="78"/>
      <c r="TBB17" s="78"/>
      <c r="TBC17" s="78"/>
      <c r="TBD17" s="78"/>
      <c r="TBE17" s="78"/>
      <c r="TBF17" s="78"/>
      <c r="TBG17" s="78"/>
      <c r="TBH17" s="78"/>
      <c r="TBI17" s="78"/>
      <c r="TBJ17" s="78"/>
      <c r="TBK17" s="78"/>
      <c r="TBL17" s="78"/>
      <c r="TBM17" s="78"/>
      <c r="TBN17" s="78"/>
      <c r="TBO17" s="78"/>
      <c r="TBP17" s="78"/>
      <c r="TBQ17" s="78"/>
      <c r="TBR17" s="78"/>
      <c r="TBS17" s="78"/>
      <c r="TBT17" s="78"/>
      <c r="TBU17" s="78"/>
      <c r="TBV17" s="78"/>
      <c r="TBW17" s="78"/>
      <c r="TBX17" s="78"/>
      <c r="TBY17" s="78"/>
      <c r="TBZ17" s="78"/>
      <c r="TCA17" s="78"/>
      <c r="TCB17" s="78"/>
      <c r="TCC17" s="78"/>
      <c r="TCD17" s="78"/>
      <c r="TCE17" s="78"/>
      <c r="TCF17" s="78"/>
      <c r="TCG17" s="78"/>
      <c r="TCH17" s="78"/>
      <c r="TCI17" s="78"/>
      <c r="TCJ17" s="78"/>
      <c r="TCK17" s="78"/>
      <c r="TCL17" s="78"/>
      <c r="TCM17" s="78"/>
      <c r="TCN17" s="78"/>
      <c r="TCO17" s="78"/>
      <c r="TCP17" s="78"/>
      <c r="TCQ17" s="78"/>
      <c r="TCR17" s="78"/>
      <c r="TCS17" s="78"/>
      <c r="TCT17" s="78"/>
      <c r="TCU17" s="78"/>
      <c r="TCV17" s="78"/>
      <c r="TCW17" s="78"/>
      <c r="TCX17" s="78"/>
      <c r="TCY17" s="78"/>
      <c r="TCZ17" s="78"/>
      <c r="TDA17" s="78"/>
      <c r="TDB17" s="78"/>
      <c r="TDC17" s="78"/>
      <c r="TDD17" s="78"/>
      <c r="TDE17" s="78"/>
      <c r="TDF17" s="78"/>
      <c r="TDG17" s="78"/>
      <c r="TDH17" s="78"/>
      <c r="TDI17" s="78"/>
      <c r="TDJ17" s="78"/>
      <c r="TDK17" s="78"/>
      <c r="TDL17" s="78"/>
      <c r="TDM17" s="78"/>
      <c r="TDN17" s="78"/>
      <c r="TDO17" s="78"/>
      <c r="TDP17" s="78"/>
      <c r="TDQ17" s="78"/>
      <c r="TDR17" s="78"/>
      <c r="TDS17" s="78"/>
      <c r="TDT17" s="78"/>
      <c r="TDU17" s="78"/>
      <c r="TDV17" s="78"/>
      <c r="TDW17" s="78"/>
      <c r="TDX17" s="78"/>
      <c r="TDY17" s="78"/>
      <c r="TDZ17" s="78"/>
      <c r="TEA17" s="78"/>
      <c r="TEB17" s="78"/>
      <c r="TEC17" s="78"/>
      <c r="TED17" s="78"/>
      <c r="TEE17" s="78"/>
      <c r="TEF17" s="78"/>
      <c r="TEG17" s="78"/>
      <c r="TEH17" s="78"/>
      <c r="TEI17" s="78"/>
      <c r="TEJ17" s="78"/>
      <c r="TEK17" s="78"/>
      <c r="TEL17" s="78"/>
      <c r="TEM17" s="78"/>
      <c r="TEN17" s="78"/>
      <c r="TEO17" s="78"/>
      <c r="TEP17" s="78"/>
      <c r="TEQ17" s="78"/>
      <c r="TER17" s="78"/>
      <c r="TES17" s="78"/>
      <c r="TET17" s="78"/>
      <c r="TEU17" s="78"/>
      <c r="TEV17" s="78"/>
      <c r="TEW17" s="78"/>
      <c r="TEX17" s="78"/>
      <c r="TEY17" s="78"/>
      <c r="TEZ17" s="78"/>
      <c r="TFA17" s="78"/>
      <c r="TFB17" s="78"/>
      <c r="TFC17" s="78"/>
      <c r="TFD17" s="78"/>
      <c r="TFE17" s="78"/>
      <c r="TFF17" s="78"/>
      <c r="TFG17" s="78"/>
      <c r="TFH17" s="78"/>
      <c r="TFI17" s="78"/>
      <c r="TFJ17" s="78"/>
      <c r="TFK17" s="78"/>
      <c r="TFL17" s="78"/>
      <c r="TFM17" s="78"/>
      <c r="TFN17" s="78"/>
      <c r="TFO17" s="78"/>
      <c r="TFP17" s="78"/>
      <c r="TFQ17" s="78"/>
      <c r="TFR17" s="78"/>
      <c r="TFS17" s="78"/>
      <c r="TFT17" s="78"/>
      <c r="TFU17" s="78"/>
      <c r="TFV17" s="78"/>
      <c r="TFW17" s="78"/>
      <c r="TFX17" s="78"/>
      <c r="TFY17" s="78"/>
      <c r="TFZ17" s="78"/>
      <c r="TGA17" s="78"/>
      <c r="TGB17" s="78"/>
      <c r="TGC17" s="78"/>
      <c r="TGD17" s="78"/>
      <c r="TGE17" s="78"/>
      <c r="TGF17" s="78"/>
      <c r="TGG17" s="78"/>
      <c r="TGH17" s="78"/>
      <c r="TGI17" s="78"/>
      <c r="TGJ17" s="78"/>
      <c r="TGK17" s="78"/>
      <c r="TGL17" s="78"/>
      <c r="TGM17" s="78"/>
      <c r="TGN17" s="78"/>
      <c r="TGO17" s="78"/>
      <c r="TGP17" s="78"/>
      <c r="TGQ17" s="78"/>
      <c r="TGR17" s="78"/>
      <c r="TGS17" s="78"/>
      <c r="TGT17" s="78"/>
      <c r="TGU17" s="78"/>
      <c r="TGV17" s="78"/>
      <c r="TGW17" s="78"/>
      <c r="TGX17" s="78"/>
      <c r="TGY17" s="78"/>
      <c r="TGZ17" s="78"/>
      <c r="THA17" s="78"/>
      <c r="THB17" s="78"/>
      <c r="THC17" s="78"/>
      <c r="THD17" s="78"/>
      <c r="THE17" s="78"/>
      <c r="THF17" s="78"/>
      <c r="THG17" s="78"/>
      <c r="THH17" s="78"/>
      <c r="THI17" s="78"/>
      <c r="THJ17" s="78"/>
      <c r="THK17" s="78"/>
      <c r="THL17" s="78"/>
      <c r="THM17" s="78"/>
      <c r="THN17" s="78"/>
      <c r="THO17" s="78"/>
      <c r="THP17" s="78"/>
      <c r="THQ17" s="78"/>
      <c r="THR17" s="78"/>
      <c r="THS17" s="78"/>
      <c r="THT17" s="78"/>
      <c r="THU17" s="78"/>
      <c r="THV17" s="78"/>
      <c r="THW17" s="78"/>
      <c r="THX17" s="78"/>
      <c r="THY17" s="78"/>
      <c r="THZ17" s="78"/>
      <c r="TIA17" s="78"/>
      <c r="TIB17" s="78"/>
      <c r="TIC17" s="78"/>
      <c r="TID17" s="78"/>
      <c r="TIE17" s="78"/>
      <c r="TIF17" s="78"/>
      <c r="TIG17" s="78"/>
      <c r="TIH17" s="78"/>
      <c r="TII17" s="78"/>
      <c r="TIJ17" s="78"/>
      <c r="TIK17" s="78"/>
      <c r="TIL17" s="78"/>
      <c r="TIM17" s="78"/>
      <c r="TIN17" s="78"/>
      <c r="TIO17" s="78"/>
      <c r="TIP17" s="78"/>
      <c r="TIQ17" s="78"/>
      <c r="TIR17" s="78"/>
      <c r="TIS17" s="78"/>
      <c r="TIT17" s="78"/>
      <c r="TIU17" s="78"/>
      <c r="TIV17" s="78"/>
      <c r="TIW17" s="78"/>
      <c r="TIX17" s="78"/>
      <c r="TIY17" s="78"/>
      <c r="TIZ17" s="78"/>
      <c r="TJA17" s="78"/>
      <c r="TJB17" s="78"/>
      <c r="TJC17" s="78"/>
      <c r="TJD17" s="78"/>
      <c r="TJE17" s="78"/>
      <c r="TJF17" s="78"/>
      <c r="TJG17" s="78"/>
      <c r="TJH17" s="78"/>
      <c r="TJI17" s="78"/>
      <c r="TJJ17" s="78"/>
      <c r="TJK17" s="78"/>
      <c r="TJL17" s="78"/>
      <c r="TJM17" s="78"/>
      <c r="TJN17" s="78"/>
      <c r="TJO17" s="78"/>
      <c r="TJP17" s="78"/>
      <c r="TJQ17" s="78"/>
      <c r="TJR17" s="78"/>
      <c r="TJS17" s="78"/>
      <c r="TJT17" s="78"/>
      <c r="TJU17" s="78"/>
      <c r="TJV17" s="78"/>
      <c r="TJW17" s="78"/>
      <c r="TJX17" s="78"/>
      <c r="TJY17" s="78"/>
      <c r="TJZ17" s="78"/>
      <c r="TKA17" s="78"/>
      <c r="TKB17" s="78"/>
      <c r="TKC17" s="78"/>
      <c r="TKD17" s="78"/>
      <c r="TKE17" s="78"/>
      <c r="TKF17" s="78"/>
      <c r="TKG17" s="78"/>
      <c r="TKH17" s="78"/>
      <c r="TKI17" s="78"/>
      <c r="TKJ17" s="78"/>
      <c r="TKK17" s="78"/>
      <c r="TKL17" s="78"/>
      <c r="TKM17" s="78"/>
      <c r="TKN17" s="78"/>
      <c r="TKO17" s="78"/>
      <c r="TKP17" s="78"/>
      <c r="TKQ17" s="78"/>
      <c r="TKR17" s="78"/>
      <c r="TKS17" s="78"/>
      <c r="TKT17" s="78"/>
      <c r="TKU17" s="78"/>
      <c r="TKV17" s="78"/>
      <c r="TKW17" s="78"/>
      <c r="TKX17" s="78"/>
      <c r="TKY17" s="78"/>
      <c r="TKZ17" s="78"/>
      <c r="TLA17" s="78"/>
      <c r="TLB17" s="78"/>
      <c r="TLC17" s="78"/>
      <c r="TLD17" s="78"/>
      <c r="TLE17" s="78"/>
      <c r="TLF17" s="78"/>
      <c r="TLG17" s="78"/>
      <c r="TLH17" s="78"/>
      <c r="TLI17" s="78"/>
      <c r="TLJ17" s="78"/>
      <c r="TLK17" s="78"/>
      <c r="TLL17" s="78"/>
      <c r="TLM17" s="78"/>
      <c r="TLN17" s="78"/>
      <c r="TLO17" s="78"/>
      <c r="TLP17" s="78"/>
      <c r="TLQ17" s="78"/>
      <c r="TLR17" s="78"/>
      <c r="TLS17" s="78"/>
      <c r="TLT17" s="78"/>
      <c r="TLU17" s="78"/>
      <c r="TLV17" s="78"/>
      <c r="TLW17" s="78"/>
      <c r="TLX17" s="78"/>
      <c r="TLY17" s="78"/>
      <c r="TLZ17" s="78"/>
      <c r="TMA17" s="78"/>
      <c r="TMB17" s="78"/>
      <c r="TMC17" s="78"/>
      <c r="TMD17" s="78"/>
      <c r="TME17" s="78"/>
      <c r="TMF17" s="78"/>
      <c r="TMG17" s="78"/>
      <c r="TMH17" s="78"/>
      <c r="TMI17" s="78"/>
      <c r="TMJ17" s="78"/>
      <c r="TMK17" s="78"/>
      <c r="TML17" s="78"/>
      <c r="TMM17" s="78"/>
      <c r="TMN17" s="78"/>
      <c r="TMO17" s="78"/>
      <c r="TMP17" s="78"/>
      <c r="TMQ17" s="78"/>
      <c r="TMR17" s="78"/>
      <c r="TMS17" s="78"/>
      <c r="TMT17" s="78"/>
      <c r="TMU17" s="78"/>
      <c r="TMV17" s="78"/>
      <c r="TMW17" s="78"/>
      <c r="TMX17" s="78"/>
      <c r="TMY17" s="78"/>
      <c r="TMZ17" s="78"/>
      <c r="TNA17" s="78"/>
      <c r="TNB17" s="78"/>
      <c r="TNC17" s="78"/>
      <c r="TND17" s="78"/>
      <c r="TNE17" s="78"/>
      <c r="TNF17" s="78"/>
      <c r="TNG17" s="78"/>
      <c r="TNH17" s="78"/>
      <c r="TNI17" s="78"/>
      <c r="TNJ17" s="78"/>
      <c r="TNK17" s="78"/>
      <c r="TNL17" s="78"/>
      <c r="TNM17" s="78"/>
      <c r="TNN17" s="78"/>
      <c r="TNO17" s="78"/>
      <c r="TNP17" s="78"/>
      <c r="TNQ17" s="78"/>
      <c r="TNR17" s="78"/>
      <c r="TNS17" s="78"/>
      <c r="TNT17" s="78"/>
      <c r="TNU17" s="78"/>
      <c r="TNV17" s="78"/>
      <c r="TNW17" s="78"/>
      <c r="TNX17" s="78"/>
      <c r="TNY17" s="78"/>
      <c r="TNZ17" s="78"/>
      <c r="TOA17" s="78"/>
      <c r="TOB17" s="78"/>
      <c r="TOC17" s="78"/>
      <c r="TOD17" s="78"/>
      <c r="TOE17" s="78"/>
      <c r="TOF17" s="78"/>
      <c r="TOG17" s="78"/>
      <c r="TOH17" s="78"/>
      <c r="TOI17" s="78"/>
      <c r="TOJ17" s="78"/>
      <c r="TOK17" s="78"/>
      <c r="TOL17" s="78"/>
      <c r="TOM17" s="78"/>
      <c r="TON17" s="78"/>
      <c r="TOO17" s="78"/>
      <c r="TOP17" s="78"/>
      <c r="TOQ17" s="78"/>
      <c r="TOR17" s="78"/>
      <c r="TOS17" s="78"/>
      <c r="TOT17" s="78"/>
      <c r="TOU17" s="78"/>
      <c r="TOV17" s="78"/>
      <c r="TOW17" s="78"/>
      <c r="TOX17" s="78"/>
      <c r="TOY17" s="78"/>
      <c r="TOZ17" s="78"/>
      <c r="TPA17" s="78"/>
      <c r="TPB17" s="78"/>
      <c r="TPC17" s="78"/>
      <c r="TPD17" s="78"/>
      <c r="TPE17" s="78"/>
      <c r="TPF17" s="78"/>
      <c r="TPG17" s="78"/>
      <c r="TPH17" s="78"/>
      <c r="TPI17" s="78"/>
      <c r="TPJ17" s="78"/>
      <c r="TPK17" s="78"/>
      <c r="TPL17" s="78"/>
      <c r="TPM17" s="78"/>
      <c r="TPN17" s="78"/>
      <c r="TPO17" s="78"/>
      <c r="TPP17" s="78"/>
      <c r="TPQ17" s="78"/>
      <c r="TPR17" s="78"/>
      <c r="TPS17" s="78"/>
      <c r="TPT17" s="78"/>
      <c r="TPU17" s="78"/>
      <c r="TPV17" s="78"/>
      <c r="TPW17" s="78"/>
      <c r="TPX17" s="78"/>
      <c r="TPY17" s="78"/>
      <c r="TPZ17" s="78"/>
      <c r="TQA17" s="78"/>
      <c r="TQB17" s="78"/>
      <c r="TQC17" s="78"/>
      <c r="TQD17" s="78"/>
      <c r="TQE17" s="78"/>
      <c r="TQF17" s="78"/>
      <c r="TQG17" s="78"/>
      <c r="TQH17" s="78"/>
      <c r="TQI17" s="78"/>
      <c r="TQJ17" s="78"/>
      <c r="TQK17" s="78"/>
      <c r="TQL17" s="78"/>
      <c r="TQM17" s="78"/>
      <c r="TQN17" s="78"/>
      <c r="TQO17" s="78"/>
      <c r="TQP17" s="78"/>
      <c r="TQQ17" s="78"/>
      <c r="TQR17" s="78"/>
      <c r="TQS17" s="78"/>
      <c r="TQT17" s="78"/>
      <c r="TQU17" s="78"/>
      <c r="TQV17" s="78"/>
      <c r="TQW17" s="78"/>
      <c r="TQX17" s="78"/>
      <c r="TQY17" s="78"/>
      <c r="TQZ17" s="78"/>
      <c r="TRA17" s="78"/>
      <c r="TRB17" s="78"/>
      <c r="TRC17" s="78"/>
      <c r="TRD17" s="78"/>
      <c r="TRE17" s="78"/>
      <c r="TRF17" s="78"/>
      <c r="TRG17" s="78"/>
      <c r="TRH17" s="78"/>
      <c r="TRI17" s="78"/>
      <c r="TRJ17" s="78"/>
      <c r="TRK17" s="78"/>
      <c r="TRL17" s="78"/>
      <c r="TRM17" s="78"/>
      <c r="TRN17" s="78"/>
      <c r="TRO17" s="78"/>
      <c r="TRP17" s="78"/>
      <c r="TRQ17" s="78"/>
      <c r="TRR17" s="78"/>
      <c r="TRS17" s="78"/>
      <c r="TRT17" s="78"/>
      <c r="TRU17" s="78"/>
      <c r="TRV17" s="78"/>
      <c r="TRW17" s="78"/>
      <c r="TRX17" s="78"/>
      <c r="TRY17" s="78"/>
      <c r="TRZ17" s="78"/>
      <c r="TSA17" s="78"/>
      <c r="TSB17" s="78"/>
      <c r="TSC17" s="78"/>
      <c r="TSD17" s="78"/>
      <c r="TSE17" s="78"/>
      <c r="TSF17" s="78"/>
      <c r="TSG17" s="78"/>
      <c r="TSH17" s="78"/>
      <c r="TSI17" s="78"/>
      <c r="TSJ17" s="78"/>
      <c r="TSK17" s="78"/>
      <c r="TSL17" s="78"/>
      <c r="TSM17" s="78"/>
      <c r="TSN17" s="78"/>
      <c r="TSO17" s="78"/>
      <c r="TSP17" s="78"/>
      <c r="TSQ17" s="78"/>
      <c r="TSR17" s="78"/>
      <c r="TSS17" s="78"/>
      <c r="TST17" s="78"/>
      <c r="TSU17" s="78"/>
      <c r="TSV17" s="78"/>
      <c r="TSW17" s="78"/>
      <c r="TSX17" s="78"/>
      <c r="TSY17" s="78"/>
      <c r="TSZ17" s="78"/>
      <c r="TTA17" s="78"/>
      <c r="TTB17" s="78"/>
      <c r="TTC17" s="78"/>
      <c r="TTD17" s="78"/>
      <c r="TTE17" s="78"/>
      <c r="TTF17" s="78"/>
      <c r="TTG17" s="78"/>
      <c r="TTH17" s="78"/>
      <c r="TTI17" s="78"/>
      <c r="TTJ17" s="78"/>
      <c r="TTK17" s="78"/>
      <c r="TTL17" s="78"/>
      <c r="TTM17" s="78"/>
      <c r="TTN17" s="78"/>
      <c r="TTO17" s="78"/>
      <c r="TTP17" s="78"/>
      <c r="TTQ17" s="78"/>
      <c r="TTR17" s="78"/>
      <c r="TTS17" s="78"/>
      <c r="TTT17" s="78"/>
      <c r="TTU17" s="78"/>
      <c r="TTV17" s="78"/>
      <c r="TTW17" s="78"/>
      <c r="TTX17" s="78"/>
      <c r="TTY17" s="78"/>
      <c r="TTZ17" s="78"/>
      <c r="TUA17" s="78"/>
      <c r="TUB17" s="78"/>
      <c r="TUC17" s="78"/>
      <c r="TUD17" s="78"/>
      <c r="TUE17" s="78"/>
      <c r="TUF17" s="78"/>
      <c r="TUG17" s="78"/>
      <c r="TUH17" s="78"/>
      <c r="TUI17" s="78"/>
      <c r="TUJ17" s="78"/>
      <c r="TUK17" s="78"/>
      <c r="TUL17" s="78"/>
      <c r="TUM17" s="78"/>
      <c r="TUN17" s="78"/>
      <c r="TUO17" s="78"/>
      <c r="TUP17" s="78"/>
      <c r="TUQ17" s="78"/>
      <c r="TUR17" s="78"/>
      <c r="TUS17" s="78"/>
      <c r="TUT17" s="78"/>
      <c r="TUU17" s="78"/>
      <c r="TUV17" s="78"/>
      <c r="TUW17" s="78"/>
      <c r="TUX17" s="78"/>
      <c r="TUY17" s="78"/>
      <c r="TUZ17" s="78"/>
      <c r="TVA17" s="78"/>
      <c r="TVB17" s="78"/>
      <c r="TVC17" s="78"/>
      <c r="TVD17" s="78"/>
      <c r="TVE17" s="78"/>
      <c r="TVF17" s="78"/>
      <c r="TVG17" s="78"/>
      <c r="TVH17" s="78"/>
      <c r="TVI17" s="78"/>
      <c r="TVJ17" s="78"/>
      <c r="TVK17" s="78"/>
      <c r="TVL17" s="78"/>
      <c r="TVM17" s="78"/>
      <c r="TVN17" s="78"/>
      <c r="TVO17" s="78"/>
      <c r="TVP17" s="78"/>
      <c r="TVQ17" s="78"/>
      <c r="TVR17" s="78"/>
      <c r="TVS17" s="78"/>
      <c r="TVT17" s="78"/>
      <c r="TVU17" s="78"/>
      <c r="TVV17" s="78"/>
      <c r="TVW17" s="78"/>
      <c r="TVX17" s="78"/>
      <c r="TVY17" s="78"/>
      <c r="TVZ17" s="78"/>
      <c r="TWA17" s="78"/>
      <c r="TWB17" s="78"/>
      <c r="TWC17" s="78"/>
      <c r="TWD17" s="78"/>
      <c r="TWE17" s="78"/>
      <c r="TWF17" s="78"/>
      <c r="TWG17" s="78"/>
      <c r="TWH17" s="78"/>
      <c r="TWI17" s="78"/>
      <c r="TWJ17" s="78"/>
      <c r="TWK17" s="78"/>
      <c r="TWL17" s="78"/>
      <c r="TWM17" s="78"/>
      <c r="TWN17" s="78"/>
      <c r="TWO17" s="78"/>
      <c r="TWP17" s="78"/>
      <c r="TWQ17" s="78"/>
      <c r="TWR17" s="78"/>
      <c r="TWS17" s="78"/>
      <c r="TWT17" s="78"/>
      <c r="TWU17" s="78"/>
      <c r="TWV17" s="78"/>
      <c r="TWW17" s="78"/>
      <c r="TWX17" s="78"/>
      <c r="TWY17" s="78"/>
      <c r="TWZ17" s="78"/>
      <c r="TXA17" s="78"/>
      <c r="TXB17" s="78"/>
      <c r="TXC17" s="78"/>
      <c r="TXD17" s="78"/>
      <c r="TXE17" s="78"/>
      <c r="TXF17" s="78"/>
      <c r="TXG17" s="78"/>
      <c r="TXH17" s="78"/>
      <c r="TXI17" s="78"/>
      <c r="TXJ17" s="78"/>
      <c r="TXK17" s="78"/>
      <c r="TXL17" s="78"/>
      <c r="TXM17" s="78"/>
      <c r="TXN17" s="78"/>
      <c r="TXO17" s="78"/>
      <c r="TXP17" s="78"/>
      <c r="TXQ17" s="78"/>
      <c r="TXR17" s="78"/>
      <c r="TXS17" s="78"/>
      <c r="TXT17" s="78"/>
      <c r="TXU17" s="78"/>
      <c r="TXV17" s="78"/>
      <c r="TXW17" s="78"/>
      <c r="TXX17" s="78"/>
      <c r="TXY17" s="78"/>
      <c r="TXZ17" s="78"/>
      <c r="TYA17" s="78"/>
      <c r="TYB17" s="78"/>
      <c r="TYC17" s="78"/>
      <c r="TYD17" s="78"/>
      <c r="TYE17" s="78"/>
      <c r="TYF17" s="78"/>
      <c r="TYG17" s="78"/>
      <c r="TYH17" s="78"/>
      <c r="TYI17" s="78"/>
      <c r="TYJ17" s="78"/>
      <c r="TYK17" s="78"/>
      <c r="TYL17" s="78"/>
      <c r="TYM17" s="78"/>
      <c r="TYN17" s="78"/>
      <c r="TYO17" s="78"/>
      <c r="TYP17" s="78"/>
      <c r="TYQ17" s="78"/>
      <c r="TYR17" s="78"/>
      <c r="TYS17" s="78"/>
      <c r="TYT17" s="78"/>
      <c r="TYU17" s="78"/>
      <c r="TYV17" s="78"/>
      <c r="TYW17" s="78"/>
      <c r="TYX17" s="78"/>
      <c r="TYY17" s="78"/>
      <c r="TYZ17" s="78"/>
      <c r="TZA17" s="78"/>
      <c r="TZB17" s="78"/>
      <c r="TZC17" s="78"/>
      <c r="TZD17" s="78"/>
      <c r="TZE17" s="78"/>
      <c r="TZF17" s="78"/>
      <c r="TZG17" s="78"/>
      <c r="TZH17" s="78"/>
      <c r="TZI17" s="78"/>
      <c r="TZJ17" s="78"/>
      <c r="TZK17" s="78"/>
      <c r="TZL17" s="78"/>
      <c r="TZM17" s="78"/>
      <c r="TZN17" s="78"/>
      <c r="TZO17" s="78"/>
      <c r="TZP17" s="78"/>
      <c r="TZQ17" s="78"/>
      <c r="TZR17" s="78"/>
      <c r="TZS17" s="78"/>
      <c r="TZT17" s="78"/>
      <c r="TZU17" s="78"/>
      <c r="TZV17" s="78"/>
      <c r="TZW17" s="78"/>
      <c r="TZX17" s="78"/>
      <c r="TZY17" s="78"/>
      <c r="TZZ17" s="78"/>
      <c r="UAA17" s="78"/>
      <c r="UAB17" s="78"/>
      <c r="UAC17" s="78"/>
      <c r="UAD17" s="78"/>
      <c r="UAE17" s="78"/>
      <c r="UAF17" s="78"/>
      <c r="UAG17" s="78"/>
      <c r="UAH17" s="78"/>
      <c r="UAI17" s="78"/>
      <c r="UAJ17" s="78"/>
      <c r="UAK17" s="78"/>
      <c r="UAL17" s="78"/>
      <c r="UAM17" s="78"/>
      <c r="UAN17" s="78"/>
      <c r="UAO17" s="78"/>
      <c r="UAP17" s="78"/>
      <c r="UAQ17" s="78"/>
      <c r="UAR17" s="78"/>
      <c r="UAS17" s="78"/>
      <c r="UAT17" s="78"/>
      <c r="UAU17" s="78"/>
      <c r="UAV17" s="78"/>
      <c r="UAW17" s="78"/>
      <c r="UAX17" s="78"/>
      <c r="UAY17" s="78"/>
      <c r="UAZ17" s="78"/>
      <c r="UBA17" s="78"/>
      <c r="UBB17" s="78"/>
      <c r="UBC17" s="78"/>
      <c r="UBD17" s="78"/>
      <c r="UBE17" s="78"/>
      <c r="UBF17" s="78"/>
      <c r="UBG17" s="78"/>
      <c r="UBH17" s="78"/>
      <c r="UBI17" s="78"/>
      <c r="UBJ17" s="78"/>
      <c r="UBK17" s="78"/>
      <c r="UBL17" s="78"/>
      <c r="UBM17" s="78"/>
      <c r="UBN17" s="78"/>
      <c r="UBO17" s="78"/>
      <c r="UBP17" s="78"/>
      <c r="UBQ17" s="78"/>
      <c r="UBR17" s="78"/>
      <c r="UBS17" s="78"/>
      <c r="UBT17" s="78"/>
      <c r="UBU17" s="78"/>
      <c r="UBV17" s="78"/>
      <c r="UBW17" s="78"/>
      <c r="UBX17" s="78"/>
      <c r="UBY17" s="78"/>
      <c r="UBZ17" s="78"/>
      <c r="UCA17" s="78"/>
      <c r="UCB17" s="78"/>
      <c r="UCC17" s="78"/>
      <c r="UCD17" s="78"/>
      <c r="UCE17" s="78"/>
      <c r="UCF17" s="78"/>
      <c r="UCG17" s="78"/>
      <c r="UCH17" s="78"/>
      <c r="UCI17" s="78"/>
      <c r="UCJ17" s="78"/>
      <c r="UCK17" s="78"/>
      <c r="UCL17" s="78"/>
      <c r="UCM17" s="78"/>
      <c r="UCN17" s="78"/>
      <c r="UCO17" s="78"/>
      <c r="UCP17" s="78"/>
      <c r="UCQ17" s="78"/>
      <c r="UCR17" s="78"/>
      <c r="UCS17" s="78"/>
      <c r="UCT17" s="78"/>
      <c r="UCU17" s="78"/>
      <c r="UCV17" s="78"/>
      <c r="UCW17" s="78"/>
      <c r="UCX17" s="78"/>
      <c r="UCY17" s="78"/>
      <c r="UCZ17" s="78"/>
      <c r="UDA17" s="78"/>
      <c r="UDB17" s="78"/>
      <c r="UDC17" s="78"/>
      <c r="UDD17" s="78"/>
      <c r="UDE17" s="78"/>
      <c r="UDF17" s="78"/>
      <c r="UDG17" s="78"/>
      <c r="UDH17" s="78"/>
      <c r="UDI17" s="78"/>
      <c r="UDJ17" s="78"/>
      <c r="UDK17" s="78"/>
      <c r="UDL17" s="78"/>
      <c r="UDM17" s="78"/>
      <c r="UDN17" s="78"/>
      <c r="UDO17" s="78"/>
      <c r="UDP17" s="78"/>
      <c r="UDQ17" s="78"/>
      <c r="UDR17" s="78"/>
      <c r="UDS17" s="78"/>
      <c r="UDT17" s="78"/>
      <c r="UDU17" s="78"/>
      <c r="UDV17" s="78"/>
      <c r="UDW17" s="78"/>
      <c r="UDX17" s="78"/>
      <c r="UDY17" s="78"/>
      <c r="UDZ17" s="78"/>
      <c r="UEA17" s="78"/>
      <c r="UEB17" s="78"/>
      <c r="UEC17" s="78"/>
      <c r="UED17" s="78"/>
      <c r="UEE17" s="78"/>
      <c r="UEF17" s="78"/>
      <c r="UEG17" s="78"/>
      <c r="UEH17" s="78"/>
      <c r="UEI17" s="78"/>
      <c r="UEJ17" s="78"/>
      <c r="UEK17" s="78"/>
      <c r="UEL17" s="78"/>
      <c r="UEM17" s="78"/>
      <c r="UEN17" s="78"/>
      <c r="UEO17" s="78"/>
      <c r="UEP17" s="78"/>
      <c r="UEQ17" s="78"/>
      <c r="UER17" s="78"/>
      <c r="UES17" s="78"/>
      <c r="UET17" s="78"/>
      <c r="UEU17" s="78"/>
      <c r="UEV17" s="78"/>
      <c r="UEW17" s="78"/>
      <c r="UEX17" s="78"/>
      <c r="UEY17" s="78"/>
      <c r="UEZ17" s="78"/>
      <c r="UFA17" s="78"/>
      <c r="UFB17" s="78"/>
      <c r="UFC17" s="78"/>
      <c r="UFD17" s="78"/>
      <c r="UFE17" s="78"/>
      <c r="UFF17" s="78"/>
      <c r="UFG17" s="78"/>
      <c r="UFH17" s="78"/>
      <c r="UFI17" s="78"/>
      <c r="UFJ17" s="78"/>
      <c r="UFK17" s="78"/>
      <c r="UFL17" s="78"/>
      <c r="UFM17" s="78"/>
      <c r="UFN17" s="78"/>
      <c r="UFO17" s="78"/>
      <c r="UFP17" s="78"/>
      <c r="UFQ17" s="78"/>
      <c r="UFR17" s="78"/>
      <c r="UFS17" s="78"/>
      <c r="UFT17" s="78"/>
      <c r="UFU17" s="78"/>
      <c r="UFV17" s="78"/>
      <c r="UFW17" s="78"/>
      <c r="UFX17" s="78"/>
      <c r="UFY17" s="78"/>
      <c r="UFZ17" s="78"/>
      <c r="UGA17" s="78"/>
      <c r="UGB17" s="78"/>
      <c r="UGC17" s="78"/>
      <c r="UGD17" s="78"/>
      <c r="UGE17" s="78"/>
      <c r="UGF17" s="78"/>
      <c r="UGG17" s="78"/>
      <c r="UGH17" s="78"/>
      <c r="UGI17" s="78"/>
      <c r="UGJ17" s="78"/>
      <c r="UGK17" s="78"/>
      <c r="UGL17" s="78"/>
      <c r="UGM17" s="78"/>
      <c r="UGN17" s="78"/>
      <c r="UGO17" s="78"/>
      <c r="UGP17" s="78"/>
      <c r="UGQ17" s="78"/>
      <c r="UGR17" s="78"/>
      <c r="UGS17" s="78"/>
      <c r="UGT17" s="78"/>
      <c r="UGU17" s="78"/>
      <c r="UGV17" s="78"/>
      <c r="UGW17" s="78"/>
      <c r="UGX17" s="78"/>
      <c r="UGY17" s="78"/>
      <c r="UGZ17" s="78"/>
      <c r="UHA17" s="78"/>
      <c r="UHB17" s="78"/>
      <c r="UHC17" s="78"/>
      <c r="UHD17" s="78"/>
      <c r="UHE17" s="78"/>
      <c r="UHF17" s="78"/>
      <c r="UHG17" s="78"/>
      <c r="UHH17" s="78"/>
      <c r="UHI17" s="78"/>
      <c r="UHJ17" s="78"/>
      <c r="UHK17" s="78"/>
      <c r="UHL17" s="78"/>
      <c r="UHM17" s="78"/>
      <c r="UHN17" s="78"/>
      <c r="UHO17" s="78"/>
      <c r="UHP17" s="78"/>
      <c r="UHQ17" s="78"/>
      <c r="UHR17" s="78"/>
      <c r="UHS17" s="78"/>
      <c r="UHT17" s="78"/>
      <c r="UHU17" s="78"/>
      <c r="UHV17" s="78"/>
      <c r="UHW17" s="78"/>
      <c r="UHX17" s="78"/>
      <c r="UHY17" s="78"/>
      <c r="UHZ17" s="78"/>
      <c r="UIA17" s="78"/>
      <c r="UIB17" s="78"/>
      <c r="UIC17" s="78"/>
      <c r="UID17" s="78"/>
      <c r="UIE17" s="78"/>
      <c r="UIF17" s="78"/>
      <c r="UIG17" s="78"/>
      <c r="UIH17" s="78"/>
      <c r="UII17" s="78"/>
      <c r="UIJ17" s="78"/>
      <c r="UIK17" s="78"/>
      <c r="UIL17" s="78"/>
      <c r="UIM17" s="78"/>
      <c r="UIN17" s="78"/>
      <c r="UIO17" s="78"/>
      <c r="UIP17" s="78"/>
      <c r="UIQ17" s="78"/>
      <c r="UIR17" s="78"/>
      <c r="UIS17" s="78"/>
      <c r="UIT17" s="78"/>
      <c r="UIU17" s="78"/>
      <c r="UIV17" s="78"/>
      <c r="UIW17" s="78"/>
      <c r="UIX17" s="78"/>
      <c r="UIY17" s="78"/>
      <c r="UIZ17" s="78"/>
      <c r="UJA17" s="78"/>
      <c r="UJB17" s="78"/>
      <c r="UJC17" s="78"/>
      <c r="UJD17" s="78"/>
      <c r="UJE17" s="78"/>
      <c r="UJF17" s="78"/>
      <c r="UJG17" s="78"/>
      <c r="UJH17" s="78"/>
      <c r="UJI17" s="78"/>
      <c r="UJJ17" s="78"/>
      <c r="UJK17" s="78"/>
      <c r="UJL17" s="78"/>
      <c r="UJM17" s="78"/>
      <c r="UJN17" s="78"/>
      <c r="UJO17" s="78"/>
      <c r="UJP17" s="78"/>
      <c r="UJQ17" s="78"/>
      <c r="UJR17" s="78"/>
      <c r="UJS17" s="78"/>
      <c r="UJT17" s="78"/>
      <c r="UJU17" s="78"/>
      <c r="UJV17" s="78"/>
      <c r="UJW17" s="78"/>
      <c r="UJX17" s="78"/>
      <c r="UJY17" s="78"/>
      <c r="UJZ17" s="78"/>
      <c r="UKA17" s="78"/>
      <c r="UKB17" s="78"/>
      <c r="UKC17" s="78"/>
      <c r="UKD17" s="78"/>
      <c r="UKE17" s="78"/>
      <c r="UKF17" s="78"/>
      <c r="UKG17" s="78"/>
      <c r="UKH17" s="78"/>
      <c r="UKI17" s="78"/>
      <c r="UKJ17" s="78"/>
      <c r="UKK17" s="78"/>
      <c r="UKL17" s="78"/>
      <c r="UKM17" s="78"/>
      <c r="UKN17" s="78"/>
      <c r="UKO17" s="78"/>
      <c r="UKP17" s="78"/>
      <c r="UKQ17" s="78"/>
      <c r="UKR17" s="78"/>
      <c r="UKS17" s="78"/>
      <c r="UKT17" s="78"/>
      <c r="UKU17" s="78"/>
      <c r="UKV17" s="78"/>
      <c r="UKW17" s="78"/>
      <c r="UKX17" s="78"/>
      <c r="UKY17" s="78"/>
      <c r="UKZ17" s="78"/>
      <c r="ULA17" s="78"/>
      <c r="ULB17" s="78"/>
      <c r="ULC17" s="78"/>
      <c r="ULD17" s="78"/>
      <c r="ULE17" s="78"/>
      <c r="ULF17" s="78"/>
      <c r="ULG17" s="78"/>
      <c r="ULH17" s="78"/>
      <c r="ULI17" s="78"/>
      <c r="ULJ17" s="78"/>
      <c r="ULK17" s="78"/>
      <c r="ULL17" s="78"/>
      <c r="ULM17" s="78"/>
      <c r="ULN17" s="78"/>
      <c r="ULO17" s="78"/>
      <c r="ULP17" s="78"/>
      <c r="ULQ17" s="78"/>
      <c r="ULR17" s="78"/>
      <c r="ULS17" s="78"/>
      <c r="ULT17" s="78"/>
      <c r="ULU17" s="78"/>
      <c r="ULV17" s="78"/>
      <c r="ULW17" s="78"/>
      <c r="ULX17" s="78"/>
      <c r="ULY17" s="78"/>
      <c r="ULZ17" s="78"/>
      <c r="UMA17" s="78"/>
      <c r="UMB17" s="78"/>
      <c r="UMC17" s="78"/>
      <c r="UMD17" s="78"/>
      <c r="UME17" s="78"/>
      <c r="UMF17" s="78"/>
      <c r="UMG17" s="78"/>
      <c r="UMH17" s="78"/>
      <c r="UMI17" s="78"/>
      <c r="UMJ17" s="78"/>
      <c r="UMK17" s="78"/>
      <c r="UML17" s="78"/>
      <c r="UMM17" s="78"/>
      <c r="UMN17" s="78"/>
      <c r="UMO17" s="78"/>
      <c r="UMP17" s="78"/>
      <c r="UMQ17" s="78"/>
      <c r="UMR17" s="78"/>
      <c r="UMS17" s="78"/>
      <c r="UMT17" s="78"/>
      <c r="UMU17" s="78"/>
      <c r="UMV17" s="78"/>
      <c r="UMW17" s="78"/>
      <c r="UMX17" s="78"/>
      <c r="UMY17" s="78"/>
      <c r="UMZ17" s="78"/>
      <c r="UNA17" s="78"/>
      <c r="UNB17" s="78"/>
      <c r="UNC17" s="78"/>
      <c r="UND17" s="78"/>
      <c r="UNE17" s="78"/>
      <c r="UNF17" s="78"/>
      <c r="UNG17" s="78"/>
      <c r="UNH17" s="78"/>
      <c r="UNI17" s="78"/>
      <c r="UNJ17" s="78"/>
      <c r="UNK17" s="78"/>
      <c r="UNL17" s="78"/>
      <c r="UNM17" s="78"/>
      <c r="UNN17" s="78"/>
      <c r="UNO17" s="78"/>
      <c r="UNP17" s="78"/>
      <c r="UNQ17" s="78"/>
      <c r="UNR17" s="78"/>
      <c r="UNS17" s="78"/>
      <c r="UNT17" s="78"/>
      <c r="UNU17" s="78"/>
      <c r="UNV17" s="78"/>
      <c r="UNW17" s="78"/>
      <c r="UNX17" s="78"/>
      <c r="UNY17" s="78"/>
      <c r="UNZ17" s="78"/>
      <c r="UOA17" s="78"/>
      <c r="UOB17" s="78"/>
      <c r="UOC17" s="78"/>
      <c r="UOD17" s="78"/>
      <c r="UOE17" s="78"/>
      <c r="UOF17" s="78"/>
      <c r="UOG17" s="78"/>
      <c r="UOH17" s="78"/>
      <c r="UOI17" s="78"/>
      <c r="UOJ17" s="78"/>
      <c r="UOK17" s="78"/>
      <c r="UOL17" s="78"/>
      <c r="UOM17" s="78"/>
      <c r="UON17" s="78"/>
      <c r="UOO17" s="78"/>
      <c r="UOP17" s="78"/>
      <c r="UOQ17" s="78"/>
      <c r="UOR17" s="78"/>
      <c r="UOS17" s="78"/>
      <c r="UOT17" s="78"/>
      <c r="UOU17" s="78"/>
      <c r="UOV17" s="78"/>
      <c r="UOW17" s="78"/>
      <c r="UOX17" s="78"/>
      <c r="UOY17" s="78"/>
      <c r="UOZ17" s="78"/>
      <c r="UPA17" s="78"/>
      <c r="UPB17" s="78"/>
      <c r="UPC17" s="78"/>
      <c r="UPD17" s="78"/>
      <c r="UPE17" s="78"/>
      <c r="UPF17" s="78"/>
      <c r="UPG17" s="78"/>
      <c r="UPH17" s="78"/>
      <c r="UPI17" s="78"/>
      <c r="UPJ17" s="78"/>
      <c r="UPK17" s="78"/>
      <c r="UPL17" s="78"/>
      <c r="UPM17" s="78"/>
      <c r="UPN17" s="78"/>
      <c r="UPO17" s="78"/>
      <c r="UPP17" s="78"/>
      <c r="UPQ17" s="78"/>
      <c r="UPR17" s="78"/>
      <c r="UPS17" s="78"/>
      <c r="UPT17" s="78"/>
      <c r="UPU17" s="78"/>
      <c r="UPV17" s="78"/>
      <c r="UPW17" s="78"/>
      <c r="UPX17" s="78"/>
      <c r="UPY17" s="78"/>
      <c r="UPZ17" s="78"/>
      <c r="UQA17" s="78"/>
      <c r="UQB17" s="78"/>
      <c r="UQC17" s="78"/>
      <c r="UQD17" s="78"/>
      <c r="UQE17" s="78"/>
      <c r="UQF17" s="78"/>
      <c r="UQG17" s="78"/>
      <c r="UQH17" s="78"/>
      <c r="UQI17" s="78"/>
      <c r="UQJ17" s="78"/>
      <c r="UQK17" s="78"/>
      <c r="UQL17" s="78"/>
      <c r="UQM17" s="78"/>
      <c r="UQN17" s="78"/>
      <c r="UQO17" s="78"/>
      <c r="UQP17" s="78"/>
      <c r="UQQ17" s="78"/>
      <c r="UQR17" s="78"/>
      <c r="UQS17" s="78"/>
      <c r="UQT17" s="78"/>
      <c r="UQU17" s="78"/>
      <c r="UQV17" s="78"/>
      <c r="UQW17" s="78"/>
      <c r="UQX17" s="78"/>
      <c r="UQY17" s="78"/>
      <c r="UQZ17" s="78"/>
      <c r="URA17" s="78"/>
      <c r="URB17" s="78"/>
      <c r="URC17" s="78"/>
      <c r="URD17" s="78"/>
      <c r="URE17" s="78"/>
      <c r="URF17" s="78"/>
      <c r="URG17" s="78"/>
      <c r="URH17" s="78"/>
      <c r="URI17" s="78"/>
      <c r="URJ17" s="78"/>
      <c r="URK17" s="78"/>
      <c r="URL17" s="78"/>
      <c r="URM17" s="78"/>
      <c r="URN17" s="78"/>
      <c r="URO17" s="78"/>
      <c r="URP17" s="78"/>
      <c r="URQ17" s="78"/>
      <c r="URR17" s="78"/>
      <c r="URS17" s="78"/>
      <c r="URT17" s="78"/>
      <c r="URU17" s="78"/>
      <c r="URV17" s="78"/>
      <c r="URW17" s="78"/>
      <c r="URX17" s="78"/>
      <c r="URY17" s="78"/>
      <c r="URZ17" s="78"/>
      <c r="USA17" s="78"/>
      <c r="USB17" s="78"/>
      <c r="USC17" s="78"/>
      <c r="USD17" s="78"/>
      <c r="USE17" s="78"/>
      <c r="USF17" s="78"/>
      <c r="USG17" s="78"/>
      <c r="USH17" s="78"/>
      <c r="USI17" s="78"/>
      <c r="USJ17" s="78"/>
      <c r="USK17" s="78"/>
      <c r="USL17" s="78"/>
      <c r="USM17" s="78"/>
      <c r="USN17" s="78"/>
      <c r="USO17" s="78"/>
      <c r="USP17" s="78"/>
      <c r="USQ17" s="78"/>
      <c r="USR17" s="78"/>
      <c r="USS17" s="78"/>
      <c r="UST17" s="78"/>
      <c r="USU17" s="78"/>
      <c r="USV17" s="78"/>
      <c r="USW17" s="78"/>
      <c r="USX17" s="78"/>
      <c r="USY17" s="78"/>
      <c r="USZ17" s="78"/>
      <c r="UTA17" s="78"/>
      <c r="UTB17" s="78"/>
      <c r="UTC17" s="78"/>
      <c r="UTD17" s="78"/>
      <c r="UTE17" s="78"/>
      <c r="UTF17" s="78"/>
      <c r="UTG17" s="78"/>
      <c r="UTH17" s="78"/>
      <c r="UTI17" s="78"/>
      <c r="UTJ17" s="78"/>
      <c r="UTK17" s="78"/>
      <c r="UTL17" s="78"/>
      <c r="UTM17" s="78"/>
      <c r="UTN17" s="78"/>
      <c r="UTO17" s="78"/>
      <c r="UTP17" s="78"/>
      <c r="UTQ17" s="78"/>
      <c r="UTR17" s="78"/>
      <c r="UTS17" s="78"/>
      <c r="UTT17" s="78"/>
      <c r="UTU17" s="78"/>
      <c r="UTV17" s="78"/>
      <c r="UTW17" s="78"/>
      <c r="UTX17" s="78"/>
      <c r="UTY17" s="78"/>
      <c r="UTZ17" s="78"/>
      <c r="UUA17" s="78"/>
      <c r="UUB17" s="78"/>
      <c r="UUC17" s="78"/>
      <c r="UUD17" s="78"/>
      <c r="UUE17" s="78"/>
      <c r="UUF17" s="78"/>
      <c r="UUG17" s="78"/>
      <c r="UUH17" s="78"/>
      <c r="UUI17" s="78"/>
      <c r="UUJ17" s="78"/>
      <c r="UUK17" s="78"/>
      <c r="UUL17" s="78"/>
      <c r="UUM17" s="78"/>
      <c r="UUN17" s="78"/>
      <c r="UUO17" s="78"/>
      <c r="UUP17" s="78"/>
      <c r="UUQ17" s="78"/>
      <c r="UUR17" s="78"/>
      <c r="UUS17" s="78"/>
      <c r="UUT17" s="78"/>
      <c r="UUU17" s="78"/>
      <c r="UUV17" s="78"/>
      <c r="UUW17" s="78"/>
      <c r="UUX17" s="78"/>
      <c r="UUY17" s="78"/>
      <c r="UUZ17" s="78"/>
      <c r="UVA17" s="78"/>
      <c r="UVB17" s="78"/>
      <c r="UVC17" s="78"/>
      <c r="UVD17" s="78"/>
      <c r="UVE17" s="78"/>
      <c r="UVF17" s="78"/>
      <c r="UVG17" s="78"/>
      <c r="UVH17" s="78"/>
      <c r="UVI17" s="78"/>
      <c r="UVJ17" s="78"/>
      <c r="UVK17" s="78"/>
      <c r="UVL17" s="78"/>
      <c r="UVM17" s="78"/>
      <c r="UVN17" s="78"/>
      <c r="UVO17" s="78"/>
      <c r="UVP17" s="78"/>
      <c r="UVQ17" s="78"/>
      <c r="UVR17" s="78"/>
      <c r="UVS17" s="78"/>
      <c r="UVT17" s="78"/>
      <c r="UVU17" s="78"/>
      <c r="UVV17" s="78"/>
      <c r="UVW17" s="78"/>
      <c r="UVX17" s="78"/>
      <c r="UVY17" s="78"/>
      <c r="UVZ17" s="78"/>
      <c r="UWA17" s="78"/>
      <c r="UWB17" s="78"/>
      <c r="UWC17" s="78"/>
      <c r="UWD17" s="78"/>
      <c r="UWE17" s="78"/>
      <c r="UWF17" s="78"/>
      <c r="UWG17" s="78"/>
      <c r="UWH17" s="78"/>
      <c r="UWI17" s="78"/>
      <c r="UWJ17" s="78"/>
      <c r="UWK17" s="78"/>
      <c r="UWL17" s="78"/>
      <c r="UWM17" s="78"/>
      <c r="UWN17" s="78"/>
      <c r="UWO17" s="78"/>
      <c r="UWP17" s="78"/>
      <c r="UWQ17" s="78"/>
      <c r="UWR17" s="78"/>
      <c r="UWS17" s="78"/>
      <c r="UWT17" s="78"/>
      <c r="UWU17" s="78"/>
      <c r="UWV17" s="78"/>
      <c r="UWW17" s="78"/>
      <c r="UWX17" s="78"/>
      <c r="UWY17" s="78"/>
      <c r="UWZ17" s="78"/>
      <c r="UXA17" s="78"/>
      <c r="UXB17" s="78"/>
      <c r="UXC17" s="78"/>
      <c r="UXD17" s="78"/>
      <c r="UXE17" s="78"/>
      <c r="UXF17" s="78"/>
      <c r="UXG17" s="78"/>
      <c r="UXH17" s="78"/>
      <c r="UXI17" s="78"/>
      <c r="UXJ17" s="78"/>
      <c r="UXK17" s="78"/>
      <c r="UXL17" s="78"/>
      <c r="UXM17" s="78"/>
      <c r="UXN17" s="78"/>
      <c r="UXO17" s="78"/>
      <c r="UXP17" s="78"/>
      <c r="UXQ17" s="78"/>
      <c r="UXR17" s="78"/>
      <c r="UXS17" s="78"/>
      <c r="UXT17" s="78"/>
      <c r="UXU17" s="78"/>
      <c r="UXV17" s="78"/>
      <c r="UXW17" s="78"/>
      <c r="UXX17" s="78"/>
      <c r="UXY17" s="78"/>
      <c r="UXZ17" s="78"/>
      <c r="UYA17" s="78"/>
      <c r="UYB17" s="78"/>
      <c r="UYC17" s="78"/>
      <c r="UYD17" s="78"/>
      <c r="UYE17" s="78"/>
      <c r="UYF17" s="78"/>
      <c r="UYG17" s="78"/>
      <c r="UYH17" s="78"/>
      <c r="UYI17" s="78"/>
      <c r="UYJ17" s="78"/>
      <c r="UYK17" s="78"/>
      <c r="UYL17" s="78"/>
      <c r="UYM17" s="78"/>
      <c r="UYN17" s="78"/>
      <c r="UYO17" s="78"/>
      <c r="UYP17" s="78"/>
      <c r="UYQ17" s="78"/>
      <c r="UYR17" s="78"/>
      <c r="UYS17" s="78"/>
      <c r="UYT17" s="78"/>
      <c r="UYU17" s="78"/>
      <c r="UYV17" s="78"/>
      <c r="UYW17" s="78"/>
      <c r="UYX17" s="78"/>
      <c r="UYY17" s="78"/>
      <c r="UYZ17" s="78"/>
      <c r="UZA17" s="78"/>
      <c r="UZB17" s="78"/>
      <c r="UZC17" s="78"/>
      <c r="UZD17" s="78"/>
      <c r="UZE17" s="78"/>
      <c r="UZF17" s="78"/>
      <c r="UZG17" s="78"/>
      <c r="UZH17" s="78"/>
      <c r="UZI17" s="78"/>
      <c r="UZJ17" s="78"/>
      <c r="UZK17" s="78"/>
      <c r="UZL17" s="78"/>
      <c r="UZM17" s="78"/>
      <c r="UZN17" s="78"/>
      <c r="UZO17" s="78"/>
      <c r="UZP17" s="78"/>
      <c r="UZQ17" s="78"/>
      <c r="UZR17" s="78"/>
      <c r="UZS17" s="78"/>
      <c r="UZT17" s="78"/>
      <c r="UZU17" s="78"/>
      <c r="UZV17" s="78"/>
      <c r="UZW17" s="78"/>
      <c r="UZX17" s="78"/>
      <c r="UZY17" s="78"/>
      <c r="UZZ17" s="78"/>
      <c r="VAA17" s="78"/>
      <c r="VAB17" s="78"/>
      <c r="VAC17" s="78"/>
      <c r="VAD17" s="78"/>
      <c r="VAE17" s="78"/>
      <c r="VAF17" s="78"/>
      <c r="VAG17" s="78"/>
      <c r="VAH17" s="78"/>
      <c r="VAI17" s="78"/>
      <c r="VAJ17" s="78"/>
      <c r="VAK17" s="78"/>
      <c r="VAL17" s="78"/>
      <c r="VAM17" s="78"/>
      <c r="VAN17" s="78"/>
      <c r="VAO17" s="78"/>
      <c r="VAP17" s="78"/>
      <c r="VAQ17" s="78"/>
      <c r="VAR17" s="78"/>
      <c r="VAS17" s="78"/>
      <c r="VAT17" s="78"/>
      <c r="VAU17" s="78"/>
      <c r="VAV17" s="78"/>
      <c r="VAW17" s="78"/>
      <c r="VAX17" s="78"/>
      <c r="VAY17" s="78"/>
      <c r="VAZ17" s="78"/>
      <c r="VBA17" s="78"/>
      <c r="VBB17" s="78"/>
      <c r="VBC17" s="78"/>
      <c r="VBD17" s="78"/>
      <c r="VBE17" s="78"/>
      <c r="VBF17" s="78"/>
      <c r="VBG17" s="78"/>
      <c r="VBH17" s="78"/>
      <c r="VBI17" s="78"/>
      <c r="VBJ17" s="78"/>
      <c r="VBK17" s="78"/>
      <c r="VBL17" s="78"/>
      <c r="VBM17" s="78"/>
      <c r="VBN17" s="78"/>
      <c r="VBO17" s="78"/>
      <c r="VBP17" s="78"/>
      <c r="VBQ17" s="78"/>
      <c r="VBR17" s="78"/>
      <c r="VBS17" s="78"/>
      <c r="VBT17" s="78"/>
      <c r="VBU17" s="78"/>
      <c r="VBV17" s="78"/>
      <c r="VBW17" s="78"/>
      <c r="VBX17" s="78"/>
      <c r="VBY17" s="78"/>
      <c r="VBZ17" s="78"/>
      <c r="VCA17" s="78"/>
      <c r="VCB17" s="78"/>
      <c r="VCC17" s="78"/>
      <c r="VCD17" s="78"/>
      <c r="VCE17" s="78"/>
      <c r="VCF17" s="78"/>
      <c r="VCG17" s="78"/>
      <c r="VCH17" s="78"/>
      <c r="VCI17" s="78"/>
      <c r="VCJ17" s="78"/>
      <c r="VCK17" s="78"/>
      <c r="VCL17" s="78"/>
      <c r="VCM17" s="78"/>
      <c r="VCN17" s="78"/>
      <c r="VCO17" s="78"/>
      <c r="VCP17" s="78"/>
      <c r="VCQ17" s="78"/>
      <c r="VCR17" s="78"/>
      <c r="VCS17" s="78"/>
      <c r="VCT17" s="78"/>
      <c r="VCU17" s="78"/>
      <c r="VCV17" s="78"/>
      <c r="VCW17" s="78"/>
      <c r="VCX17" s="78"/>
      <c r="VCY17" s="78"/>
      <c r="VCZ17" s="78"/>
      <c r="VDA17" s="78"/>
      <c r="VDB17" s="78"/>
      <c r="VDC17" s="78"/>
      <c r="VDD17" s="78"/>
      <c r="VDE17" s="78"/>
      <c r="VDF17" s="78"/>
      <c r="VDG17" s="78"/>
      <c r="VDH17" s="78"/>
      <c r="VDI17" s="78"/>
      <c r="VDJ17" s="78"/>
      <c r="VDK17" s="78"/>
      <c r="VDL17" s="78"/>
      <c r="VDM17" s="78"/>
      <c r="VDN17" s="78"/>
      <c r="VDO17" s="78"/>
      <c r="VDP17" s="78"/>
      <c r="VDQ17" s="78"/>
      <c r="VDR17" s="78"/>
      <c r="VDS17" s="78"/>
      <c r="VDT17" s="78"/>
      <c r="VDU17" s="78"/>
      <c r="VDV17" s="78"/>
      <c r="VDW17" s="78"/>
      <c r="VDX17" s="78"/>
      <c r="VDY17" s="78"/>
      <c r="VDZ17" s="78"/>
      <c r="VEA17" s="78"/>
      <c r="VEB17" s="78"/>
      <c r="VEC17" s="78"/>
      <c r="VED17" s="78"/>
      <c r="VEE17" s="78"/>
      <c r="VEF17" s="78"/>
      <c r="VEG17" s="78"/>
      <c r="VEH17" s="78"/>
      <c r="VEI17" s="78"/>
      <c r="VEJ17" s="78"/>
      <c r="VEK17" s="78"/>
      <c r="VEL17" s="78"/>
      <c r="VEM17" s="78"/>
      <c r="VEN17" s="78"/>
      <c r="VEO17" s="78"/>
      <c r="VEP17" s="78"/>
      <c r="VEQ17" s="78"/>
      <c r="VER17" s="78"/>
      <c r="VES17" s="78"/>
      <c r="VET17" s="78"/>
      <c r="VEU17" s="78"/>
      <c r="VEV17" s="78"/>
      <c r="VEW17" s="78"/>
      <c r="VEX17" s="78"/>
      <c r="VEY17" s="78"/>
      <c r="VEZ17" s="78"/>
      <c r="VFA17" s="78"/>
      <c r="VFB17" s="78"/>
      <c r="VFC17" s="78"/>
      <c r="VFD17" s="78"/>
      <c r="VFE17" s="78"/>
      <c r="VFF17" s="78"/>
      <c r="VFG17" s="78"/>
      <c r="VFH17" s="78"/>
      <c r="VFI17" s="78"/>
      <c r="VFJ17" s="78"/>
      <c r="VFK17" s="78"/>
      <c r="VFL17" s="78"/>
      <c r="VFM17" s="78"/>
      <c r="VFN17" s="78"/>
      <c r="VFO17" s="78"/>
      <c r="VFP17" s="78"/>
      <c r="VFQ17" s="78"/>
      <c r="VFR17" s="78"/>
      <c r="VFS17" s="78"/>
      <c r="VFT17" s="78"/>
      <c r="VFU17" s="78"/>
      <c r="VFV17" s="78"/>
      <c r="VFW17" s="78"/>
      <c r="VFX17" s="78"/>
      <c r="VFY17" s="78"/>
      <c r="VFZ17" s="78"/>
      <c r="VGA17" s="78"/>
      <c r="VGB17" s="78"/>
      <c r="VGC17" s="78"/>
      <c r="VGD17" s="78"/>
      <c r="VGE17" s="78"/>
      <c r="VGF17" s="78"/>
      <c r="VGG17" s="78"/>
      <c r="VGH17" s="78"/>
      <c r="VGI17" s="78"/>
      <c r="VGJ17" s="78"/>
      <c r="VGK17" s="78"/>
      <c r="VGL17" s="78"/>
      <c r="VGM17" s="78"/>
      <c r="VGN17" s="78"/>
      <c r="VGO17" s="78"/>
      <c r="VGP17" s="78"/>
      <c r="VGQ17" s="78"/>
      <c r="VGR17" s="78"/>
      <c r="VGS17" s="78"/>
      <c r="VGT17" s="78"/>
      <c r="VGU17" s="78"/>
      <c r="VGV17" s="78"/>
      <c r="VGW17" s="78"/>
      <c r="VGX17" s="78"/>
      <c r="VGY17" s="78"/>
      <c r="VGZ17" s="78"/>
      <c r="VHA17" s="78"/>
      <c r="VHB17" s="78"/>
      <c r="VHC17" s="78"/>
      <c r="VHD17" s="78"/>
      <c r="VHE17" s="78"/>
      <c r="VHF17" s="78"/>
      <c r="VHG17" s="78"/>
      <c r="VHH17" s="78"/>
      <c r="VHI17" s="78"/>
      <c r="VHJ17" s="78"/>
      <c r="VHK17" s="78"/>
      <c r="VHL17" s="78"/>
      <c r="VHM17" s="78"/>
      <c r="VHN17" s="78"/>
      <c r="VHO17" s="78"/>
      <c r="VHP17" s="78"/>
      <c r="VHQ17" s="78"/>
      <c r="VHR17" s="78"/>
      <c r="VHS17" s="78"/>
      <c r="VHT17" s="78"/>
      <c r="VHU17" s="78"/>
      <c r="VHV17" s="78"/>
      <c r="VHW17" s="78"/>
      <c r="VHX17" s="78"/>
      <c r="VHY17" s="78"/>
      <c r="VHZ17" s="78"/>
      <c r="VIA17" s="78"/>
      <c r="VIB17" s="78"/>
      <c r="VIC17" s="78"/>
      <c r="VID17" s="78"/>
      <c r="VIE17" s="78"/>
      <c r="VIF17" s="78"/>
      <c r="VIG17" s="78"/>
      <c r="VIH17" s="78"/>
      <c r="VII17" s="78"/>
      <c r="VIJ17" s="78"/>
      <c r="VIK17" s="78"/>
      <c r="VIL17" s="78"/>
      <c r="VIM17" s="78"/>
      <c r="VIN17" s="78"/>
      <c r="VIO17" s="78"/>
      <c r="VIP17" s="78"/>
      <c r="VIQ17" s="78"/>
      <c r="VIR17" s="78"/>
      <c r="VIS17" s="78"/>
      <c r="VIT17" s="78"/>
      <c r="VIU17" s="78"/>
      <c r="VIV17" s="78"/>
      <c r="VIW17" s="78"/>
      <c r="VIX17" s="78"/>
      <c r="VIY17" s="78"/>
      <c r="VIZ17" s="78"/>
      <c r="VJA17" s="78"/>
      <c r="VJB17" s="78"/>
      <c r="VJC17" s="78"/>
      <c r="VJD17" s="78"/>
      <c r="VJE17" s="78"/>
      <c r="VJF17" s="78"/>
      <c r="VJG17" s="78"/>
      <c r="VJH17" s="78"/>
      <c r="VJI17" s="78"/>
      <c r="VJJ17" s="78"/>
      <c r="VJK17" s="78"/>
      <c r="VJL17" s="78"/>
      <c r="VJM17" s="78"/>
      <c r="VJN17" s="78"/>
      <c r="VJO17" s="78"/>
      <c r="VJP17" s="78"/>
      <c r="VJQ17" s="78"/>
      <c r="VJR17" s="78"/>
      <c r="VJS17" s="78"/>
      <c r="VJT17" s="78"/>
      <c r="VJU17" s="78"/>
      <c r="VJV17" s="78"/>
      <c r="VJW17" s="78"/>
      <c r="VJX17" s="78"/>
      <c r="VJY17" s="78"/>
      <c r="VJZ17" s="78"/>
      <c r="VKA17" s="78"/>
      <c r="VKB17" s="78"/>
      <c r="VKC17" s="78"/>
      <c r="VKD17" s="78"/>
      <c r="VKE17" s="78"/>
      <c r="VKF17" s="78"/>
      <c r="VKG17" s="78"/>
      <c r="VKH17" s="78"/>
      <c r="VKI17" s="78"/>
      <c r="VKJ17" s="78"/>
      <c r="VKK17" s="78"/>
      <c r="VKL17" s="78"/>
      <c r="VKM17" s="78"/>
      <c r="VKN17" s="78"/>
      <c r="VKO17" s="78"/>
      <c r="VKP17" s="78"/>
      <c r="VKQ17" s="78"/>
      <c r="VKR17" s="78"/>
      <c r="VKS17" s="78"/>
      <c r="VKT17" s="78"/>
      <c r="VKU17" s="78"/>
      <c r="VKV17" s="78"/>
      <c r="VKW17" s="78"/>
      <c r="VKX17" s="78"/>
      <c r="VKY17" s="78"/>
      <c r="VKZ17" s="78"/>
      <c r="VLA17" s="78"/>
      <c r="VLB17" s="78"/>
      <c r="VLC17" s="78"/>
      <c r="VLD17" s="78"/>
      <c r="VLE17" s="78"/>
      <c r="VLF17" s="78"/>
      <c r="VLG17" s="78"/>
      <c r="VLH17" s="78"/>
      <c r="VLI17" s="78"/>
      <c r="VLJ17" s="78"/>
      <c r="VLK17" s="78"/>
      <c r="VLL17" s="78"/>
      <c r="VLM17" s="78"/>
      <c r="VLN17" s="78"/>
      <c r="VLO17" s="78"/>
      <c r="VLP17" s="78"/>
      <c r="VLQ17" s="78"/>
      <c r="VLR17" s="78"/>
      <c r="VLS17" s="78"/>
      <c r="VLT17" s="78"/>
      <c r="VLU17" s="78"/>
      <c r="VLV17" s="78"/>
      <c r="VLW17" s="78"/>
      <c r="VLX17" s="78"/>
      <c r="VLY17" s="78"/>
      <c r="VLZ17" s="78"/>
      <c r="VMA17" s="78"/>
      <c r="VMB17" s="78"/>
      <c r="VMC17" s="78"/>
      <c r="VMD17" s="78"/>
      <c r="VME17" s="78"/>
      <c r="VMF17" s="78"/>
      <c r="VMG17" s="78"/>
      <c r="VMH17" s="78"/>
      <c r="VMI17" s="78"/>
      <c r="VMJ17" s="78"/>
      <c r="VMK17" s="78"/>
      <c r="VML17" s="78"/>
      <c r="VMM17" s="78"/>
      <c r="VMN17" s="78"/>
      <c r="VMO17" s="78"/>
      <c r="VMP17" s="78"/>
      <c r="VMQ17" s="78"/>
      <c r="VMR17" s="78"/>
      <c r="VMS17" s="78"/>
      <c r="VMT17" s="78"/>
      <c r="VMU17" s="78"/>
      <c r="VMV17" s="78"/>
      <c r="VMW17" s="78"/>
      <c r="VMX17" s="78"/>
      <c r="VMY17" s="78"/>
      <c r="VMZ17" s="78"/>
      <c r="VNA17" s="78"/>
      <c r="VNB17" s="78"/>
      <c r="VNC17" s="78"/>
      <c r="VND17" s="78"/>
      <c r="VNE17" s="78"/>
      <c r="VNF17" s="78"/>
      <c r="VNG17" s="78"/>
      <c r="VNH17" s="78"/>
      <c r="VNI17" s="78"/>
      <c r="VNJ17" s="78"/>
      <c r="VNK17" s="78"/>
      <c r="VNL17" s="78"/>
      <c r="VNM17" s="78"/>
      <c r="VNN17" s="78"/>
      <c r="VNO17" s="78"/>
      <c r="VNP17" s="78"/>
      <c r="VNQ17" s="78"/>
      <c r="VNR17" s="78"/>
      <c r="VNS17" s="78"/>
      <c r="VNT17" s="78"/>
      <c r="VNU17" s="78"/>
      <c r="VNV17" s="78"/>
      <c r="VNW17" s="78"/>
      <c r="VNX17" s="78"/>
      <c r="VNY17" s="78"/>
      <c r="VNZ17" s="78"/>
      <c r="VOA17" s="78"/>
      <c r="VOB17" s="78"/>
      <c r="VOC17" s="78"/>
      <c r="VOD17" s="78"/>
      <c r="VOE17" s="78"/>
      <c r="VOF17" s="78"/>
      <c r="VOG17" s="78"/>
      <c r="VOH17" s="78"/>
      <c r="VOI17" s="78"/>
      <c r="VOJ17" s="78"/>
      <c r="VOK17" s="78"/>
      <c r="VOL17" s="78"/>
      <c r="VOM17" s="78"/>
      <c r="VON17" s="78"/>
      <c r="VOO17" s="78"/>
      <c r="VOP17" s="78"/>
      <c r="VOQ17" s="78"/>
      <c r="VOR17" s="78"/>
      <c r="VOS17" s="78"/>
      <c r="VOT17" s="78"/>
      <c r="VOU17" s="78"/>
      <c r="VOV17" s="78"/>
      <c r="VOW17" s="78"/>
      <c r="VOX17" s="78"/>
      <c r="VOY17" s="78"/>
      <c r="VOZ17" s="78"/>
      <c r="VPA17" s="78"/>
      <c r="VPB17" s="78"/>
      <c r="VPC17" s="78"/>
      <c r="VPD17" s="78"/>
      <c r="VPE17" s="78"/>
      <c r="VPF17" s="78"/>
      <c r="VPG17" s="78"/>
      <c r="VPH17" s="78"/>
      <c r="VPI17" s="78"/>
      <c r="VPJ17" s="78"/>
      <c r="VPK17" s="78"/>
      <c r="VPL17" s="78"/>
      <c r="VPM17" s="78"/>
      <c r="VPN17" s="78"/>
      <c r="VPO17" s="78"/>
      <c r="VPP17" s="78"/>
      <c r="VPQ17" s="78"/>
      <c r="VPR17" s="78"/>
      <c r="VPS17" s="78"/>
      <c r="VPT17" s="78"/>
      <c r="VPU17" s="78"/>
      <c r="VPV17" s="78"/>
      <c r="VPW17" s="78"/>
      <c r="VPX17" s="78"/>
      <c r="VPY17" s="78"/>
      <c r="VPZ17" s="78"/>
      <c r="VQA17" s="78"/>
      <c r="VQB17" s="78"/>
      <c r="VQC17" s="78"/>
      <c r="VQD17" s="78"/>
      <c r="VQE17" s="78"/>
      <c r="VQF17" s="78"/>
      <c r="VQG17" s="78"/>
      <c r="VQH17" s="78"/>
      <c r="VQI17" s="78"/>
      <c r="VQJ17" s="78"/>
      <c r="VQK17" s="78"/>
      <c r="VQL17" s="78"/>
      <c r="VQM17" s="78"/>
      <c r="VQN17" s="78"/>
      <c r="VQO17" s="78"/>
      <c r="VQP17" s="78"/>
      <c r="VQQ17" s="78"/>
      <c r="VQR17" s="78"/>
      <c r="VQS17" s="78"/>
      <c r="VQT17" s="78"/>
      <c r="VQU17" s="78"/>
      <c r="VQV17" s="78"/>
      <c r="VQW17" s="78"/>
      <c r="VQX17" s="78"/>
      <c r="VQY17" s="78"/>
      <c r="VQZ17" s="78"/>
      <c r="VRA17" s="78"/>
      <c r="VRB17" s="78"/>
      <c r="VRC17" s="78"/>
      <c r="VRD17" s="78"/>
      <c r="VRE17" s="78"/>
      <c r="VRF17" s="78"/>
      <c r="VRG17" s="78"/>
      <c r="VRH17" s="78"/>
      <c r="VRI17" s="78"/>
      <c r="VRJ17" s="78"/>
      <c r="VRK17" s="78"/>
      <c r="VRL17" s="78"/>
      <c r="VRM17" s="78"/>
      <c r="VRN17" s="78"/>
      <c r="VRO17" s="78"/>
      <c r="VRP17" s="78"/>
      <c r="VRQ17" s="78"/>
      <c r="VRR17" s="78"/>
      <c r="VRS17" s="78"/>
      <c r="VRT17" s="78"/>
      <c r="VRU17" s="78"/>
      <c r="VRV17" s="78"/>
      <c r="VRW17" s="78"/>
      <c r="VRX17" s="78"/>
      <c r="VRY17" s="78"/>
      <c r="VRZ17" s="78"/>
      <c r="VSA17" s="78"/>
      <c r="VSB17" s="78"/>
      <c r="VSC17" s="78"/>
      <c r="VSD17" s="78"/>
      <c r="VSE17" s="78"/>
      <c r="VSF17" s="78"/>
      <c r="VSG17" s="78"/>
      <c r="VSH17" s="78"/>
      <c r="VSI17" s="78"/>
      <c r="VSJ17" s="78"/>
      <c r="VSK17" s="78"/>
      <c r="VSL17" s="78"/>
      <c r="VSM17" s="78"/>
      <c r="VSN17" s="78"/>
      <c r="VSO17" s="78"/>
      <c r="VSP17" s="78"/>
      <c r="VSQ17" s="78"/>
      <c r="VSR17" s="78"/>
      <c r="VSS17" s="78"/>
      <c r="VST17" s="78"/>
      <c r="VSU17" s="78"/>
      <c r="VSV17" s="78"/>
      <c r="VSW17" s="78"/>
      <c r="VSX17" s="78"/>
      <c r="VSY17" s="78"/>
      <c r="VSZ17" s="78"/>
      <c r="VTA17" s="78"/>
      <c r="VTB17" s="78"/>
      <c r="VTC17" s="78"/>
      <c r="VTD17" s="78"/>
      <c r="VTE17" s="78"/>
      <c r="VTF17" s="78"/>
      <c r="VTG17" s="78"/>
      <c r="VTH17" s="78"/>
      <c r="VTI17" s="78"/>
      <c r="VTJ17" s="78"/>
      <c r="VTK17" s="78"/>
      <c r="VTL17" s="78"/>
      <c r="VTM17" s="78"/>
      <c r="VTN17" s="78"/>
      <c r="VTO17" s="78"/>
      <c r="VTP17" s="78"/>
      <c r="VTQ17" s="78"/>
      <c r="VTR17" s="78"/>
      <c r="VTS17" s="78"/>
      <c r="VTT17" s="78"/>
      <c r="VTU17" s="78"/>
      <c r="VTV17" s="78"/>
      <c r="VTW17" s="78"/>
      <c r="VTX17" s="78"/>
      <c r="VTY17" s="78"/>
      <c r="VTZ17" s="78"/>
      <c r="VUA17" s="78"/>
      <c r="VUB17" s="78"/>
      <c r="VUC17" s="78"/>
      <c r="VUD17" s="78"/>
      <c r="VUE17" s="78"/>
      <c r="VUF17" s="78"/>
      <c r="VUG17" s="78"/>
      <c r="VUH17" s="78"/>
      <c r="VUI17" s="78"/>
      <c r="VUJ17" s="78"/>
      <c r="VUK17" s="78"/>
      <c r="VUL17" s="78"/>
      <c r="VUM17" s="78"/>
      <c r="VUN17" s="78"/>
      <c r="VUO17" s="78"/>
      <c r="VUP17" s="78"/>
      <c r="VUQ17" s="78"/>
      <c r="VUR17" s="78"/>
      <c r="VUS17" s="78"/>
      <c r="VUT17" s="78"/>
      <c r="VUU17" s="78"/>
      <c r="VUV17" s="78"/>
      <c r="VUW17" s="78"/>
      <c r="VUX17" s="78"/>
      <c r="VUY17" s="78"/>
      <c r="VUZ17" s="78"/>
      <c r="VVA17" s="78"/>
      <c r="VVB17" s="78"/>
      <c r="VVC17" s="78"/>
      <c r="VVD17" s="78"/>
      <c r="VVE17" s="78"/>
      <c r="VVF17" s="78"/>
      <c r="VVG17" s="78"/>
      <c r="VVH17" s="78"/>
      <c r="VVI17" s="78"/>
      <c r="VVJ17" s="78"/>
      <c r="VVK17" s="78"/>
      <c r="VVL17" s="78"/>
      <c r="VVM17" s="78"/>
      <c r="VVN17" s="78"/>
      <c r="VVO17" s="78"/>
      <c r="VVP17" s="78"/>
      <c r="VVQ17" s="78"/>
      <c r="VVR17" s="78"/>
      <c r="VVS17" s="78"/>
      <c r="VVT17" s="78"/>
      <c r="VVU17" s="78"/>
      <c r="VVV17" s="78"/>
      <c r="VVW17" s="78"/>
      <c r="VVX17" s="78"/>
      <c r="VVY17" s="78"/>
      <c r="VVZ17" s="78"/>
      <c r="VWA17" s="78"/>
      <c r="VWB17" s="78"/>
      <c r="VWC17" s="78"/>
      <c r="VWD17" s="78"/>
      <c r="VWE17" s="78"/>
      <c r="VWF17" s="78"/>
      <c r="VWG17" s="78"/>
      <c r="VWH17" s="78"/>
      <c r="VWI17" s="78"/>
      <c r="VWJ17" s="78"/>
      <c r="VWK17" s="78"/>
      <c r="VWL17" s="78"/>
      <c r="VWM17" s="78"/>
      <c r="VWN17" s="78"/>
      <c r="VWO17" s="78"/>
      <c r="VWP17" s="78"/>
      <c r="VWQ17" s="78"/>
      <c r="VWR17" s="78"/>
      <c r="VWS17" s="78"/>
      <c r="VWT17" s="78"/>
      <c r="VWU17" s="78"/>
      <c r="VWV17" s="78"/>
      <c r="VWW17" s="78"/>
      <c r="VWX17" s="78"/>
      <c r="VWY17" s="78"/>
      <c r="VWZ17" s="78"/>
      <c r="VXA17" s="78"/>
      <c r="VXB17" s="78"/>
      <c r="VXC17" s="78"/>
      <c r="VXD17" s="78"/>
      <c r="VXE17" s="78"/>
      <c r="VXF17" s="78"/>
      <c r="VXG17" s="78"/>
      <c r="VXH17" s="78"/>
      <c r="VXI17" s="78"/>
      <c r="VXJ17" s="78"/>
      <c r="VXK17" s="78"/>
      <c r="VXL17" s="78"/>
      <c r="VXM17" s="78"/>
      <c r="VXN17" s="78"/>
      <c r="VXO17" s="78"/>
      <c r="VXP17" s="78"/>
      <c r="VXQ17" s="78"/>
      <c r="VXR17" s="78"/>
      <c r="VXS17" s="78"/>
      <c r="VXT17" s="78"/>
      <c r="VXU17" s="78"/>
      <c r="VXV17" s="78"/>
      <c r="VXW17" s="78"/>
      <c r="VXX17" s="78"/>
      <c r="VXY17" s="78"/>
      <c r="VXZ17" s="78"/>
      <c r="VYA17" s="78"/>
      <c r="VYB17" s="78"/>
      <c r="VYC17" s="78"/>
      <c r="VYD17" s="78"/>
      <c r="VYE17" s="78"/>
      <c r="VYF17" s="78"/>
      <c r="VYG17" s="78"/>
      <c r="VYH17" s="78"/>
      <c r="VYI17" s="78"/>
      <c r="VYJ17" s="78"/>
      <c r="VYK17" s="78"/>
      <c r="VYL17" s="78"/>
      <c r="VYM17" s="78"/>
      <c r="VYN17" s="78"/>
      <c r="VYO17" s="78"/>
      <c r="VYP17" s="78"/>
      <c r="VYQ17" s="78"/>
      <c r="VYR17" s="78"/>
      <c r="VYS17" s="78"/>
      <c r="VYT17" s="78"/>
      <c r="VYU17" s="78"/>
      <c r="VYV17" s="78"/>
      <c r="VYW17" s="78"/>
      <c r="VYX17" s="78"/>
      <c r="VYY17" s="78"/>
      <c r="VYZ17" s="78"/>
      <c r="VZA17" s="78"/>
      <c r="VZB17" s="78"/>
      <c r="VZC17" s="78"/>
      <c r="VZD17" s="78"/>
      <c r="VZE17" s="78"/>
      <c r="VZF17" s="78"/>
      <c r="VZG17" s="78"/>
      <c r="VZH17" s="78"/>
      <c r="VZI17" s="78"/>
      <c r="VZJ17" s="78"/>
      <c r="VZK17" s="78"/>
      <c r="VZL17" s="78"/>
      <c r="VZM17" s="78"/>
      <c r="VZN17" s="78"/>
      <c r="VZO17" s="78"/>
      <c r="VZP17" s="78"/>
      <c r="VZQ17" s="78"/>
      <c r="VZR17" s="78"/>
      <c r="VZS17" s="78"/>
      <c r="VZT17" s="78"/>
      <c r="VZU17" s="78"/>
      <c r="VZV17" s="78"/>
      <c r="VZW17" s="78"/>
      <c r="VZX17" s="78"/>
      <c r="VZY17" s="78"/>
      <c r="VZZ17" s="78"/>
      <c r="WAA17" s="78"/>
      <c r="WAB17" s="78"/>
      <c r="WAC17" s="78"/>
      <c r="WAD17" s="78"/>
      <c r="WAE17" s="78"/>
      <c r="WAF17" s="78"/>
      <c r="WAG17" s="78"/>
      <c r="WAH17" s="78"/>
      <c r="WAI17" s="78"/>
      <c r="WAJ17" s="78"/>
      <c r="WAK17" s="78"/>
      <c r="WAL17" s="78"/>
      <c r="WAM17" s="78"/>
      <c r="WAN17" s="78"/>
      <c r="WAO17" s="78"/>
      <c r="WAP17" s="78"/>
      <c r="WAQ17" s="78"/>
      <c r="WAR17" s="78"/>
      <c r="WAS17" s="78"/>
      <c r="WAT17" s="78"/>
      <c r="WAU17" s="78"/>
      <c r="WAV17" s="78"/>
      <c r="WAW17" s="78"/>
      <c r="WAX17" s="78"/>
      <c r="WAY17" s="78"/>
      <c r="WAZ17" s="78"/>
      <c r="WBA17" s="78"/>
      <c r="WBB17" s="78"/>
      <c r="WBC17" s="78"/>
      <c r="WBD17" s="78"/>
      <c r="WBE17" s="78"/>
      <c r="WBF17" s="78"/>
      <c r="WBG17" s="78"/>
      <c r="WBH17" s="78"/>
      <c r="WBI17" s="78"/>
      <c r="WBJ17" s="78"/>
      <c r="WBK17" s="78"/>
      <c r="WBL17" s="78"/>
      <c r="WBM17" s="78"/>
      <c r="WBN17" s="78"/>
      <c r="WBO17" s="78"/>
      <c r="WBP17" s="78"/>
      <c r="WBQ17" s="78"/>
      <c r="WBR17" s="78"/>
      <c r="WBS17" s="78"/>
      <c r="WBT17" s="78"/>
      <c r="WBU17" s="78"/>
      <c r="WBV17" s="78"/>
      <c r="WBW17" s="78"/>
      <c r="WBX17" s="78"/>
      <c r="WBY17" s="78"/>
      <c r="WBZ17" s="78"/>
      <c r="WCA17" s="78"/>
      <c r="WCB17" s="78"/>
      <c r="WCC17" s="78"/>
      <c r="WCD17" s="78"/>
      <c r="WCE17" s="78"/>
      <c r="WCF17" s="78"/>
      <c r="WCG17" s="78"/>
      <c r="WCH17" s="78"/>
      <c r="WCI17" s="78"/>
      <c r="WCJ17" s="78"/>
      <c r="WCK17" s="78"/>
      <c r="WCL17" s="78"/>
      <c r="WCM17" s="78"/>
      <c r="WCN17" s="78"/>
      <c r="WCO17" s="78"/>
      <c r="WCP17" s="78"/>
      <c r="WCQ17" s="78"/>
      <c r="WCR17" s="78"/>
      <c r="WCS17" s="78"/>
      <c r="WCT17" s="78"/>
      <c r="WCU17" s="78"/>
      <c r="WCV17" s="78"/>
      <c r="WCW17" s="78"/>
      <c r="WCX17" s="78"/>
      <c r="WCY17" s="78"/>
      <c r="WCZ17" s="78"/>
      <c r="WDA17" s="78"/>
      <c r="WDB17" s="78"/>
      <c r="WDC17" s="78"/>
      <c r="WDD17" s="78"/>
      <c r="WDE17" s="78"/>
      <c r="WDF17" s="78"/>
      <c r="WDG17" s="78"/>
      <c r="WDH17" s="78"/>
      <c r="WDI17" s="78"/>
      <c r="WDJ17" s="78"/>
      <c r="WDK17" s="78"/>
      <c r="WDL17" s="78"/>
      <c r="WDM17" s="78"/>
      <c r="WDN17" s="78"/>
      <c r="WDO17" s="78"/>
      <c r="WDP17" s="78"/>
      <c r="WDQ17" s="78"/>
      <c r="WDR17" s="78"/>
      <c r="WDS17" s="78"/>
      <c r="WDT17" s="78"/>
      <c r="WDU17" s="78"/>
      <c r="WDV17" s="78"/>
      <c r="WDW17" s="78"/>
      <c r="WDX17" s="78"/>
      <c r="WDY17" s="78"/>
      <c r="WDZ17" s="78"/>
      <c r="WEA17" s="78"/>
      <c r="WEB17" s="78"/>
      <c r="WEC17" s="78"/>
      <c r="WED17" s="78"/>
      <c r="WEE17" s="78"/>
      <c r="WEF17" s="78"/>
      <c r="WEG17" s="78"/>
      <c r="WEH17" s="78"/>
      <c r="WEI17" s="78"/>
      <c r="WEJ17" s="78"/>
      <c r="WEK17" s="78"/>
      <c r="WEL17" s="78"/>
      <c r="WEM17" s="78"/>
      <c r="WEN17" s="78"/>
      <c r="WEO17" s="78"/>
      <c r="WEP17" s="78"/>
      <c r="WEQ17" s="78"/>
      <c r="WER17" s="78"/>
      <c r="WES17" s="78"/>
      <c r="WET17" s="78"/>
      <c r="WEU17" s="78"/>
      <c r="WEV17" s="78"/>
      <c r="WEW17" s="78"/>
      <c r="WEX17" s="78"/>
      <c r="WEY17" s="78"/>
      <c r="WEZ17" s="78"/>
      <c r="WFA17" s="78"/>
      <c r="WFB17" s="78"/>
      <c r="WFC17" s="78"/>
      <c r="WFD17" s="78"/>
      <c r="WFE17" s="78"/>
      <c r="WFF17" s="78"/>
      <c r="WFG17" s="78"/>
      <c r="WFH17" s="78"/>
      <c r="WFI17" s="78"/>
      <c r="WFJ17" s="78"/>
      <c r="WFK17" s="78"/>
      <c r="WFL17" s="78"/>
      <c r="WFM17" s="78"/>
      <c r="WFN17" s="78"/>
      <c r="WFO17" s="78"/>
      <c r="WFP17" s="78"/>
      <c r="WFQ17" s="78"/>
      <c r="WFR17" s="78"/>
      <c r="WFS17" s="78"/>
      <c r="WFT17" s="78"/>
      <c r="WFU17" s="78"/>
      <c r="WFV17" s="78"/>
      <c r="WFW17" s="78"/>
      <c r="WFX17" s="78"/>
      <c r="WFY17" s="78"/>
      <c r="WFZ17" s="78"/>
      <c r="WGA17" s="78"/>
      <c r="WGB17" s="78"/>
      <c r="WGC17" s="78"/>
      <c r="WGD17" s="78"/>
      <c r="WGE17" s="78"/>
      <c r="WGF17" s="78"/>
      <c r="WGG17" s="78"/>
      <c r="WGH17" s="78"/>
      <c r="WGI17" s="78"/>
      <c r="WGJ17" s="78"/>
      <c r="WGK17" s="78"/>
      <c r="WGL17" s="78"/>
      <c r="WGM17" s="78"/>
      <c r="WGN17" s="78"/>
      <c r="WGO17" s="78"/>
      <c r="WGP17" s="78"/>
      <c r="WGQ17" s="78"/>
      <c r="WGR17" s="78"/>
      <c r="WGS17" s="78"/>
      <c r="WGT17" s="78"/>
      <c r="WGU17" s="78"/>
      <c r="WGV17" s="78"/>
      <c r="WGW17" s="78"/>
      <c r="WGX17" s="78"/>
      <c r="WGY17" s="78"/>
      <c r="WGZ17" s="78"/>
      <c r="WHA17" s="78"/>
      <c r="WHB17" s="78"/>
      <c r="WHC17" s="78"/>
      <c r="WHD17" s="78"/>
      <c r="WHE17" s="78"/>
      <c r="WHF17" s="78"/>
      <c r="WHG17" s="78"/>
      <c r="WHH17" s="78"/>
      <c r="WHI17" s="78"/>
      <c r="WHJ17" s="78"/>
      <c r="WHK17" s="78"/>
      <c r="WHL17" s="78"/>
      <c r="WHM17" s="78"/>
      <c r="WHN17" s="78"/>
      <c r="WHO17" s="78"/>
      <c r="WHP17" s="78"/>
      <c r="WHQ17" s="78"/>
      <c r="WHR17" s="78"/>
      <c r="WHS17" s="78"/>
      <c r="WHT17" s="78"/>
      <c r="WHU17" s="78"/>
      <c r="WHV17" s="78"/>
      <c r="WHW17" s="78"/>
      <c r="WHX17" s="78"/>
      <c r="WHY17" s="78"/>
      <c r="WHZ17" s="78"/>
      <c r="WIA17" s="78"/>
      <c r="WIB17" s="78"/>
      <c r="WIC17" s="78"/>
      <c r="WID17" s="78"/>
      <c r="WIE17" s="78"/>
      <c r="WIF17" s="78"/>
      <c r="WIG17" s="78"/>
      <c r="WIH17" s="78"/>
      <c r="WII17" s="78"/>
      <c r="WIJ17" s="78"/>
      <c r="WIK17" s="78"/>
      <c r="WIL17" s="78"/>
      <c r="WIM17" s="78"/>
      <c r="WIN17" s="78"/>
      <c r="WIO17" s="78"/>
      <c r="WIP17" s="78"/>
      <c r="WIQ17" s="78"/>
      <c r="WIR17" s="78"/>
      <c r="WIS17" s="78"/>
      <c r="WIT17" s="78"/>
      <c r="WIU17" s="78"/>
      <c r="WIV17" s="78"/>
      <c r="WIW17" s="78"/>
      <c r="WIX17" s="78"/>
      <c r="WIY17" s="78"/>
      <c r="WIZ17" s="78"/>
      <c r="WJA17" s="78"/>
      <c r="WJB17" s="78"/>
      <c r="WJC17" s="78"/>
      <c r="WJD17" s="78"/>
      <c r="WJE17" s="78"/>
      <c r="WJF17" s="78"/>
      <c r="WJG17" s="78"/>
      <c r="WJH17" s="78"/>
      <c r="WJI17" s="78"/>
      <c r="WJJ17" s="78"/>
      <c r="WJK17" s="78"/>
      <c r="WJL17" s="78"/>
      <c r="WJM17" s="78"/>
      <c r="WJN17" s="78"/>
      <c r="WJO17" s="78"/>
      <c r="WJP17" s="78"/>
      <c r="WJQ17" s="78"/>
      <c r="WJR17" s="78"/>
      <c r="WJS17" s="78"/>
      <c r="WJT17" s="78"/>
      <c r="WJU17" s="78"/>
      <c r="WJV17" s="78"/>
      <c r="WJW17" s="78"/>
      <c r="WJX17" s="78"/>
      <c r="WJY17" s="78"/>
      <c r="WJZ17" s="78"/>
      <c r="WKA17" s="78"/>
      <c r="WKB17" s="78"/>
      <c r="WKC17" s="78"/>
      <c r="WKD17" s="78"/>
      <c r="WKE17" s="78"/>
      <c r="WKF17" s="78"/>
      <c r="WKG17" s="78"/>
      <c r="WKH17" s="78"/>
      <c r="WKI17" s="78"/>
      <c r="WKJ17" s="78"/>
      <c r="WKK17" s="78"/>
      <c r="WKL17" s="78"/>
      <c r="WKM17" s="78"/>
      <c r="WKN17" s="78"/>
      <c r="WKO17" s="78"/>
      <c r="WKP17" s="78"/>
      <c r="WKQ17" s="78"/>
      <c r="WKR17" s="78"/>
      <c r="WKS17" s="78"/>
      <c r="WKT17" s="78"/>
      <c r="WKU17" s="78"/>
      <c r="WKV17" s="78"/>
      <c r="WKW17" s="78"/>
      <c r="WKX17" s="78"/>
      <c r="WKY17" s="78"/>
      <c r="WKZ17" s="78"/>
      <c r="WLA17" s="78"/>
      <c r="WLB17" s="78"/>
      <c r="WLC17" s="78"/>
      <c r="WLD17" s="78"/>
      <c r="WLE17" s="78"/>
      <c r="WLF17" s="78"/>
      <c r="WLG17" s="78"/>
      <c r="WLH17" s="78"/>
      <c r="WLI17" s="78"/>
      <c r="WLJ17" s="78"/>
      <c r="WLK17" s="78"/>
      <c r="WLL17" s="78"/>
      <c r="WLM17" s="78"/>
      <c r="WLN17" s="78"/>
      <c r="WLO17" s="78"/>
      <c r="WLP17" s="78"/>
      <c r="WLQ17" s="78"/>
      <c r="WLR17" s="78"/>
      <c r="WLS17" s="78"/>
      <c r="WLT17" s="78"/>
      <c r="WLU17" s="78"/>
      <c r="WLV17" s="78"/>
      <c r="WLW17" s="78"/>
      <c r="WLX17" s="78"/>
      <c r="WLY17" s="78"/>
      <c r="WLZ17" s="78"/>
      <c r="WMA17" s="78"/>
      <c r="WMB17" s="78"/>
      <c r="WMC17" s="78"/>
      <c r="WMD17" s="78"/>
      <c r="WME17" s="78"/>
      <c r="WMF17" s="78"/>
      <c r="WMG17" s="78"/>
      <c r="WMH17" s="78"/>
      <c r="WMI17" s="78"/>
      <c r="WMJ17" s="78"/>
      <c r="WMK17" s="78"/>
      <c r="WML17" s="78"/>
      <c r="WMM17" s="78"/>
      <c r="WMN17" s="78"/>
      <c r="WMO17" s="78"/>
      <c r="WMP17" s="78"/>
      <c r="WMQ17" s="78"/>
      <c r="WMR17" s="78"/>
      <c r="WMS17" s="78"/>
      <c r="WMT17" s="78"/>
      <c r="WMU17" s="78"/>
      <c r="WMV17" s="78"/>
      <c r="WMW17" s="78"/>
      <c r="WMX17" s="78"/>
      <c r="WMY17" s="78"/>
      <c r="WMZ17" s="78"/>
      <c r="WNA17" s="78"/>
      <c r="WNB17" s="78"/>
      <c r="WNC17" s="78"/>
      <c r="WND17" s="78"/>
      <c r="WNE17" s="78"/>
      <c r="WNF17" s="78"/>
      <c r="WNG17" s="78"/>
      <c r="WNH17" s="78"/>
      <c r="WNI17" s="78"/>
      <c r="WNJ17" s="78"/>
      <c r="WNK17" s="78"/>
      <c r="WNL17" s="78"/>
      <c r="WNM17" s="78"/>
      <c r="WNN17" s="78"/>
      <c r="WNO17" s="78"/>
      <c r="WNP17" s="78"/>
      <c r="WNQ17" s="78"/>
      <c r="WNR17" s="78"/>
      <c r="WNS17" s="78"/>
      <c r="WNT17" s="78"/>
      <c r="WNU17" s="78"/>
      <c r="WNV17" s="78"/>
      <c r="WNW17" s="78"/>
      <c r="WNX17" s="78"/>
      <c r="WNY17" s="78"/>
      <c r="WNZ17" s="78"/>
      <c r="WOA17" s="78"/>
      <c r="WOB17" s="78"/>
      <c r="WOC17" s="78"/>
      <c r="WOD17" s="78"/>
      <c r="WOE17" s="78"/>
      <c r="WOF17" s="78"/>
      <c r="WOG17" s="78"/>
      <c r="WOH17" s="78"/>
      <c r="WOI17" s="78"/>
      <c r="WOJ17" s="78"/>
      <c r="WOK17" s="78"/>
      <c r="WOL17" s="78"/>
      <c r="WOM17" s="78"/>
      <c r="WON17" s="78"/>
      <c r="WOO17" s="78"/>
      <c r="WOP17" s="78"/>
      <c r="WOQ17" s="78"/>
      <c r="WOR17" s="78"/>
      <c r="WOS17" s="78"/>
      <c r="WOT17" s="78"/>
      <c r="WOU17" s="78"/>
      <c r="WOV17" s="78"/>
      <c r="WOW17" s="78"/>
      <c r="WOX17" s="78"/>
      <c r="WOY17" s="78"/>
      <c r="WOZ17" s="78"/>
      <c r="WPA17" s="78"/>
      <c r="WPB17" s="78"/>
      <c r="WPC17" s="78"/>
      <c r="WPD17" s="78"/>
      <c r="WPE17" s="78"/>
      <c r="WPF17" s="78"/>
      <c r="WPG17" s="78"/>
      <c r="WPH17" s="78"/>
      <c r="WPI17" s="78"/>
      <c r="WPJ17" s="78"/>
      <c r="WPK17" s="78"/>
      <c r="WPL17" s="78"/>
      <c r="WPM17" s="78"/>
      <c r="WPN17" s="78"/>
      <c r="WPO17" s="78"/>
      <c r="WPP17" s="78"/>
      <c r="WPQ17" s="78"/>
      <c r="WPR17" s="78"/>
      <c r="WPS17" s="78"/>
      <c r="WPT17" s="78"/>
      <c r="WPU17" s="78"/>
      <c r="WPV17" s="78"/>
      <c r="WPW17" s="78"/>
      <c r="WPX17" s="78"/>
      <c r="WPY17" s="78"/>
      <c r="WPZ17" s="78"/>
      <c r="WQA17" s="78"/>
      <c r="WQB17" s="78"/>
      <c r="WQC17" s="78"/>
      <c r="WQD17" s="78"/>
      <c r="WQE17" s="78"/>
      <c r="WQF17" s="78"/>
      <c r="WQG17" s="78"/>
      <c r="WQH17" s="78"/>
      <c r="WQI17" s="78"/>
      <c r="WQJ17" s="78"/>
      <c r="WQK17" s="78"/>
      <c r="WQL17" s="78"/>
      <c r="WQM17" s="78"/>
      <c r="WQN17" s="78"/>
      <c r="WQO17" s="78"/>
      <c r="WQP17" s="78"/>
      <c r="WQQ17" s="78"/>
      <c r="WQR17" s="78"/>
      <c r="WQS17" s="78"/>
      <c r="WQT17" s="78"/>
      <c r="WQU17" s="78"/>
      <c r="WQV17" s="78"/>
      <c r="WQW17" s="78"/>
      <c r="WQX17" s="78"/>
      <c r="WQY17" s="78"/>
      <c r="WQZ17" s="78"/>
      <c r="WRA17" s="78"/>
      <c r="WRB17" s="78"/>
      <c r="WRC17" s="78"/>
      <c r="WRD17" s="78"/>
      <c r="WRE17" s="78"/>
      <c r="WRF17" s="78"/>
      <c r="WRG17" s="78"/>
      <c r="WRH17" s="78"/>
      <c r="WRI17" s="78"/>
      <c r="WRJ17" s="78"/>
      <c r="WRK17" s="78"/>
      <c r="WRL17" s="78"/>
      <c r="WRM17" s="78"/>
      <c r="WRN17" s="78"/>
      <c r="WRO17" s="78"/>
      <c r="WRP17" s="78"/>
      <c r="WRQ17" s="78"/>
      <c r="WRR17" s="78"/>
      <c r="WRS17" s="78"/>
      <c r="WRT17" s="78"/>
      <c r="WRU17" s="78"/>
      <c r="WRV17" s="78"/>
      <c r="WRW17" s="78"/>
      <c r="WRX17" s="78"/>
      <c r="WRY17" s="78"/>
      <c r="WRZ17" s="78"/>
      <c r="WSA17" s="78"/>
      <c r="WSB17" s="78"/>
      <c r="WSC17" s="78"/>
      <c r="WSD17" s="78"/>
      <c r="WSE17" s="78"/>
      <c r="WSF17" s="78"/>
      <c r="WSG17" s="78"/>
      <c r="WSH17" s="78"/>
      <c r="WSI17" s="78"/>
      <c r="WSJ17" s="78"/>
      <c r="WSK17" s="78"/>
      <c r="WSL17" s="78"/>
      <c r="WSM17" s="78"/>
      <c r="WSN17" s="78"/>
      <c r="WSO17" s="78"/>
      <c r="WSP17" s="78"/>
      <c r="WSQ17" s="78"/>
      <c r="WSR17" s="78"/>
      <c r="WSS17" s="78"/>
      <c r="WST17" s="78"/>
      <c r="WSU17" s="78"/>
      <c r="WSV17" s="78"/>
      <c r="WSW17" s="78"/>
      <c r="WSX17" s="78"/>
      <c r="WSY17" s="78"/>
      <c r="WSZ17" s="78"/>
      <c r="WTA17" s="78"/>
      <c r="WTB17" s="78"/>
      <c r="WTC17" s="78"/>
      <c r="WTD17" s="78"/>
      <c r="WTE17" s="78"/>
      <c r="WTF17" s="78"/>
      <c r="WTG17" s="78"/>
      <c r="WTH17" s="78"/>
      <c r="WTI17" s="78"/>
      <c r="WTJ17" s="78"/>
      <c r="WTK17" s="78"/>
      <c r="WTL17" s="78"/>
      <c r="WTM17" s="78"/>
      <c r="WTN17" s="78"/>
      <c r="WTO17" s="78"/>
      <c r="WTP17" s="78"/>
      <c r="WTQ17" s="78"/>
      <c r="WTR17" s="78"/>
      <c r="WTS17" s="78"/>
      <c r="WTT17" s="78"/>
      <c r="WTU17" s="78"/>
      <c r="WTV17" s="78"/>
      <c r="WTW17" s="78"/>
      <c r="WTX17" s="78"/>
      <c r="WTY17" s="78"/>
      <c r="WTZ17" s="78"/>
      <c r="WUA17" s="78"/>
      <c r="WUB17" s="78"/>
      <c r="WUC17" s="78"/>
      <c r="WUD17" s="78"/>
      <c r="WUE17" s="78"/>
      <c r="WUF17" s="78"/>
      <c r="WUG17" s="78"/>
      <c r="WUH17" s="78"/>
      <c r="WUI17" s="78"/>
      <c r="WUJ17" s="78"/>
      <c r="WUK17" s="78"/>
      <c r="WUL17" s="78"/>
      <c r="WUM17" s="78"/>
      <c r="WUN17" s="78"/>
      <c r="WUO17" s="78"/>
      <c r="WUP17" s="78"/>
      <c r="WUQ17" s="78"/>
      <c r="WUR17" s="78"/>
      <c r="WUS17" s="78"/>
      <c r="WUT17" s="78"/>
      <c r="WUU17" s="78"/>
      <c r="WUV17" s="78"/>
      <c r="WUW17" s="78"/>
      <c r="WUX17" s="78"/>
      <c r="WUY17" s="78"/>
      <c r="WUZ17" s="78"/>
      <c r="WVA17" s="78"/>
      <c r="WVB17" s="78"/>
      <c r="WVC17" s="78"/>
      <c r="WVD17" s="78"/>
      <c r="WVE17" s="78"/>
      <c r="WVF17" s="78"/>
      <c r="WVG17" s="78"/>
      <c r="WVH17" s="78"/>
      <c r="WVI17" s="78"/>
      <c r="WVJ17" s="78"/>
      <c r="WVK17" s="78"/>
      <c r="WVL17" s="78"/>
      <c r="WVM17" s="78"/>
      <c r="WVN17" s="78"/>
      <c r="WVO17" s="78"/>
      <c r="WVP17" s="78"/>
      <c r="WVQ17" s="78"/>
      <c r="WVR17" s="78"/>
      <c r="WVS17" s="78"/>
      <c r="WVT17" s="78"/>
      <c r="WVU17" s="78"/>
      <c r="WVV17" s="78"/>
      <c r="WVW17" s="78"/>
      <c r="WVX17" s="78"/>
      <c r="WVY17" s="78"/>
      <c r="WVZ17" s="78"/>
      <c r="WWA17" s="78"/>
      <c r="WWB17" s="78"/>
      <c r="WWC17" s="78"/>
      <c r="WWD17" s="78"/>
      <c r="WWE17" s="78"/>
      <c r="WWF17" s="78"/>
      <c r="WWG17" s="78"/>
      <c r="WWH17" s="78"/>
      <c r="WWI17" s="78"/>
      <c r="WWJ17" s="78"/>
      <c r="WWK17" s="78"/>
      <c r="WWL17" s="78"/>
      <c r="WWM17" s="78"/>
      <c r="WWN17" s="78"/>
      <c r="WWO17" s="78"/>
      <c r="WWP17" s="78"/>
      <c r="WWQ17" s="78"/>
      <c r="WWR17" s="78"/>
      <c r="WWS17" s="78"/>
      <c r="WWT17" s="78"/>
      <c r="WWU17" s="78"/>
      <c r="WWV17" s="78"/>
      <c r="WWW17" s="78"/>
      <c r="WWX17" s="78"/>
      <c r="WWY17" s="78"/>
      <c r="WWZ17" s="78"/>
      <c r="WXA17" s="78"/>
      <c r="WXB17" s="78"/>
      <c r="WXC17" s="78"/>
      <c r="WXD17" s="78"/>
      <c r="WXE17" s="78"/>
      <c r="WXF17" s="78"/>
      <c r="WXG17" s="78"/>
      <c r="WXH17" s="78"/>
      <c r="WXI17" s="78"/>
      <c r="WXJ17" s="78"/>
      <c r="WXK17" s="78"/>
      <c r="WXL17" s="78"/>
      <c r="WXM17" s="78"/>
      <c r="WXN17" s="78"/>
      <c r="WXO17" s="78"/>
      <c r="WXP17" s="78"/>
      <c r="WXQ17" s="78"/>
      <c r="WXR17" s="78"/>
      <c r="WXS17" s="78"/>
      <c r="WXT17" s="78"/>
      <c r="WXU17" s="78"/>
      <c r="WXV17" s="78"/>
      <c r="WXW17" s="78"/>
      <c r="WXX17" s="78"/>
      <c r="WXY17" s="78"/>
      <c r="WXZ17" s="78"/>
      <c r="WYA17" s="78"/>
      <c r="WYB17" s="78"/>
      <c r="WYC17" s="78"/>
      <c r="WYD17" s="78"/>
      <c r="WYE17" s="78"/>
      <c r="WYF17" s="78"/>
      <c r="WYG17" s="78"/>
      <c r="WYH17" s="78"/>
      <c r="WYI17" s="78"/>
      <c r="WYJ17" s="78"/>
      <c r="WYK17" s="78"/>
      <c r="WYL17" s="78"/>
      <c r="WYM17" s="78"/>
      <c r="WYN17" s="78"/>
      <c r="WYO17" s="78"/>
      <c r="WYP17" s="78"/>
      <c r="WYQ17" s="78"/>
      <c r="WYR17" s="78"/>
      <c r="WYS17" s="78"/>
      <c r="WYT17" s="78"/>
      <c r="WYU17" s="78"/>
      <c r="WYV17" s="78"/>
      <c r="WYW17" s="78"/>
      <c r="WYX17" s="78"/>
      <c r="WYY17" s="78"/>
      <c r="WYZ17" s="78"/>
      <c r="WZA17" s="78"/>
      <c r="WZB17" s="78"/>
      <c r="WZC17" s="78"/>
      <c r="WZD17" s="78"/>
      <c r="WZE17" s="78"/>
      <c r="WZF17" s="78"/>
      <c r="WZG17" s="78"/>
      <c r="WZH17" s="78"/>
      <c r="WZI17" s="78"/>
      <c r="WZJ17" s="78"/>
      <c r="WZK17" s="78"/>
      <c r="WZL17" s="78"/>
      <c r="WZM17" s="78"/>
      <c r="WZN17" s="78"/>
      <c r="WZO17" s="78"/>
      <c r="WZP17" s="78"/>
      <c r="WZQ17" s="78"/>
      <c r="WZR17" s="78"/>
      <c r="WZS17" s="78"/>
      <c r="WZT17" s="78"/>
      <c r="WZU17" s="78"/>
      <c r="WZV17" s="78"/>
      <c r="WZW17" s="78"/>
      <c r="WZX17" s="78"/>
      <c r="WZY17" s="78"/>
      <c r="WZZ17" s="78"/>
      <c r="XAA17" s="78"/>
      <c r="XAB17" s="78"/>
      <c r="XAC17" s="78"/>
      <c r="XAD17" s="78"/>
      <c r="XAE17" s="78"/>
      <c r="XAF17" s="78"/>
      <c r="XAG17" s="78"/>
      <c r="XAH17" s="78"/>
      <c r="XAI17" s="78"/>
      <c r="XAJ17" s="78"/>
      <c r="XAK17" s="78"/>
      <c r="XAL17" s="78"/>
      <c r="XAM17" s="78"/>
      <c r="XAN17" s="78"/>
      <c r="XAO17" s="78"/>
      <c r="XAP17" s="78"/>
      <c r="XAQ17" s="78"/>
      <c r="XAR17" s="78"/>
      <c r="XAS17" s="78"/>
      <c r="XAT17" s="78"/>
      <c r="XAU17" s="78"/>
      <c r="XAV17" s="78"/>
      <c r="XAW17" s="78"/>
      <c r="XAX17" s="78"/>
      <c r="XAY17" s="78"/>
      <c r="XAZ17" s="78"/>
      <c r="XBA17" s="78"/>
      <c r="XBB17" s="78"/>
      <c r="XBC17" s="78"/>
      <c r="XBD17" s="78"/>
      <c r="XBE17" s="78"/>
      <c r="XBF17" s="78"/>
      <c r="XBG17" s="78"/>
      <c r="XBH17" s="78"/>
      <c r="XBI17" s="78"/>
      <c r="XBJ17" s="78"/>
      <c r="XBK17" s="78"/>
      <c r="XBL17" s="78"/>
      <c r="XBM17" s="78"/>
      <c r="XBN17" s="78"/>
      <c r="XBO17" s="78"/>
      <c r="XBP17" s="78"/>
      <c r="XBQ17" s="78"/>
      <c r="XBR17" s="78"/>
      <c r="XBS17" s="78"/>
      <c r="XBT17" s="78"/>
      <c r="XBU17" s="78"/>
      <c r="XBV17" s="78"/>
      <c r="XBW17" s="78"/>
      <c r="XBX17" s="78"/>
      <c r="XBY17" s="78"/>
      <c r="XBZ17" s="78"/>
      <c r="XCA17" s="78"/>
      <c r="XCB17" s="78"/>
      <c r="XCC17" s="78"/>
      <c r="XCD17" s="78"/>
      <c r="XCE17" s="78"/>
      <c r="XCF17" s="78"/>
      <c r="XCG17" s="78"/>
      <c r="XCH17" s="78"/>
      <c r="XCI17" s="78"/>
      <c r="XCJ17" s="78"/>
      <c r="XCK17" s="78"/>
      <c r="XCL17" s="78"/>
      <c r="XCM17" s="78"/>
      <c r="XCN17" s="78"/>
      <c r="XCO17" s="78"/>
      <c r="XCP17" s="78"/>
      <c r="XCQ17" s="78"/>
      <c r="XCR17" s="78"/>
      <c r="XCS17" s="78"/>
      <c r="XCT17" s="78"/>
      <c r="XCU17" s="78"/>
      <c r="XCV17" s="78"/>
      <c r="XCW17" s="78"/>
      <c r="XCX17" s="78"/>
      <c r="XCY17" s="78"/>
      <c r="XCZ17" s="78"/>
      <c r="XDA17" s="78"/>
      <c r="XDB17" s="78"/>
      <c r="XDC17" s="78"/>
      <c r="XDD17" s="78"/>
      <c r="XDE17" s="78"/>
      <c r="XDF17" s="78"/>
      <c r="XDG17" s="78"/>
      <c r="XDH17" s="78"/>
      <c r="XDI17" s="78"/>
      <c r="XDJ17" s="78"/>
      <c r="XDK17" s="78"/>
      <c r="XDL17" s="78"/>
      <c r="XDM17" s="78"/>
      <c r="XDN17" s="78"/>
      <c r="XDO17" s="78"/>
      <c r="XDP17" s="78"/>
      <c r="XDQ17" s="78"/>
      <c r="XDR17" s="78"/>
      <c r="XDS17" s="78"/>
      <c r="XDT17" s="78"/>
      <c r="XDU17" s="78"/>
      <c r="XDV17" s="78"/>
      <c r="XDW17" s="78"/>
      <c r="XDX17" s="78"/>
      <c r="XDY17" s="78"/>
      <c r="XDZ17" s="78"/>
      <c r="XEA17" s="78"/>
      <c r="XEB17" s="78"/>
      <c r="XEC17" s="78"/>
      <c r="XED17" s="78"/>
      <c r="XEE17" s="78"/>
      <c r="XEF17" s="78"/>
      <c r="XEG17" s="78"/>
      <c r="XEH17" s="78"/>
      <c r="XEI17" s="78"/>
      <c r="XEJ17" s="78"/>
      <c r="XEK17" s="78"/>
      <c r="XEL17" s="78"/>
      <c r="XEM17" s="78"/>
      <c r="XEN17" s="78"/>
      <c r="XEO17" s="78"/>
      <c r="XEP17" s="78"/>
      <c r="XEQ17" s="78"/>
      <c r="XER17" s="78"/>
      <c r="XES17" s="78"/>
      <c r="XET17" s="78"/>
      <c r="XEU17" s="78"/>
      <c r="XEV17" s="78"/>
      <c r="XEW17" s="78"/>
      <c r="XEX17" s="78"/>
      <c r="XEY17" s="78"/>
      <c r="XEZ17" s="78"/>
      <c r="XFA17" s="78"/>
      <c r="XFB17" s="78"/>
      <c r="XFC17" s="78"/>
    </row>
    <row r="18" spans="1:16384" ht="81.75" customHeight="1" x14ac:dyDescent="0.3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  <c r="PB18" s="78"/>
      <c r="PC18" s="78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78"/>
      <c r="PU18" s="78"/>
      <c r="PV18" s="78"/>
      <c r="PW18" s="78"/>
      <c r="PX18" s="78"/>
      <c r="PY18" s="78"/>
      <c r="PZ18" s="78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78"/>
      <c r="QR18" s="78"/>
      <c r="QS18" s="78"/>
      <c r="QT18" s="78"/>
      <c r="QU18" s="78"/>
      <c r="QV18" s="78"/>
      <c r="QW18" s="78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  <c r="RN18" s="78"/>
      <c r="RO18" s="78"/>
      <c r="RP18" s="78"/>
      <c r="RQ18" s="78"/>
      <c r="RR18" s="78"/>
      <c r="RS18" s="78"/>
      <c r="RT18" s="78"/>
      <c r="RU18" s="78"/>
      <c r="RV18" s="78"/>
      <c r="RW18" s="78"/>
      <c r="RX18" s="78"/>
      <c r="RY18" s="78"/>
      <c r="RZ18" s="78"/>
      <c r="SA18" s="78"/>
      <c r="SB18" s="78"/>
      <c r="SC18" s="78"/>
      <c r="SD18" s="78"/>
      <c r="SE18" s="78"/>
      <c r="SF18" s="78"/>
      <c r="SG18" s="78"/>
      <c r="SH18" s="78"/>
      <c r="SI18" s="78"/>
      <c r="SJ18" s="78"/>
      <c r="SK18" s="78"/>
      <c r="SL18" s="78"/>
      <c r="SM18" s="78"/>
      <c r="SN18" s="78"/>
      <c r="SO18" s="78"/>
      <c r="SP18" s="78"/>
      <c r="SQ18" s="78"/>
      <c r="SR18" s="78"/>
      <c r="SS18" s="78"/>
      <c r="ST18" s="78"/>
      <c r="SU18" s="78"/>
      <c r="SV18" s="78"/>
      <c r="SW18" s="78"/>
      <c r="SX18" s="78"/>
      <c r="SY18" s="78"/>
      <c r="SZ18" s="78"/>
      <c r="TA18" s="78"/>
      <c r="TB18" s="78"/>
      <c r="TC18" s="78"/>
      <c r="TD18" s="78"/>
      <c r="TE18" s="78"/>
      <c r="TF18" s="78"/>
      <c r="TG18" s="78"/>
      <c r="TH18" s="78"/>
      <c r="TI18" s="78"/>
      <c r="TJ18" s="78"/>
      <c r="TK18" s="78"/>
      <c r="TL18" s="78"/>
      <c r="TM18" s="78"/>
      <c r="TN18" s="78"/>
      <c r="TO18" s="78"/>
      <c r="TP18" s="78"/>
      <c r="TQ18" s="78"/>
      <c r="TR18" s="78"/>
      <c r="TS18" s="78"/>
      <c r="TT18" s="78"/>
      <c r="TU18" s="78"/>
      <c r="TV18" s="78"/>
      <c r="TW18" s="78"/>
      <c r="TX18" s="78"/>
      <c r="TY18" s="78"/>
      <c r="TZ18" s="78"/>
      <c r="UA18" s="78"/>
      <c r="UB18" s="78"/>
      <c r="UC18" s="78"/>
      <c r="UD18" s="78"/>
      <c r="UE18" s="78"/>
      <c r="UF18" s="78"/>
      <c r="UG18" s="78"/>
      <c r="UH18" s="78"/>
      <c r="UI18" s="78"/>
      <c r="UJ18" s="78"/>
      <c r="UK18" s="78"/>
      <c r="UL18" s="78"/>
      <c r="UM18" s="78"/>
      <c r="UN18" s="78"/>
      <c r="UO18" s="78"/>
      <c r="UP18" s="78"/>
      <c r="UQ18" s="78"/>
      <c r="UR18" s="78"/>
      <c r="US18" s="78"/>
      <c r="UT18" s="78"/>
      <c r="UU18" s="78"/>
      <c r="UV18" s="78"/>
      <c r="UW18" s="78"/>
      <c r="UX18" s="78"/>
      <c r="UY18" s="78"/>
      <c r="UZ18" s="78"/>
      <c r="VA18" s="78"/>
      <c r="VB18" s="78"/>
      <c r="VC18" s="78"/>
      <c r="VD18" s="78"/>
      <c r="VE18" s="78"/>
      <c r="VF18" s="78"/>
      <c r="VG18" s="78"/>
      <c r="VH18" s="78"/>
      <c r="VI18" s="78"/>
      <c r="VJ18" s="78"/>
      <c r="VK18" s="78"/>
      <c r="VL18" s="78"/>
      <c r="VM18" s="78"/>
      <c r="VN18" s="78"/>
      <c r="VO18" s="78"/>
      <c r="VP18" s="78"/>
      <c r="VQ18" s="78"/>
      <c r="VR18" s="78"/>
      <c r="VS18" s="78"/>
      <c r="VT18" s="78"/>
      <c r="VU18" s="78"/>
      <c r="VV18" s="78"/>
      <c r="VW18" s="78"/>
      <c r="VX18" s="78"/>
      <c r="VY18" s="78"/>
      <c r="VZ18" s="78"/>
      <c r="WA18" s="78"/>
      <c r="WB18" s="78"/>
      <c r="WC18" s="78"/>
      <c r="WD18" s="78"/>
      <c r="WE18" s="78"/>
      <c r="WF18" s="78"/>
      <c r="WG18" s="78"/>
      <c r="WH18" s="78"/>
      <c r="WI18" s="78"/>
      <c r="WJ18" s="78"/>
      <c r="WK18" s="78"/>
      <c r="WL18" s="78"/>
      <c r="WM18" s="78"/>
      <c r="WN18" s="78"/>
      <c r="WO18" s="78"/>
      <c r="WP18" s="78"/>
      <c r="WQ18" s="78"/>
      <c r="WR18" s="78"/>
      <c r="WS18" s="78"/>
      <c r="WT18" s="78"/>
      <c r="WU18" s="78"/>
      <c r="WV18" s="78"/>
      <c r="WW18" s="78"/>
      <c r="WX18" s="78"/>
      <c r="WY18" s="78"/>
      <c r="WZ18" s="78"/>
      <c r="XA18" s="78"/>
      <c r="XB18" s="78"/>
      <c r="XC18" s="78"/>
      <c r="XD18" s="78"/>
      <c r="XE18" s="78"/>
      <c r="XF18" s="78"/>
      <c r="XG18" s="78"/>
      <c r="XH18" s="78"/>
      <c r="XI18" s="78"/>
      <c r="XJ18" s="78"/>
      <c r="XK18" s="78"/>
      <c r="XL18" s="78"/>
      <c r="XM18" s="78"/>
      <c r="XN18" s="78"/>
      <c r="XO18" s="78"/>
      <c r="XP18" s="78"/>
      <c r="XQ18" s="78"/>
      <c r="XR18" s="78"/>
      <c r="XS18" s="78"/>
      <c r="XT18" s="78"/>
      <c r="XU18" s="78"/>
      <c r="XV18" s="78"/>
      <c r="XW18" s="78"/>
      <c r="XX18" s="78"/>
      <c r="XY18" s="78"/>
      <c r="XZ18" s="78"/>
      <c r="YA18" s="78"/>
      <c r="YB18" s="78"/>
      <c r="YC18" s="78"/>
      <c r="YD18" s="78"/>
      <c r="YE18" s="78"/>
      <c r="YF18" s="78"/>
      <c r="YG18" s="78"/>
      <c r="YH18" s="78"/>
      <c r="YI18" s="78"/>
      <c r="YJ18" s="78"/>
      <c r="YK18" s="78"/>
      <c r="YL18" s="78"/>
      <c r="YM18" s="78"/>
      <c r="YN18" s="78"/>
      <c r="YO18" s="78"/>
      <c r="YP18" s="78"/>
      <c r="YQ18" s="78"/>
      <c r="YR18" s="78"/>
      <c r="YS18" s="78"/>
      <c r="YT18" s="78"/>
      <c r="YU18" s="78"/>
      <c r="YV18" s="78"/>
      <c r="YW18" s="78"/>
      <c r="YX18" s="78"/>
      <c r="YY18" s="78"/>
      <c r="YZ18" s="78"/>
      <c r="ZA18" s="78"/>
      <c r="ZB18" s="78"/>
      <c r="ZC18" s="78"/>
      <c r="ZD18" s="78"/>
      <c r="ZE18" s="78"/>
      <c r="ZF18" s="78"/>
      <c r="ZG18" s="78"/>
      <c r="ZH18" s="78"/>
      <c r="ZI18" s="78"/>
      <c r="ZJ18" s="78"/>
      <c r="ZK18" s="78"/>
      <c r="ZL18" s="78"/>
      <c r="ZM18" s="78"/>
      <c r="ZN18" s="78"/>
      <c r="ZO18" s="78"/>
      <c r="ZP18" s="78"/>
      <c r="ZQ18" s="78"/>
      <c r="ZR18" s="78"/>
      <c r="ZS18" s="78"/>
      <c r="ZT18" s="78"/>
      <c r="ZU18" s="78"/>
      <c r="ZV18" s="78"/>
      <c r="ZW18" s="78"/>
      <c r="ZX18" s="78"/>
      <c r="ZY18" s="78"/>
      <c r="ZZ18" s="78"/>
      <c r="AAA18" s="78"/>
      <c r="AAB18" s="78"/>
      <c r="AAC18" s="78"/>
      <c r="AAD18" s="78"/>
      <c r="AAE18" s="78"/>
      <c r="AAF18" s="78"/>
      <c r="AAG18" s="78"/>
      <c r="AAH18" s="78"/>
      <c r="AAI18" s="78"/>
      <c r="AAJ18" s="78"/>
      <c r="AAK18" s="78"/>
      <c r="AAL18" s="78"/>
      <c r="AAM18" s="78"/>
      <c r="AAN18" s="78"/>
      <c r="AAO18" s="78"/>
      <c r="AAP18" s="78"/>
      <c r="AAQ18" s="78"/>
      <c r="AAR18" s="78"/>
      <c r="AAS18" s="78"/>
      <c r="AAT18" s="78"/>
      <c r="AAU18" s="78"/>
      <c r="AAV18" s="78"/>
      <c r="AAW18" s="78"/>
      <c r="AAX18" s="78"/>
      <c r="AAY18" s="78"/>
      <c r="AAZ18" s="78"/>
      <c r="ABA18" s="78"/>
      <c r="ABB18" s="78"/>
      <c r="ABC18" s="78"/>
      <c r="ABD18" s="78"/>
      <c r="ABE18" s="78"/>
      <c r="ABF18" s="78"/>
      <c r="ABG18" s="78"/>
      <c r="ABH18" s="78"/>
      <c r="ABI18" s="78"/>
      <c r="ABJ18" s="78"/>
      <c r="ABK18" s="78"/>
      <c r="ABL18" s="78"/>
      <c r="ABM18" s="78"/>
      <c r="ABN18" s="78"/>
      <c r="ABO18" s="78"/>
      <c r="ABP18" s="78"/>
      <c r="ABQ18" s="78"/>
      <c r="ABR18" s="78"/>
      <c r="ABS18" s="78"/>
      <c r="ABT18" s="78"/>
      <c r="ABU18" s="78"/>
      <c r="ABV18" s="78"/>
      <c r="ABW18" s="78"/>
      <c r="ABX18" s="78"/>
      <c r="ABY18" s="78"/>
      <c r="ABZ18" s="78"/>
      <c r="ACA18" s="78"/>
      <c r="ACB18" s="78"/>
      <c r="ACC18" s="78"/>
      <c r="ACD18" s="78"/>
      <c r="ACE18" s="78"/>
      <c r="ACF18" s="78"/>
      <c r="ACG18" s="78"/>
      <c r="ACH18" s="78"/>
      <c r="ACI18" s="78"/>
      <c r="ACJ18" s="78"/>
      <c r="ACK18" s="78"/>
      <c r="ACL18" s="78"/>
      <c r="ACM18" s="78"/>
      <c r="ACN18" s="78"/>
      <c r="ACO18" s="78"/>
      <c r="ACP18" s="78"/>
      <c r="ACQ18" s="78"/>
      <c r="ACR18" s="78"/>
      <c r="ACS18" s="78"/>
      <c r="ACT18" s="78"/>
      <c r="ACU18" s="78"/>
      <c r="ACV18" s="78"/>
      <c r="ACW18" s="78"/>
      <c r="ACX18" s="78"/>
      <c r="ACY18" s="78"/>
      <c r="ACZ18" s="78"/>
      <c r="ADA18" s="78"/>
      <c r="ADB18" s="78"/>
      <c r="ADC18" s="78"/>
      <c r="ADD18" s="78"/>
      <c r="ADE18" s="78"/>
      <c r="ADF18" s="78"/>
      <c r="ADG18" s="78"/>
      <c r="ADH18" s="78"/>
      <c r="ADI18" s="78"/>
      <c r="ADJ18" s="78"/>
      <c r="ADK18" s="78"/>
      <c r="ADL18" s="78"/>
      <c r="ADM18" s="78"/>
      <c r="ADN18" s="78"/>
      <c r="ADO18" s="78"/>
      <c r="ADP18" s="78"/>
      <c r="ADQ18" s="78"/>
      <c r="ADR18" s="78"/>
      <c r="ADS18" s="78"/>
      <c r="ADT18" s="78"/>
      <c r="ADU18" s="78"/>
      <c r="ADV18" s="78"/>
      <c r="ADW18" s="78"/>
      <c r="ADX18" s="78"/>
      <c r="ADY18" s="78"/>
      <c r="ADZ18" s="78"/>
      <c r="AEA18" s="78"/>
      <c r="AEB18" s="78"/>
      <c r="AEC18" s="78"/>
      <c r="AED18" s="78"/>
      <c r="AEE18" s="78"/>
      <c r="AEF18" s="78"/>
      <c r="AEG18" s="78"/>
      <c r="AEH18" s="78"/>
      <c r="AEI18" s="78"/>
      <c r="AEJ18" s="78"/>
      <c r="AEK18" s="78"/>
      <c r="AEL18" s="78"/>
      <c r="AEM18" s="78"/>
      <c r="AEN18" s="78"/>
      <c r="AEO18" s="78"/>
      <c r="AEP18" s="78"/>
      <c r="AEQ18" s="78"/>
      <c r="AER18" s="78"/>
      <c r="AES18" s="78"/>
      <c r="AET18" s="78"/>
      <c r="AEU18" s="78"/>
      <c r="AEV18" s="78"/>
      <c r="AEW18" s="78"/>
      <c r="AEX18" s="78"/>
      <c r="AEY18" s="78"/>
      <c r="AEZ18" s="78"/>
      <c r="AFA18" s="78"/>
      <c r="AFB18" s="78"/>
      <c r="AFC18" s="78"/>
      <c r="AFD18" s="78"/>
      <c r="AFE18" s="78"/>
      <c r="AFF18" s="78"/>
      <c r="AFG18" s="78"/>
      <c r="AFH18" s="78"/>
      <c r="AFI18" s="78"/>
      <c r="AFJ18" s="78"/>
      <c r="AFK18" s="78"/>
      <c r="AFL18" s="78"/>
      <c r="AFM18" s="78"/>
      <c r="AFN18" s="78"/>
      <c r="AFO18" s="78"/>
      <c r="AFP18" s="78"/>
      <c r="AFQ18" s="78"/>
      <c r="AFR18" s="78"/>
      <c r="AFS18" s="78"/>
      <c r="AFT18" s="78"/>
      <c r="AFU18" s="78"/>
      <c r="AFV18" s="78"/>
      <c r="AFW18" s="78"/>
      <c r="AFX18" s="78"/>
      <c r="AFY18" s="78"/>
      <c r="AFZ18" s="78"/>
      <c r="AGA18" s="78"/>
      <c r="AGB18" s="78"/>
      <c r="AGC18" s="78"/>
      <c r="AGD18" s="78"/>
      <c r="AGE18" s="78"/>
      <c r="AGF18" s="78"/>
      <c r="AGG18" s="78"/>
      <c r="AGH18" s="78"/>
      <c r="AGI18" s="78"/>
      <c r="AGJ18" s="78"/>
      <c r="AGK18" s="78"/>
      <c r="AGL18" s="78"/>
      <c r="AGM18" s="78"/>
      <c r="AGN18" s="78"/>
      <c r="AGO18" s="78"/>
      <c r="AGP18" s="78"/>
      <c r="AGQ18" s="78"/>
      <c r="AGR18" s="78"/>
      <c r="AGS18" s="78"/>
      <c r="AGT18" s="78"/>
      <c r="AGU18" s="78"/>
      <c r="AGV18" s="78"/>
      <c r="AGW18" s="78"/>
      <c r="AGX18" s="78"/>
      <c r="AGY18" s="78"/>
      <c r="AGZ18" s="78"/>
      <c r="AHA18" s="78"/>
      <c r="AHB18" s="78"/>
      <c r="AHC18" s="78"/>
      <c r="AHD18" s="78"/>
      <c r="AHE18" s="78"/>
      <c r="AHF18" s="78"/>
      <c r="AHG18" s="78"/>
      <c r="AHH18" s="78"/>
      <c r="AHI18" s="78"/>
      <c r="AHJ18" s="78"/>
      <c r="AHK18" s="78"/>
      <c r="AHL18" s="78"/>
      <c r="AHM18" s="78"/>
      <c r="AHN18" s="78"/>
      <c r="AHO18" s="78"/>
      <c r="AHP18" s="78"/>
      <c r="AHQ18" s="78"/>
      <c r="AHR18" s="78"/>
      <c r="AHS18" s="78"/>
      <c r="AHT18" s="78"/>
      <c r="AHU18" s="78"/>
      <c r="AHV18" s="78"/>
      <c r="AHW18" s="78"/>
      <c r="AHX18" s="78"/>
      <c r="AHY18" s="78"/>
      <c r="AHZ18" s="78"/>
      <c r="AIA18" s="78"/>
      <c r="AIB18" s="78"/>
      <c r="AIC18" s="78"/>
      <c r="AID18" s="78"/>
      <c r="AIE18" s="78"/>
      <c r="AIF18" s="78"/>
      <c r="AIG18" s="78"/>
      <c r="AIH18" s="78"/>
      <c r="AII18" s="78"/>
      <c r="AIJ18" s="78"/>
      <c r="AIK18" s="78"/>
      <c r="AIL18" s="78"/>
      <c r="AIM18" s="78"/>
      <c r="AIN18" s="78"/>
      <c r="AIO18" s="78"/>
      <c r="AIP18" s="78"/>
      <c r="AIQ18" s="78"/>
      <c r="AIR18" s="78"/>
      <c r="AIS18" s="78"/>
      <c r="AIT18" s="78"/>
      <c r="AIU18" s="78"/>
      <c r="AIV18" s="78"/>
      <c r="AIW18" s="78"/>
      <c r="AIX18" s="78"/>
      <c r="AIY18" s="78"/>
      <c r="AIZ18" s="78"/>
      <c r="AJA18" s="78"/>
      <c r="AJB18" s="78"/>
      <c r="AJC18" s="78"/>
      <c r="AJD18" s="78"/>
      <c r="AJE18" s="78"/>
      <c r="AJF18" s="78"/>
      <c r="AJG18" s="78"/>
      <c r="AJH18" s="78"/>
      <c r="AJI18" s="78"/>
      <c r="AJJ18" s="78"/>
      <c r="AJK18" s="78"/>
      <c r="AJL18" s="78"/>
      <c r="AJM18" s="78"/>
      <c r="AJN18" s="78"/>
      <c r="AJO18" s="78"/>
      <c r="AJP18" s="78"/>
      <c r="AJQ18" s="78"/>
      <c r="AJR18" s="78"/>
      <c r="AJS18" s="78"/>
      <c r="AJT18" s="78"/>
      <c r="AJU18" s="78"/>
      <c r="AJV18" s="78"/>
      <c r="AJW18" s="78"/>
      <c r="AJX18" s="78"/>
      <c r="AJY18" s="78"/>
      <c r="AJZ18" s="78"/>
      <c r="AKA18" s="78"/>
      <c r="AKB18" s="78"/>
      <c r="AKC18" s="78"/>
      <c r="AKD18" s="78"/>
      <c r="AKE18" s="78"/>
      <c r="AKF18" s="78"/>
      <c r="AKG18" s="78"/>
      <c r="AKH18" s="78"/>
      <c r="AKI18" s="78"/>
      <c r="AKJ18" s="78"/>
      <c r="AKK18" s="78"/>
      <c r="AKL18" s="78"/>
      <c r="AKM18" s="78"/>
      <c r="AKN18" s="78"/>
      <c r="AKO18" s="78"/>
      <c r="AKP18" s="78"/>
      <c r="AKQ18" s="78"/>
      <c r="AKR18" s="78"/>
      <c r="AKS18" s="78"/>
      <c r="AKT18" s="78"/>
      <c r="AKU18" s="78"/>
      <c r="AKV18" s="78"/>
      <c r="AKW18" s="78"/>
      <c r="AKX18" s="78"/>
      <c r="AKY18" s="78"/>
      <c r="AKZ18" s="78"/>
      <c r="ALA18" s="78"/>
      <c r="ALB18" s="78"/>
      <c r="ALC18" s="78"/>
      <c r="ALD18" s="78"/>
      <c r="ALE18" s="78"/>
      <c r="ALF18" s="78"/>
      <c r="ALG18" s="78"/>
      <c r="ALH18" s="78"/>
      <c r="ALI18" s="78"/>
      <c r="ALJ18" s="78"/>
      <c r="ALK18" s="78"/>
      <c r="ALL18" s="78"/>
      <c r="ALM18" s="78"/>
      <c r="ALN18" s="78"/>
      <c r="ALO18" s="78"/>
      <c r="ALP18" s="78"/>
      <c r="ALQ18" s="78"/>
      <c r="ALR18" s="78"/>
      <c r="ALS18" s="78"/>
      <c r="ALT18" s="78"/>
      <c r="ALU18" s="78"/>
      <c r="ALV18" s="78"/>
      <c r="ALW18" s="78"/>
      <c r="ALX18" s="78"/>
      <c r="ALY18" s="78"/>
      <c r="ALZ18" s="78"/>
      <c r="AMA18" s="78"/>
      <c r="AMB18" s="78"/>
      <c r="AMC18" s="78"/>
      <c r="AMD18" s="78"/>
      <c r="AME18" s="78"/>
      <c r="AMF18" s="78"/>
      <c r="AMG18" s="78"/>
      <c r="AMH18" s="78"/>
      <c r="AMI18" s="78"/>
      <c r="AMJ18" s="78"/>
      <c r="AMK18" s="78"/>
      <c r="AML18" s="78"/>
      <c r="AMM18" s="78"/>
      <c r="AMN18" s="78"/>
      <c r="AMO18" s="78"/>
      <c r="AMP18" s="78"/>
      <c r="AMQ18" s="78"/>
      <c r="AMR18" s="78"/>
      <c r="AMS18" s="78"/>
      <c r="AMT18" s="78"/>
      <c r="AMU18" s="78"/>
      <c r="AMV18" s="78"/>
      <c r="AMW18" s="78"/>
      <c r="AMX18" s="78"/>
      <c r="AMY18" s="78"/>
      <c r="AMZ18" s="78"/>
      <c r="ANA18" s="78"/>
      <c r="ANB18" s="78"/>
      <c r="ANC18" s="78"/>
      <c r="AND18" s="78"/>
      <c r="ANE18" s="78"/>
      <c r="ANF18" s="78"/>
      <c r="ANG18" s="78"/>
      <c r="ANH18" s="78"/>
      <c r="ANI18" s="78"/>
      <c r="ANJ18" s="78"/>
      <c r="ANK18" s="78"/>
      <c r="ANL18" s="78"/>
      <c r="ANM18" s="78"/>
      <c r="ANN18" s="78"/>
      <c r="ANO18" s="78"/>
      <c r="ANP18" s="78"/>
      <c r="ANQ18" s="78"/>
      <c r="ANR18" s="78"/>
      <c r="ANS18" s="78"/>
      <c r="ANT18" s="78"/>
      <c r="ANU18" s="78"/>
      <c r="ANV18" s="78"/>
      <c r="ANW18" s="78"/>
      <c r="ANX18" s="78"/>
      <c r="ANY18" s="78"/>
      <c r="ANZ18" s="78"/>
      <c r="AOA18" s="78"/>
      <c r="AOB18" s="78"/>
      <c r="AOC18" s="78"/>
      <c r="AOD18" s="78"/>
      <c r="AOE18" s="78"/>
      <c r="AOF18" s="78"/>
      <c r="AOG18" s="78"/>
      <c r="AOH18" s="78"/>
      <c r="AOI18" s="78"/>
      <c r="AOJ18" s="78"/>
      <c r="AOK18" s="78"/>
      <c r="AOL18" s="78"/>
      <c r="AOM18" s="78"/>
      <c r="AON18" s="78"/>
      <c r="AOO18" s="78"/>
      <c r="AOP18" s="78"/>
      <c r="AOQ18" s="78"/>
      <c r="AOR18" s="78"/>
      <c r="AOS18" s="78"/>
      <c r="AOT18" s="78"/>
      <c r="AOU18" s="78"/>
      <c r="AOV18" s="78"/>
      <c r="AOW18" s="78"/>
      <c r="AOX18" s="78"/>
      <c r="AOY18" s="78"/>
      <c r="AOZ18" s="78"/>
      <c r="APA18" s="78"/>
      <c r="APB18" s="78"/>
      <c r="APC18" s="78"/>
      <c r="APD18" s="78"/>
      <c r="APE18" s="78"/>
      <c r="APF18" s="78"/>
      <c r="APG18" s="78"/>
      <c r="APH18" s="78"/>
      <c r="API18" s="78"/>
      <c r="APJ18" s="78"/>
      <c r="APK18" s="78"/>
      <c r="APL18" s="78"/>
      <c r="APM18" s="78"/>
      <c r="APN18" s="78"/>
      <c r="APO18" s="78"/>
      <c r="APP18" s="78"/>
      <c r="APQ18" s="78"/>
      <c r="APR18" s="78"/>
      <c r="APS18" s="78"/>
      <c r="APT18" s="78"/>
      <c r="APU18" s="78"/>
      <c r="APV18" s="78"/>
      <c r="APW18" s="78"/>
      <c r="APX18" s="78"/>
      <c r="APY18" s="78"/>
      <c r="APZ18" s="78"/>
      <c r="AQA18" s="78"/>
      <c r="AQB18" s="78"/>
      <c r="AQC18" s="78"/>
      <c r="AQD18" s="78"/>
      <c r="AQE18" s="78"/>
      <c r="AQF18" s="78"/>
      <c r="AQG18" s="78"/>
      <c r="AQH18" s="78"/>
      <c r="AQI18" s="78"/>
      <c r="AQJ18" s="78"/>
      <c r="AQK18" s="78"/>
      <c r="AQL18" s="78"/>
      <c r="AQM18" s="78"/>
      <c r="AQN18" s="78"/>
      <c r="AQO18" s="78"/>
      <c r="AQP18" s="78"/>
      <c r="AQQ18" s="78"/>
      <c r="AQR18" s="78"/>
      <c r="AQS18" s="78"/>
      <c r="AQT18" s="78"/>
      <c r="AQU18" s="78"/>
      <c r="AQV18" s="78"/>
      <c r="AQW18" s="78"/>
      <c r="AQX18" s="78"/>
      <c r="AQY18" s="78"/>
      <c r="AQZ18" s="78"/>
      <c r="ARA18" s="78"/>
      <c r="ARB18" s="78"/>
      <c r="ARC18" s="78"/>
      <c r="ARD18" s="78"/>
      <c r="ARE18" s="78"/>
      <c r="ARF18" s="78"/>
      <c r="ARG18" s="78"/>
      <c r="ARH18" s="78"/>
      <c r="ARI18" s="78"/>
      <c r="ARJ18" s="78"/>
      <c r="ARK18" s="78"/>
      <c r="ARL18" s="78"/>
      <c r="ARM18" s="78"/>
      <c r="ARN18" s="78"/>
      <c r="ARO18" s="78"/>
      <c r="ARP18" s="78"/>
      <c r="ARQ18" s="78"/>
      <c r="ARR18" s="78"/>
      <c r="ARS18" s="78"/>
      <c r="ART18" s="78"/>
      <c r="ARU18" s="78"/>
      <c r="ARV18" s="78"/>
      <c r="ARW18" s="78"/>
      <c r="ARX18" s="78"/>
      <c r="ARY18" s="78"/>
      <c r="ARZ18" s="78"/>
      <c r="ASA18" s="78"/>
      <c r="ASB18" s="78"/>
      <c r="ASC18" s="78"/>
      <c r="ASD18" s="78"/>
      <c r="ASE18" s="78"/>
      <c r="ASF18" s="78"/>
      <c r="ASG18" s="78"/>
      <c r="ASH18" s="78"/>
      <c r="ASI18" s="78"/>
      <c r="ASJ18" s="78"/>
      <c r="ASK18" s="78"/>
      <c r="ASL18" s="78"/>
      <c r="ASM18" s="78"/>
      <c r="ASN18" s="78"/>
      <c r="ASO18" s="78"/>
      <c r="ASP18" s="78"/>
      <c r="ASQ18" s="78"/>
      <c r="ASR18" s="78"/>
      <c r="ASS18" s="78"/>
      <c r="AST18" s="78"/>
      <c r="ASU18" s="78"/>
      <c r="ASV18" s="78"/>
      <c r="ASW18" s="78"/>
      <c r="ASX18" s="78"/>
      <c r="ASY18" s="78"/>
      <c r="ASZ18" s="78"/>
      <c r="ATA18" s="78"/>
      <c r="ATB18" s="78"/>
      <c r="ATC18" s="78"/>
      <c r="ATD18" s="78"/>
      <c r="ATE18" s="78"/>
      <c r="ATF18" s="78"/>
      <c r="ATG18" s="78"/>
      <c r="ATH18" s="78"/>
      <c r="ATI18" s="78"/>
      <c r="ATJ18" s="78"/>
      <c r="ATK18" s="78"/>
      <c r="ATL18" s="78"/>
      <c r="ATM18" s="78"/>
      <c r="ATN18" s="78"/>
      <c r="ATO18" s="78"/>
      <c r="ATP18" s="78"/>
      <c r="ATQ18" s="78"/>
      <c r="ATR18" s="78"/>
      <c r="ATS18" s="78"/>
      <c r="ATT18" s="78"/>
      <c r="ATU18" s="78"/>
      <c r="ATV18" s="78"/>
      <c r="ATW18" s="78"/>
      <c r="ATX18" s="78"/>
      <c r="ATY18" s="78"/>
      <c r="ATZ18" s="78"/>
      <c r="AUA18" s="78"/>
      <c r="AUB18" s="78"/>
      <c r="AUC18" s="78"/>
      <c r="AUD18" s="78"/>
      <c r="AUE18" s="78"/>
      <c r="AUF18" s="78"/>
      <c r="AUG18" s="78"/>
      <c r="AUH18" s="78"/>
      <c r="AUI18" s="78"/>
      <c r="AUJ18" s="78"/>
      <c r="AUK18" s="78"/>
      <c r="AUL18" s="78"/>
      <c r="AUM18" s="78"/>
      <c r="AUN18" s="78"/>
      <c r="AUO18" s="78"/>
      <c r="AUP18" s="78"/>
      <c r="AUQ18" s="78"/>
      <c r="AUR18" s="78"/>
      <c r="AUS18" s="78"/>
      <c r="AUT18" s="78"/>
      <c r="AUU18" s="78"/>
      <c r="AUV18" s="78"/>
      <c r="AUW18" s="78"/>
      <c r="AUX18" s="78"/>
      <c r="AUY18" s="78"/>
      <c r="AUZ18" s="78"/>
      <c r="AVA18" s="78"/>
      <c r="AVB18" s="78"/>
      <c r="AVC18" s="78"/>
      <c r="AVD18" s="78"/>
      <c r="AVE18" s="78"/>
      <c r="AVF18" s="78"/>
      <c r="AVG18" s="78"/>
      <c r="AVH18" s="78"/>
      <c r="AVI18" s="78"/>
      <c r="AVJ18" s="78"/>
      <c r="AVK18" s="78"/>
      <c r="AVL18" s="78"/>
      <c r="AVM18" s="78"/>
      <c r="AVN18" s="78"/>
      <c r="AVO18" s="78"/>
      <c r="AVP18" s="78"/>
      <c r="AVQ18" s="78"/>
      <c r="AVR18" s="78"/>
      <c r="AVS18" s="78"/>
      <c r="AVT18" s="78"/>
      <c r="AVU18" s="78"/>
      <c r="AVV18" s="78"/>
      <c r="AVW18" s="78"/>
      <c r="AVX18" s="78"/>
      <c r="AVY18" s="78"/>
      <c r="AVZ18" s="78"/>
      <c r="AWA18" s="78"/>
      <c r="AWB18" s="78"/>
      <c r="AWC18" s="78"/>
      <c r="AWD18" s="78"/>
      <c r="AWE18" s="78"/>
      <c r="AWF18" s="78"/>
      <c r="AWG18" s="78"/>
      <c r="AWH18" s="78"/>
      <c r="AWI18" s="78"/>
      <c r="AWJ18" s="78"/>
      <c r="AWK18" s="78"/>
      <c r="AWL18" s="78"/>
      <c r="AWM18" s="78"/>
      <c r="AWN18" s="78"/>
      <c r="AWO18" s="78"/>
      <c r="AWP18" s="78"/>
      <c r="AWQ18" s="78"/>
      <c r="AWR18" s="78"/>
      <c r="AWS18" s="78"/>
      <c r="AWT18" s="78"/>
      <c r="AWU18" s="78"/>
      <c r="AWV18" s="78"/>
      <c r="AWW18" s="78"/>
      <c r="AWX18" s="78"/>
      <c r="AWY18" s="78"/>
      <c r="AWZ18" s="78"/>
      <c r="AXA18" s="78"/>
      <c r="AXB18" s="78"/>
      <c r="AXC18" s="78"/>
      <c r="AXD18" s="78"/>
      <c r="AXE18" s="78"/>
      <c r="AXF18" s="78"/>
      <c r="AXG18" s="78"/>
      <c r="AXH18" s="78"/>
      <c r="AXI18" s="78"/>
      <c r="AXJ18" s="78"/>
      <c r="AXK18" s="78"/>
      <c r="AXL18" s="78"/>
      <c r="AXM18" s="78"/>
      <c r="AXN18" s="78"/>
      <c r="AXO18" s="78"/>
      <c r="AXP18" s="78"/>
      <c r="AXQ18" s="78"/>
      <c r="AXR18" s="78"/>
      <c r="AXS18" s="78"/>
      <c r="AXT18" s="78"/>
      <c r="AXU18" s="78"/>
      <c r="AXV18" s="78"/>
      <c r="AXW18" s="78"/>
      <c r="AXX18" s="78"/>
      <c r="AXY18" s="78"/>
      <c r="AXZ18" s="78"/>
      <c r="AYA18" s="78"/>
      <c r="AYB18" s="78"/>
      <c r="AYC18" s="78"/>
      <c r="AYD18" s="78"/>
      <c r="AYE18" s="78"/>
      <c r="AYF18" s="78"/>
      <c r="AYG18" s="78"/>
      <c r="AYH18" s="78"/>
      <c r="AYI18" s="78"/>
      <c r="AYJ18" s="78"/>
      <c r="AYK18" s="78"/>
      <c r="AYL18" s="78"/>
      <c r="AYM18" s="78"/>
      <c r="AYN18" s="78"/>
      <c r="AYO18" s="78"/>
      <c r="AYP18" s="78"/>
      <c r="AYQ18" s="78"/>
      <c r="AYR18" s="78"/>
      <c r="AYS18" s="78"/>
      <c r="AYT18" s="78"/>
      <c r="AYU18" s="78"/>
      <c r="AYV18" s="78"/>
      <c r="AYW18" s="78"/>
      <c r="AYX18" s="78"/>
      <c r="AYY18" s="78"/>
      <c r="AYZ18" s="78"/>
      <c r="AZA18" s="78"/>
      <c r="AZB18" s="78"/>
      <c r="AZC18" s="78"/>
      <c r="AZD18" s="78"/>
      <c r="AZE18" s="78"/>
      <c r="AZF18" s="78"/>
      <c r="AZG18" s="78"/>
      <c r="AZH18" s="78"/>
      <c r="AZI18" s="78"/>
      <c r="AZJ18" s="78"/>
      <c r="AZK18" s="78"/>
      <c r="AZL18" s="78"/>
      <c r="AZM18" s="78"/>
      <c r="AZN18" s="78"/>
      <c r="AZO18" s="78"/>
      <c r="AZP18" s="78"/>
      <c r="AZQ18" s="78"/>
      <c r="AZR18" s="78"/>
      <c r="AZS18" s="78"/>
      <c r="AZT18" s="78"/>
      <c r="AZU18" s="78"/>
      <c r="AZV18" s="78"/>
      <c r="AZW18" s="78"/>
      <c r="AZX18" s="78"/>
      <c r="AZY18" s="78"/>
      <c r="AZZ18" s="78"/>
      <c r="BAA18" s="78"/>
      <c r="BAB18" s="78"/>
      <c r="BAC18" s="78"/>
      <c r="BAD18" s="78"/>
      <c r="BAE18" s="78"/>
      <c r="BAF18" s="78"/>
      <c r="BAG18" s="78"/>
      <c r="BAH18" s="78"/>
      <c r="BAI18" s="78"/>
      <c r="BAJ18" s="78"/>
      <c r="BAK18" s="78"/>
      <c r="BAL18" s="78"/>
      <c r="BAM18" s="78"/>
      <c r="BAN18" s="78"/>
      <c r="BAO18" s="78"/>
      <c r="BAP18" s="78"/>
      <c r="BAQ18" s="78"/>
      <c r="BAR18" s="78"/>
      <c r="BAS18" s="78"/>
      <c r="BAT18" s="78"/>
      <c r="BAU18" s="78"/>
      <c r="BAV18" s="78"/>
      <c r="BAW18" s="78"/>
      <c r="BAX18" s="78"/>
      <c r="BAY18" s="78"/>
      <c r="BAZ18" s="78"/>
      <c r="BBA18" s="78"/>
      <c r="BBB18" s="78"/>
      <c r="BBC18" s="78"/>
      <c r="BBD18" s="78"/>
      <c r="BBE18" s="78"/>
      <c r="BBF18" s="78"/>
      <c r="BBG18" s="78"/>
      <c r="BBH18" s="78"/>
      <c r="BBI18" s="78"/>
      <c r="BBJ18" s="78"/>
      <c r="BBK18" s="78"/>
      <c r="BBL18" s="78"/>
      <c r="BBM18" s="78"/>
      <c r="BBN18" s="78"/>
      <c r="BBO18" s="78"/>
      <c r="BBP18" s="78"/>
      <c r="BBQ18" s="78"/>
      <c r="BBR18" s="78"/>
      <c r="BBS18" s="78"/>
      <c r="BBT18" s="78"/>
      <c r="BBU18" s="78"/>
      <c r="BBV18" s="78"/>
      <c r="BBW18" s="78"/>
      <c r="BBX18" s="78"/>
      <c r="BBY18" s="78"/>
      <c r="BBZ18" s="78"/>
      <c r="BCA18" s="78"/>
      <c r="BCB18" s="78"/>
      <c r="BCC18" s="78"/>
      <c r="BCD18" s="78"/>
      <c r="BCE18" s="78"/>
      <c r="BCF18" s="78"/>
      <c r="BCG18" s="78"/>
      <c r="BCH18" s="78"/>
      <c r="BCI18" s="78"/>
      <c r="BCJ18" s="78"/>
      <c r="BCK18" s="78"/>
      <c r="BCL18" s="78"/>
      <c r="BCM18" s="78"/>
      <c r="BCN18" s="78"/>
      <c r="BCO18" s="78"/>
      <c r="BCP18" s="78"/>
      <c r="BCQ18" s="78"/>
      <c r="BCR18" s="78"/>
      <c r="BCS18" s="78"/>
      <c r="BCT18" s="78"/>
      <c r="BCU18" s="78"/>
      <c r="BCV18" s="78"/>
      <c r="BCW18" s="78"/>
      <c r="BCX18" s="78"/>
      <c r="BCY18" s="78"/>
      <c r="BCZ18" s="78"/>
      <c r="BDA18" s="78"/>
      <c r="BDB18" s="78"/>
      <c r="BDC18" s="78"/>
      <c r="BDD18" s="78"/>
      <c r="BDE18" s="78"/>
      <c r="BDF18" s="78"/>
      <c r="BDG18" s="78"/>
      <c r="BDH18" s="78"/>
      <c r="BDI18" s="78"/>
      <c r="BDJ18" s="78"/>
      <c r="BDK18" s="78"/>
      <c r="BDL18" s="78"/>
      <c r="BDM18" s="78"/>
      <c r="BDN18" s="78"/>
      <c r="BDO18" s="78"/>
      <c r="BDP18" s="78"/>
      <c r="BDQ18" s="78"/>
      <c r="BDR18" s="78"/>
      <c r="BDS18" s="78"/>
      <c r="BDT18" s="78"/>
      <c r="BDU18" s="78"/>
      <c r="BDV18" s="78"/>
      <c r="BDW18" s="78"/>
      <c r="BDX18" s="78"/>
      <c r="BDY18" s="78"/>
      <c r="BDZ18" s="78"/>
      <c r="BEA18" s="78"/>
      <c r="BEB18" s="78"/>
      <c r="BEC18" s="78"/>
      <c r="BED18" s="78"/>
      <c r="BEE18" s="78"/>
      <c r="BEF18" s="78"/>
      <c r="BEG18" s="78"/>
      <c r="BEH18" s="78"/>
      <c r="BEI18" s="78"/>
      <c r="BEJ18" s="78"/>
      <c r="BEK18" s="78"/>
      <c r="BEL18" s="78"/>
      <c r="BEM18" s="78"/>
      <c r="BEN18" s="78"/>
      <c r="BEO18" s="78"/>
      <c r="BEP18" s="78"/>
      <c r="BEQ18" s="78"/>
      <c r="BER18" s="78"/>
      <c r="BES18" s="78"/>
      <c r="BET18" s="78"/>
      <c r="BEU18" s="78"/>
      <c r="BEV18" s="78"/>
      <c r="BEW18" s="78"/>
      <c r="BEX18" s="78"/>
      <c r="BEY18" s="78"/>
      <c r="BEZ18" s="78"/>
      <c r="BFA18" s="78"/>
      <c r="BFB18" s="78"/>
      <c r="BFC18" s="78"/>
      <c r="BFD18" s="78"/>
      <c r="BFE18" s="78"/>
      <c r="BFF18" s="78"/>
      <c r="BFG18" s="78"/>
      <c r="BFH18" s="78"/>
      <c r="BFI18" s="78"/>
      <c r="BFJ18" s="78"/>
      <c r="BFK18" s="78"/>
      <c r="BFL18" s="78"/>
      <c r="BFM18" s="78"/>
      <c r="BFN18" s="78"/>
      <c r="BFO18" s="78"/>
      <c r="BFP18" s="78"/>
      <c r="BFQ18" s="78"/>
      <c r="BFR18" s="78"/>
      <c r="BFS18" s="78"/>
      <c r="BFT18" s="78"/>
      <c r="BFU18" s="78"/>
      <c r="BFV18" s="78"/>
      <c r="BFW18" s="78"/>
      <c r="BFX18" s="78"/>
      <c r="BFY18" s="78"/>
      <c r="BFZ18" s="78"/>
      <c r="BGA18" s="78"/>
      <c r="BGB18" s="78"/>
      <c r="BGC18" s="78"/>
      <c r="BGD18" s="78"/>
      <c r="BGE18" s="78"/>
      <c r="BGF18" s="78"/>
      <c r="BGG18" s="78"/>
      <c r="BGH18" s="78"/>
      <c r="BGI18" s="78"/>
      <c r="BGJ18" s="78"/>
      <c r="BGK18" s="78"/>
      <c r="BGL18" s="78"/>
      <c r="BGM18" s="78"/>
      <c r="BGN18" s="78"/>
      <c r="BGO18" s="78"/>
      <c r="BGP18" s="78"/>
      <c r="BGQ18" s="78"/>
      <c r="BGR18" s="78"/>
      <c r="BGS18" s="78"/>
      <c r="BGT18" s="78"/>
      <c r="BGU18" s="78"/>
      <c r="BGV18" s="78"/>
      <c r="BGW18" s="78"/>
      <c r="BGX18" s="78"/>
      <c r="BGY18" s="78"/>
      <c r="BGZ18" s="78"/>
      <c r="BHA18" s="78"/>
      <c r="BHB18" s="78"/>
      <c r="BHC18" s="78"/>
      <c r="BHD18" s="78"/>
      <c r="BHE18" s="78"/>
      <c r="BHF18" s="78"/>
      <c r="BHG18" s="78"/>
      <c r="BHH18" s="78"/>
      <c r="BHI18" s="78"/>
      <c r="BHJ18" s="78"/>
      <c r="BHK18" s="78"/>
      <c r="BHL18" s="78"/>
      <c r="BHM18" s="78"/>
      <c r="BHN18" s="78"/>
      <c r="BHO18" s="78"/>
      <c r="BHP18" s="78"/>
      <c r="BHQ18" s="78"/>
      <c r="BHR18" s="78"/>
      <c r="BHS18" s="78"/>
      <c r="BHT18" s="78"/>
      <c r="BHU18" s="78"/>
      <c r="BHV18" s="78"/>
      <c r="BHW18" s="78"/>
      <c r="BHX18" s="78"/>
      <c r="BHY18" s="78"/>
      <c r="BHZ18" s="78"/>
      <c r="BIA18" s="78"/>
      <c r="BIB18" s="78"/>
      <c r="BIC18" s="78"/>
      <c r="BID18" s="78"/>
      <c r="BIE18" s="78"/>
      <c r="BIF18" s="78"/>
      <c r="BIG18" s="78"/>
      <c r="BIH18" s="78"/>
      <c r="BII18" s="78"/>
      <c r="BIJ18" s="78"/>
      <c r="BIK18" s="78"/>
      <c r="BIL18" s="78"/>
      <c r="BIM18" s="78"/>
      <c r="BIN18" s="78"/>
      <c r="BIO18" s="78"/>
      <c r="BIP18" s="78"/>
      <c r="BIQ18" s="78"/>
      <c r="BIR18" s="78"/>
      <c r="BIS18" s="78"/>
      <c r="BIT18" s="78"/>
      <c r="BIU18" s="78"/>
      <c r="BIV18" s="78"/>
      <c r="BIW18" s="78"/>
      <c r="BIX18" s="78"/>
      <c r="BIY18" s="78"/>
      <c r="BIZ18" s="78"/>
      <c r="BJA18" s="78"/>
      <c r="BJB18" s="78"/>
      <c r="BJC18" s="78"/>
      <c r="BJD18" s="78"/>
      <c r="BJE18" s="78"/>
      <c r="BJF18" s="78"/>
      <c r="BJG18" s="78"/>
      <c r="BJH18" s="78"/>
      <c r="BJI18" s="78"/>
      <c r="BJJ18" s="78"/>
      <c r="BJK18" s="78"/>
      <c r="BJL18" s="78"/>
      <c r="BJM18" s="78"/>
      <c r="BJN18" s="78"/>
      <c r="BJO18" s="78"/>
      <c r="BJP18" s="78"/>
      <c r="BJQ18" s="78"/>
      <c r="BJR18" s="78"/>
      <c r="BJS18" s="78"/>
      <c r="BJT18" s="78"/>
      <c r="BJU18" s="78"/>
      <c r="BJV18" s="78"/>
      <c r="BJW18" s="78"/>
      <c r="BJX18" s="78"/>
      <c r="BJY18" s="78"/>
      <c r="BJZ18" s="78"/>
      <c r="BKA18" s="78"/>
      <c r="BKB18" s="78"/>
      <c r="BKC18" s="78"/>
      <c r="BKD18" s="78"/>
      <c r="BKE18" s="78"/>
      <c r="BKF18" s="78"/>
      <c r="BKG18" s="78"/>
      <c r="BKH18" s="78"/>
      <c r="BKI18" s="78"/>
      <c r="BKJ18" s="78"/>
      <c r="BKK18" s="78"/>
      <c r="BKL18" s="78"/>
      <c r="BKM18" s="78"/>
      <c r="BKN18" s="78"/>
      <c r="BKO18" s="78"/>
      <c r="BKP18" s="78"/>
      <c r="BKQ18" s="78"/>
      <c r="BKR18" s="78"/>
      <c r="BKS18" s="78"/>
      <c r="BKT18" s="78"/>
      <c r="BKU18" s="78"/>
      <c r="BKV18" s="78"/>
      <c r="BKW18" s="78"/>
      <c r="BKX18" s="78"/>
      <c r="BKY18" s="78"/>
      <c r="BKZ18" s="78"/>
      <c r="BLA18" s="78"/>
      <c r="BLB18" s="78"/>
      <c r="BLC18" s="78"/>
      <c r="BLD18" s="78"/>
      <c r="BLE18" s="78"/>
      <c r="BLF18" s="78"/>
      <c r="BLG18" s="78"/>
      <c r="BLH18" s="78"/>
      <c r="BLI18" s="78"/>
      <c r="BLJ18" s="78"/>
      <c r="BLK18" s="78"/>
      <c r="BLL18" s="78"/>
      <c r="BLM18" s="78"/>
      <c r="BLN18" s="78"/>
      <c r="BLO18" s="78"/>
      <c r="BLP18" s="78"/>
      <c r="BLQ18" s="78"/>
      <c r="BLR18" s="78"/>
      <c r="BLS18" s="78"/>
      <c r="BLT18" s="78"/>
      <c r="BLU18" s="78"/>
      <c r="BLV18" s="78"/>
      <c r="BLW18" s="78"/>
      <c r="BLX18" s="78"/>
      <c r="BLY18" s="78"/>
      <c r="BLZ18" s="78"/>
      <c r="BMA18" s="78"/>
      <c r="BMB18" s="78"/>
      <c r="BMC18" s="78"/>
      <c r="BMD18" s="78"/>
      <c r="BME18" s="78"/>
      <c r="BMF18" s="78"/>
      <c r="BMG18" s="78"/>
      <c r="BMH18" s="78"/>
      <c r="BMI18" s="78"/>
      <c r="BMJ18" s="78"/>
      <c r="BMK18" s="78"/>
      <c r="BML18" s="78"/>
      <c r="BMM18" s="78"/>
      <c r="BMN18" s="78"/>
      <c r="BMO18" s="78"/>
      <c r="BMP18" s="78"/>
      <c r="BMQ18" s="78"/>
      <c r="BMR18" s="78"/>
      <c r="BMS18" s="78"/>
      <c r="BMT18" s="78"/>
      <c r="BMU18" s="78"/>
      <c r="BMV18" s="78"/>
      <c r="BMW18" s="78"/>
      <c r="BMX18" s="78"/>
      <c r="BMY18" s="78"/>
      <c r="BMZ18" s="78"/>
      <c r="BNA18" s="78"/>
      <c r="BNB18" s="78"/>
      <c r="BNC18" s="78"/>
      <c r="BND18" s="78"/>
      <c r="BNE18" s="78"/>
      <c r="BNF18" s="78"/>
      <c r="BNG18" s="78"/>
      <c r="BNH18" s="78"/>
      <c r="BNI18" s="78"/>
      <c r="BNJ18" s="78"/>
      <c r="BNK18" s="78"/>
      <c r="BNL18" s="78"/>
      <c r="BNM18" s="78"/>
      <c r="BNN18" s="78"/>
      <c r="BNO18" s="78"/>
      <c r="BNP18" s="78"/>
      <c r="BNQ18" s="78"/>
      <c r="BNR18" s="78"/>
      <c r="BNS18" s="78"/>
      <c r="BNT18" s="78"/>
      <c r="BNU18" s="78"/>
      <c r="BNV18" s="78"/>
      <c r="BNW18" s="78"/>
      <c r="BNX18" s="78"/>
      <c r="BNY18" s="78"/>
      <c r="BNZ18" s="78"/>
      <c r="BOA18" s="78"/>
      <c r="BOB18" s="78"/>
      <c r="BOC18" s="78"/>
      <c r="BOD18" s="78"/>
      <c r="BOE18" s="78"/>
      <c r="BOF18" s="78"/>
      <c r="BOG18" s="78"/>
      <c r="BOH18" s="78"/>
      <c r="BOI18" s="78"/>
      <c r="BOJ18" s="78"/>
      <c r="BOK18" s="78"/>
      <c r="BOL18" s="78"/>
      <c r="BOM18" s="78"/>
      <c r="BON18" s="78"/>
      <c r="BOO18" s="78"/>
      <c r="BOP18" s="78"/>
      <c r="BOQ18" s="78"/>
      <c r="BOR18" s="78"/>
      <c r="BOS18" s="78"/>
      <c r="BOT18" s="78"/>
      <c r="BOU18" s="78"/>
      <c r="BOV18" s="78"/>
      <c r="BOW18" s="78"/>
      <c r="BOX18" s="78"/>
      <c r="BOY18" s="78"/>
      <c r="BOZ18" s="78"/>
      <c r="BPA18" s="78"/>
      <c r="BPB18" s="78"/>
      <c r="BPC18" s="78"/>
      <c r="BPD18" s="78"/>
      <c r="BPE18" s="78"/>
      <c r="BPF18" s="78"/>
      <c r="BPG18" s="78"/>
      <c r="BPH18" s="78"/>
      <c r="BPI18" s="78"/>
      <c r="BPJ18" s="78"/>
      <c r="BPK18" s="78"/>
      <c r="BPL18" s="78"/>
      <c r="BPM18" s="78"/>
      <c r="BPN18" s="78"/>
      <c r="BPO18" s="78"/>
      <c r="BPP18" s="78"/>
      <c r="BPQ18" s="78"/>
      <c r="BPR18" s="78"/>
      <c r="BPS18" s="78"/>
      <c r="BPT18" s="78"/>
      <c r="BPU18" s="78"/>
      <c r="BPV18" s="78"/>
      <c r="BPW18" s="78"/>
      <c r="BPX18" s="78"/>
      <c r="BPY18" s="78"/>
      <c r="BPZ18" s="78"/>
      <c r="BQA18" s="78"/>
      <c r="BQB18" s="78"/>
      <c r="BQC18" s="78"/>
      <c r="BQD18" s="78"/>
      <c r="BQE18" s="78"/>
      <c r="BQF18" s="78"/>
      <c r="BQG18" s="78"/>
      <c r="BQH18" s="78"/>
      <c r="BQI18" s="78"/>
      <c r="BQJ18" s="78"/>
      <c r="BQK18" s="78"/>
      <c r="BQL18" s="78"/>
      <c r="BQM18" s="78"/>
      <c r="BQN18" s="78"/>
      <c r="BQO18" s="78"/>
      <c r="BQP18" s="78"/>
      <c r="BQQ18" s="78"/>
      <c r="BQR18" s="78"/>
      <c r="BQS18" s="78"/>
      <c r="BQT18" s="78"/>
      <c r="BQU18" s="78"/>
      <c r="BQV18" s="78"/>
      <c r="BQW18" s="78"/>
      <c r="BQX18" s="78"/>
      <c r="BQY18" s="78"/>
      <c r="BQZ18" s="78"/>
      <c r="BRA18" s="78"/>
      <c r="BRB18" s="78"/>
      <c r="BRC18" s="78"/>
      <c r="BRD18" s="78"/>
      <c r="BRE18" s="78"/>
      <c r="BRF18" s="78"/>
      <c r="BRG18" s="78"/>
      <c r="BRH18" s="78"/>
      <c r="BRI18" s="78"/>
      <c r="BRJ18" s="78"/>
      <c r="BRK18" s="78"/>
      <c r="BRL18" s="78"/>
      <c r="BRM18" s="78"/>
      <c r="BRN18" s="78"/>
      <c r="BRO18" s="78"/>
      <c r="BRP18" s="78"/>
      <c r="BRQ18" s="78"/>
      <c r="BRR18" s="78"/>
      <c r="BRS18" s="78"/>
      <c r="BRT18" s="78"/>
      <c r="BRU18" s="78"/>
      <c r="BRV18" s="78"/>
      <c r="BRW18" s="78"/>
      <c r="BRX18" s="78"/>
      <c r="BRY18" s="78"/>
      <c r="BRZ18" s="78"/>
      <c r="BSA18" s="78"/>
      <c r="BSB18" s="78"/>
      <c r="BSC18" s="78"/>
      <c r="BSD18" s="78"/>
      <c r="BSE18" s="78"/>
      <c r="BSF18" s="78"/>
      <c r="BSG18" s="78"/>
      <c r="BSH18" s="78"/>
      <c r="BSI18" s="78"/>
      <c r="BSJ18" s="78"/>
      <c r="BSK18" s="78"/>
      <c r="BSL18" s="78"/>
      <c r="BSM18" s="78"/>
      <c r="BSN18" s="78"/>
      <c r="BSO18" s="78"/>
      <c r="BSP18" s="78"/>
      <c r="BSQ18" s="78"/>
      <c r="BSR18" s="78"/>
      <c r="BSS18" s="78"/>
      <c r="BST18" s="78"/>
      <c r="BSU18" s="78"/>
      <c r="BSV18" s="78"/>
      <c r="BSW18" s="78"/>
      <c r="BSX18" s="78"/>
      <c r="BSY18" s="78"/>
      <c r="BSZ18" s="78"/>
      <c r="BTA18" s="78"/>
      <c r="BTB18" s="78"/>
      <c r="BTC18" s="78"/>
      <c r="BTD18" s="78"/>
      <c r="BTE18" s="78"/>
      <c r="BTF18" s="78"/>
      <c r="BTG18" s="78"/>
      <c r="BTH18" s="78"/>
      <c r="BTI18" s="78"/>
      <c r="BTJ18" s="78"/>
      <c r="BTK18" s="78"/>
      <c r="BTL18" s="78"/>
      <c r="BTM18" s="78"/>
      <c r="BTN18" s="78"/>
      <c r="BTO18" s="78"/>
      <c r="BTP18" s="78"/>
      <c r="BTQ18" s="78"/>
      <c r="BTR18" s="78"/>
      <c r="BTS18" s="78"/>
      <c r="BTT18" s="78"/>
      <c r="BTU18" s="78"/>
      <c r="BTV18" s="78"/>
      <c r="BTW18" s="78"/>
      <c r="BTX18" s="78"/>
      <c r="BTY18" s="78"/>
      <c r="BTZ18" s="78"/>
      <c r="BUA18" s="78"/>
      <c r="BUB18" s="78"/>
      <c r="BUC18" s="78"/>
      <c r="BUD18" s="78"/>
      <c r="BUE18" s="78"/>
      <c r="BUF18" s="78"/>
      <c r="BUG18" s="78"/>
      <c r="BUH18" s="78"/>
      <c r="BUI18" s="78"/>
      <c r="BUJ18" s="78"/>
      <c r="BUK18" s="78"/>
      <c r="BUL18" s="78"/>
      <c r="BUM18" s="78"/>
      <c r="BUN18" s="78"/>
      <c r="BUO18" s="78"/>
      <c r="BUP18" s="78"/>
      <c r="BUQ18" s="78"/>
      <c r="BUR18" s="78"/>
      <c r="BUS18" s="78"/>
      <c r="BUT18" s="78"/>
      <c r="BUU18" s="78"/>
      <c r="BUV18" s="78"/>
      <c r="BUW18" s="78"/>
      <c r="BUX18" s="78"/>
      <c r="BUY18" s="78"/>
      <c r="BUZ18" s="78"/>
      <c r="BVA18" s="78"/>
      <c r="BVB18" s="78"/>
      <c r="BVC18" s="78"/>
      <c r="BVD18" s="78"/>
      <c r="BVE18" s="78"/>
      <c r="BVF18" s="78"/>
      <c r="BVG18" s="78"/>
      <c r="BVH18" s="78"/>
      <c r="BVI18" s="78"/>
      <c r="BVJ18" s="78"/>
      <c r="BVK18" s="78"/>
      <c r="BVL18" s="78"/>
      <c r="BVM18" s="78"/>
      <c r="BVN18" s="78"/>
      <c r="BVO18" s="78"/>
      <c r="BVP18" s="78"/>
      <c r="BVQ18" s="78"/>
      <c r="BVR18" s="78"/>
      <c r="BVS18" s="78"/>
      <c r="BVT18" s="78"/>
      <c r="BVU18" s="78"/>
      <c r="BVV18" s="78"/>
      <c r="BVW18" s="78"/>
      <c r="BVX18" s="78"/>
      <c r="BVY18" s="78"/>
      <c r="BVZ18" s="78"/>
      <c r="BWA18" s="78"/>
      <c r="BWB18" s="78"/>
      <c r="BWC18" s="78"/>
      <c r="BWD18" s="78"/>
      <c r="BWE18" s="78"/>
      <c r="BWF18" s="78"/>
      <c r="BWG18" s="78"/>
      <c r="BWH18" s="78"/>
      <c r="BWI18" s="78"/>
      <c r="BWJ18" s="78"/>
      <c r="BWK18" s="78"/>
      <c r="BWL18" s="78"/>
      <c r="BWM18" s="78"/>
      <c r="BWN18" s="78"/>
      <c r="BWO18" s="78"/>
      <c r="BWP18" s="78"/>
      <c r="BWQ18" s="78"/>
      <c r="BWR18" s="78"/>
      <c r="BWS18" s="78"/>
      <c r="BWT18" s="78"/>
      <c r="BWU18" s="78"/>
      <c r="BWV18" s="78"/>
      <c r="BWW18" s="78"/>
      <c r="BWX18" s="78"/>
      <c r="BWY18" s="78"/>
      <c r="BWZ18" s="78"/>
      <c r="BXA18" s="78"/>
      <c r="BXB18" s="78"/>
      <c r="BXC18" s="78"/>
      <c r="BXD18" s="78"/>
      <c r="BXE18" s="78"/>
      <c r="BXF18" s="78"/>
      <c r="BXG18" s="78"/>
      <c r="BXH18" s="78"/>
      <c r="BXI18" s="78"/>
      <c r="BXJ18" s="78"/>
      <c r="BXK18" s="78"/>
      <c r="BXL18" s="78"/>
      <c r="BXM18" s="78"/>
      <c r="BXN18" s="78"/>
      <c r="BXO18" s="78"/>
      <c r="BXP18" s="78"/>
      <c r="BXQ18" s="78"/>
      <c r="BXR18" s="78"/>
      <c r="BXS18" s="78"/>
      <c r="BXT18" s="78"/>
      <c r="BXU18" s="78"/>
      <c r="BXV18" s="78"/>
      <c r="BXW18" s="78"/>
      <c r="BXX18" s="78"/>
      <c r="BXY18" s="78"/>
      <c r="BXZ18" s="78"/>
      <c r="BYA18" s="78"/>
      <c r="BYB18" s="78"/>
      <c r="BYC18" s="78"/>
      <c r="BYD18" s="78"/>
      <c r="BYE18" s="78"/>
      <c r="BYF18" s="78"/>
      <c r="BYG18" s="78"/>
      <c r="BYH18" s="78"/>
      <c r="BYI18" s="78"/>
      <c r="BYJ18" s="78"/>
      <c r="BYK18" s="78"/>
      <c r="BYL18" s="78"/>
      <c r="BYM18" s="78"/>
      <c r="BYN18" s="78"/>
      <c r="BYO18" s="78"/>
      <c r="BYP18" s="78"/>
      <c r="BYQ18" s="78"/>
      <c r="BYR18" s="78"/>
      <c r="BYS18" s="78"/>
      <c r="BYT18" s="78"/>
      <c r="BYU18" s="78"/>
      <c r="BYV18" s="78"/>
      <c r="BYW18" s="78"/>
      <c r="BYX18" s="78"/>
      <c r="BYY18" s="78"/>
      <c r="BYZ18" s="78"/>
      <c r="BZA18" s="78"/>
      <c r="BZB18" s="78"/>
      <c r="BZC18" s="78"/>
      <c r="BZD18" s="78"/>
      <c r="BZE18" s="78"/>
      <c r="BZF18" s="78"/>
      <c r="BZG18" s="78"/>
      <c r="BZH18" s="78"/>
      <c r="BZI18" s="78"/>
      <c r="BZJ18" s="78"/>
      <c r="BZK18" s="78"/>
      <c r="BZL18" s="78"/>
      <c r="BZM18" s="78"/>
      <c r="BZN18" s="78"/>
      <c r="BZO18" s="78"/>
      <c r="BZP18" s="78"/>
      <c r="BZQ18" s="78"/>
      <c r="BZR18" s="78"/>
      <c r="BZS18" s="78"/>
      <c r="BZT18" s="78"/>
      <c r="BZU18" s="78"/>
      <c r="BZV18" s="78"/>
      <c r="BZW18" s="78"/>
      <c r="BZX18" s="78"/>
      <c r="BZY18" s="78"/>
      <c r="BZZ18" s="78"/>
      <c r="CAA18" s="78"/>
      <c r="CAB18" s="78"/>
      <c r="CAC18" s="78"/>
      <c r="CAD18" s="78"/>
      <c r="CAE18" s="78"/>
      <c r="CAF18" s="78"/>
      <c r="CAG18" s="78"/>
      <c r="CAH18" s="78"/>
      <c r="CAI18" s="78"/>
      <c r="CAJ18" s="78"/>
      <c r="CAK18" s="78"/>
      <c r="CAL18" s="78"/>
      <c r="CAM18" s="78"/>
      <c r="CAN18" s="78"/>
      <c r="CAO18" s="78"/>
      <c r="CAP18" s="78"/>
      <c r="CAQ18" s="78"/>
      <c r="CAR18" s="78"/>
      <c r="CAS18" s="78"/>
      <c r="CAT18" s="78"/>
      <c r="CAU18" s="78"/>
      <c r="CAV18" s="78"/>
      <c r="CAW18" s="78"/>
      <c r="CAX18" s="78"/>
      <c r="CAY18" s="78"/>
      <c r="CAZ18" s="78"/>
      <c r="CBA18" s="78"/>
      <c r="CBB18" s="78"/>
      <c r="CBC18" s="78"/>
      <c r="CBD18" s="78"/>
      <c r="CBE18" s="78"/>
      <c r="CBF18" s="78"/>
      <c r="CBG18" s="78"/>
      <c r="CBH18" s="78"/>
      <c r="CBI18" s="78"/>
      <c r="CBJ18" s="78"/>
      <c r="CBK18" s="78"/>
      <c r="CBL18" s="78"/>
      <c r="CBM18" s="78"/>
      <c r="CBN18" s="78"/>
      <c r="CBO18" s="78"/>
      <c r="CBP18" s="78"/>
      <c r="CBQ18" s="78"/>
      <c r="CBR18" s="78"/>
      <c r="CBS18" s="78"/>
      <c r="CBT18" s="78"/>
      <c r="CBU18" s="78"/>
      <c r="CBV18" s="78"/>
      <c r="CBW18" s="78"/>
      <c r="CBX18" s="78"/>
      <c r="CBY18" s="78"/>
      <c r="CBZ18" s="78"/>
      <c r="CCA18" s="78"/>
      <c r="CCB18" s="78"/>
      <c r="CCC18" s="78"/>
      <c r="CCD18" s="78"/>
      <c r="CCE18" s="78"/>
      <c r="CCF18" s="78"/>
      <c r="CCG18" s="78"/>
      <c r="CCH18" s="78"/>
      <c r="CCI18" s="78"/>
      <c r="CCJ18" s="78"/>
      <c r="CCK18" s="78"/>
      <c r="CCL18" s="78"/>
      <c r="CCM18" s="78"/>
      <c r="CCN18" s="78"/>
      <c r="CCO18" s="78"/>
      <c r="CCP18" s="78"/>
      <c r="CCQ18" s="78"/>
      <c r="CCR18" s="78"/>
      <c r="CCS18" s="78"/>
      <c r="CCT18" s="78"/>
      <c r="CCU18" s="78"/>
      <c r="CCV18" s="78"/>
      <c r="CCW18" s="78"/>
      <c r="CCX18" s="78"/>
      <c r="CCY18" s="78"/>
      <c r="CCZ18" s="78"/>
      <c r="CDA18" s="78"/>
      <c r="CDB18" s="78"/>
      <c r="CDC18" s="78"/>
      <c r="CDD18" s="78"/>
      <c r="CDE18" s="78"/>
      <c r="CDF18" s="78"/>
      <c r="CDG18" s="78"/>
      <c r="CDH18" s="78"/>
      <c r="CDI18" s="78"/>
      <c r="CDJ18" s="78"/>
      <c r="CDK18" s="78"/>
      <c r="CDL18" s="78"/>
      <c r="CDM18" s="78"/>
      <c r="CDN18" s="78"/>
      <c r="CDO18" s="78"/>
      <c r="CDP18" s="78"/>
      <c r="CDQ18" s="78"/>
      <c r="CDR18" s="78"/>
      <c r="CDS18" s="78"/>
      <c r="CDT18" s="78"/>
      <c r="CDU18" s="78"/>
      <c r="CDV18" s="78"/>
      <c r="CDW18" s="78"/>
      <c r="CDX18" s="78"/>
      <c r="CDY18" s="78"/>
      <c r="CDZ18" s="78"/>
      <c r="CEA18" s="78"/>
      <c r="CEB18" s="78"/>
      <c r="CEC18" s="78"/>
      <c r="CED18" s="78"/>
      <c r="CEE18" s="78"/>
      <c r="CEF18" s="78"/>
      <c r="CEG18" s="78"/>
      <c r="CEH18" s="78"/>
      <c r="CEI18" s="78"/>
      <c r="CEJ18" s="78"/>
      <c r="CEK18" s="78"/>
      <c r="CEL18" s="78"/>
      <c r="CEM18" s="78"/>
      <c r="CEN18" s="78"/>
      <c r="CEO18" s="78"/>
      <c r="CEP18" s="78"/>
      <c r="CEQ18" s="78"/>
      <c r="CER18" s="78"/>
      <c r="CES18" s="78"/>
      <c r="CET18" s="78"/>
      <c r="CEU18" s="78"/>
      <c r="CEV18" s="78"/>
      <c r="CEW18" s="78"/>
      <c r="CEX18" s="78"/>
      <c r="CEY18" s="78"/>
      <c r="CEZ18" s="78"/>
      <c r="CFA18" s="78"/>
      <c r="CFB18" s="78"/>
      <c r="CFC18" s="78"/>
      <c r="CFD18" s="78"/>
      <c r="CFE18" s="78"/>
      <c r="CFF18" s="78"/>
      <c r="CFG18" s="78"/>
      <c r="CFH18" s="78"/>
      <c r="CFI18" s="78"/>
      <c r="CFJ18" s="78"/>
      <c r="CFK18" s="78"/>
      <c r="CFL18" s="78"/>
      <c r="CFM18" s="78"/>
      <c r="CFN18" s="78"/>
      <c r="CFO18" s="78"/>
      <c r="CFP18" s="78"/>
      <c r="CFQ18" s="78"/>
      <c r="CFR18" s="78"/>
      <c r="CFS18" s="78"/>
      <c r="CFT18" s="78"/>
      <c r="CFU18" s="78"/>
      <c r="CFV18" s="78"/>
      <c r="CFW18" s="78"/>
      <c r="CFX18" s="78"/>
      <c r="CFY18" s="78"/>
      <c r="CFZ18" s="78"/>
      <c r="CGA18" s="78"/>
      <c r="CGB18" s="78"/>
      <c r="CGC18" s="78"/>
      <c r="CGD18" s="78"/>
      <c r="CGE18" s="78"/>
      <c r="CGF18" s="78"/>
      <c r="CGG18" s="78"/>
      <c r="CGH18" s="78"/>
      <c r="CGI18" s="78"/>
      <c r="CGJ18" s="78"/>
      <c r="CGK18" s="78"/>
      <c r="CGL18" s="78"/>
      <c r="CGM18" s="78"/>
      <c r="CGN18" s="78"/>
      <c r="CGO18" s="78"/>
      <c r="CGP18" s="78"/>
      <c r="CGQ18" s="78"/>
      <c r="CGR18" s="78"/>
      <c r="CGS18" s="78"/>
      <c r="CGT18" s="78"/>
      <c r="CGU18" s="78"/>
      <c r="CGV18" s="78"/>
      <c r="CGW18" s="78"/>
      <c r="CGX18" s="78"/>
      <c r="CGY18" s="78"/>
      <c r="CGZ18" s="78"/>
      <c r="CHA18" s="78"/>
      <c r="CHB18" s="78"/>
      <c r="CHC18" s="78"/>
      <c r="CHD18" s="78"/>
      <c r="CHE18" s="78"/>
      <c r="CHF18" s="78"/>
      <c r="CHG18" s="78"/>
      <c r="CHH18" s="78"/>
      <c r="CHI18" s="78"/>
      <c r="CHJ18" s="78"/>
      <c r="CHK18" s="78"/>
      <c r="CHL18" s="78"/>
      <c r="CHM18" s="78"/>
      <c r="CHN18" s="78"/>
      <c r="CHO18" s="78"/>
      <c r="CHP18" s="78"/>
      <c r="CHQ18" s="78"/>
      <c r="CHR18" s="78"/>
      <c r="CHS18" s="78"/>
      <c r="CHT18" s="78"/>
      <c r="CHU18" s="78"/>
      <c r="CHV18" s="78"/>
      <c r="CHW18" s="78"/>
      <c r="CHX18" s="78"/>
      <c r="CHY18" s="78"/>
      <c r="CHZ18" s="78"/>
      <c r="CIA18" s="78"/>
      <c r="CIB18" s="78"/>
      <c r="CIC18" s="78"/>
      <c r="CID18" s="78"/>
      <c r="CIE18" s="78"/>
      <c r="CIF18" s="78"/>
      <c r="CIG18" s="78"/>
      <c r="CIH18" s="78"/>
      <c r="CII18" s="78"/>
      <c r="CIJ18" s="78"/>
      <c r="CIK18" s="78"/>
      <c r="CIL18" s="78"/>
      <c r="CIM18" s="78"/>
      <c r="CIN18" s="78"/>
      <c r="CIO18" s="78"/>
      <c r="CIP18" s="78"/>
      <c r="CIQ18" s="78"/>
      <c r="CIR18" s="78"/>
      <c r="CIS18" s="78"/>
      <c r="CIT18" s="78"/>
      <c r="CIU18" s="78"/>
      <c r="CIV18" s="78"/>
      <c r="CIW18" s="78"/>
      <c r="CIX18" s="78"/>
      <c r="CIY18" s="78"/>
      <c r="CIZ18" s="78"/>
      <c r="CJA18" s="78"/>
      <c r="CJB18" s="78"/>
      <c r="CJC18" s="78"/>
      <c r="CJD18" s="78"/>
      <c r="CJE18" s="78"/>
      <c r="CJF18" s="78"/>
      <c r="CJG18" s="78"/>
      <c r="CJH18" s="78"/>
      <c r="CJI18" s="78"/>
      <c r="CJJ18" s="78"/>
      <c r="CJK18" s="78"/>
      <c r="CJL18" s="78"/>
      <c r="CJM18" s="78"/>
      <c r="CJN18" s="78"/>
      <c r="CJO18" s="78"/>
      <c r="CJP18" s="78"/>
      <c r="CJQ18" s="78"/>
      <c r="CJR18" s="78"/>
      <c r="CJS18" s="78"/>
      <c r="CJT18" s="78"/>
      <c r="CJU18" s="78"/>
      <c r="CJV18" s="78"/>
      <c r="CJW18" s="78"/>
      <c r="CJX18" s="78"/>
      <c r="CJY18" s="78"/>
      <c r="CJZ18" s="78"/>
      <c r="CKA18" s="78"/>
      <c r="CKB18" s="78"/>
      <c r="CKC18" s="78"/>
      <c r="CKD18" s="78"/>
      <c r="CKE18" s="78"/>
      <c r="CKF18" s="78"/>
      <c r="CKG18" s="78"/>
      <c r="CKH18" s="78"/>
      <c r="CKI18" s="78"/>
      <c r="CKJ18" s="78"/>
      <c r="CKK18" s="78"/>
      <c r="CKL18" s="78"/>
      <c r="CKM18" s="78"/>
      <c r="CKN18" s="78"/>
      <c r="CKO18" s="78"/>
      <c r="CKP18" s="78"/>
      <c r="CKQ18" s="78"/>
      <c r="CKR18" s="78"/>
      <c r="CKS18" s="78"/>
      <c r="CKT18" s="78"/>
      <c r="CKU18" s="78"/>
      <c r="CKV18" s="78"/>
      <c r="CKW18" s="78"/>
      <c r="CKX18" s="78"/>
      <c r="CKY18" s="78"/>
      <c r="CKZ18" s="78"/>
      <c r="CLA18" s="78"/>
      <c r="CLB18" s="78"/>
      <c r="CLC18" s="78"/>
      <c r="CLD18" s="78"/>
      <c r="CLE18" s="78"/>
      <c r="CLF18" s="78"/>
      <c r="CLG18" s="78"/>
      <c r="CLH18" s="78"/>
      <c r="CLI18" s="78"/>
      <c r="CLJ18" s="78"/>
      <c r="CLK18" s="78"/>
      <c r="CLL18" s="78"/>
      <c r="CLM18" s="78"/>
      <c r="CLN18" s="78"/>
      <c r="CLO18" s="78"/>
      <c r="CLP18" s="78"/>
      <c r="CLQ18" s="78"/>
      <c r="CLR18" s="78"/>
      <c r="CLS18" s="78"/>
      <c r="CLT18" s="78"/>
      <c r="CLU18" s="78"/>
      <c r="CLV18" s="78"/>
      <c r="CLW18" s="78"/>
      <c r="CLX18" s="78"/>
      <c r="CLY18" s="78"/>
      <c r="CLZ18" s="78"/>
      <c r="CMA18" s="78"/>
      <c r="CMB18" s="78"/>
      <c r="CMC18" s="78"/>
      <c r="CMD18" s="78"/>
      <c r="CME18" s="78"/>
      <c r="CMF18" s="78"/>
      <c r="CMG18" s="78"/>
      <c r="CMH18" s="78"/>
      <c r="CMI18" s="78"/>
      <c r="CMJ18" s="78"/>
      <c r="CMK18" s="78"/>
      <c r="CML18" s="78"/>
      <c r="CMM18" s="78"/>
      <c r="CMN18" s="78"/>
      <c r="CMO18" s="78"/>
      <c r="CMP18" s="78"/>
      <c r="CMQ18" s="78"/>
      <c r="CMR18" s="78"/>
      <c r="CMS18" s="78"/>
      <c r="CMT18" s="78"/>
      <c r="CMU18" s="78"/>
      <c r="CMV18" s="78"/>
      <c r="CMW18" s="78"/>
      <c r="CMX18" s="78"/>
      <c r="CMY18" s="78"/>
      <c r="CMZ18" s="78"/>
      <c r="CNA18" s="78"/>
      <c r="CNB18" s="78"/>
      <c r="CNC18" s="78"/>
      <c r="CND18" s="78"/>
      <c r="CNE18" s="78"/>
      <c r="CNF18" s="78"/>
      <c r="CNG18" s="78"/>
      <c r="CNH18" s="78"/>
      <c r="CNI18" s="78"/>
      <c r="CNJ18" s="78"/>
      <c r="CNK18" s="78"/>
      <c r="CNL18" s="78"/>
      <c r="CNM18" s="78"/>
      <c r="CNN18" s="78"/>
      <c r="CNO18" s="78"/>
      <c r="CNP18" s="78"/>
      <c r="CNQ18" s="78"/>
      <c r="CNR18" s="78"/>
      <c r="CNS18" s="78"/>
      <c r="CNT18" s="78"/>
      <c r="CNU18" s="78"/>
      <c r="CNV18" s="78"/>
      <c r="CNW18" s="78"/>
      <c r="CNX18" s="78"/>
      <c r="CNY18" s="78"/>
      <c r="CNZ18" s="78"/>
      <c r="COA18" s="78"/>
      <c r="COB18" s="78"/>
      <c r="COC18" s="78"/>
      <c r="COD18" s="78"/>
      <c r="COE18" s="78"/>
      <c r="COF18" s="78"/>
      <c r="COG18" s="78"/>
      <c r="COH18" s="78"/>
      <c r="COI18" s="78"/>
      <c r="COJ18" s="78"/>
      <c r="COK18" s="78"/>
      <c r="COL18" s="78"/>
      <c r="COM18" s="78"/>
      <c r="CON18" s="78"/>
      <c r="COO18" s="78"/>
      <c r="COP18" s="78"/>
      <c r="COQ18" s="78"/>
      <c r="COR18" s="78"/>
      <c r="COS18" s="78"/>
      <c r="COT18" s="78"/>
      <c r="COU18" s="78"/>
      <c r="COV18" s="78"/>
      <c r="COW18" s="78"/>
      <c r="COX18" s="78"/>
      <c r="COY18" s="78"/>
      <c r="COZ18" s="78"/>
      <c r="CPA18" s="78"/>
      <c r="CPB18" s="78"/>
      <c r="CPC18" s="78"/>
      <c r="CPD18" s="78"/>
      <c r="CPE18" s="78"/>
      <c r="CPF18" s="78"/>
      <c r="CPG18" s="78"/>
      <c r="CPH18" s="78"/>
      <c r="CPI18" s="78"/>
      <c r="CPJ18" s="78"/>
      <c r="CPK18" s="78"/>
      <c r="CPL18" s="78"/>
      <c r="CPM18" s="78"/>
      <c r="CPN18" s="78"/>
      <c r="CPO18" s="78"/>
      <c r="CPP18" s="78"/>
      <c r="CPQ18" s="78"/>
      <c r="CPR18" s="78"/>
      <c r="CPS18" s="78"/>
      <c r="CPT18" s="78"/>
      <c r="CPU18" s="78"/>
      <c r="CPV18" s="78"/>
      <c r="CPW18" s="78"/>
      <c r="CPX18" s="78"/>
      <c r="CPY18" s="78"/>
      <c r="CPZ18" s="78"/>
      <c r="CQA18" s="78"/>
      <c r="CQB18" s="78"/>
      <c r="CQC18" s="78"/>
      <c r="CQD18" s="78"/>
      <c r="CQE18" s="78"/>
      <c r="CQF18" s="78"/>
      <c r="CQG18" s="78"/>
      <c r="CQH18" s="78"/>
      <c r="CQI18" s="78"/>
      <c r="CQJ18" s="78"/>
      <c r="CQK18" s="78"/>
      <c r="CQL18" s="78"/>
      <c r="CQM18" s="78"/>
      <c r="CQN18" s="78"/>
      <c r="CQO18" s="78"/>
      <c r="CQP18" s="78"/>
      <c r="CQQ18" s="78"/>
      <c r="CQR18" s="78"/>
      <c r="CQS18" s="78"/>
      <c r="CQT18" s="78"/>
      <c r="CQU18" s="78"/>
      <c r="CQV18" s="78"/>
      <c r="CQW18" s="78"/>
      <c r="CQX18" s="78"/>
      <c r="CQY18" s="78"/>
      <c r="CQZ18" s="78"/>
      <c r="CRA18" s="78"/>
      <c r="CRB18" s="78"/>
      <c r="CRC18" s="78"/>
      <c r="CRD18" s="78"/>
      <c r="CRE18" s="78"/>
      <c r="CRF18" s="78"/>
      <c r="CRG18" s="78"/>
      <c r="CRH18" s="78"/>
      <c r="CRI18" s="78"/>
      <c r="CRJ18" s="78"/>
      <c r="CRK18" s="78"/>
      <c r="CRL18" s="78"/>
      <c r="CRM18" s="78"/>
      <c r="CRN18" s="78"/>
      <c r="CRO18" s="78"/>
      <c r="CRP18" s="78"/>
      <c r="CRQ18" s="78"/>
      <c r="CRR18" s="78"/>
      <c r="CRS18" s="78"/>
      <c r="CRT18" s="78"/>
      <c r="CRU18" s="78"/>
      <c r="CRV18" s="78"/>
      <c r="CRW18" s="78"/>
      <c r="CRX18" s="78"/>
      <c r="CRY18" s="78"/>
      <c r="CRZ18" s="78"/>
      <c r="CSA18" s="78"/>
      <c r="CSB18" s="78"/>
      <c r="CSC18" s="78"/>
      <c r="CSD18" s="78"/>
      <c r="CSE18" s="78"/>
      <c r="CSF18" s="78"/>
      <c r="CSG18" s="78"/>
      <c r="CSH18" s="78"/>
      <c r="CSI18" s="78"/>
      <c r="CSJ18" s="78"/>
      <c r="CSK18" s="78"/>
      <c r="CSL18" s="78"/>
      <c r="CSM18" s="78"/>
      <c r="CSN18" s="78"/>
      <c r="CSO18" s="78"/>
      <c r="CSP18" s="78"/>
      <c r="CSQ18" s="78"/>
      <c r="CSR18" s="78"/>
      <c r="CSS18" s="78"/>
      <c r="CST18" s="78"/>
      <c r="CSU18" s="78"/>
      <c r="CSV18" s="78"/>
      <c r="CSW18" s="78"/>
      <c r="CSX18" s="78"/>
      <c r="CSY18" s="78"/>
      <c r="CSZ18" s="78"/>
      <c r="CTA18" s="78"/>
      <c r="CTB18" s="78"/>
      <c r="CTC18" s="78"/>
      <c r="CTD18" s="78"/>
      <c r="CTE18" s="78"/>
      <c r="CTF18" s="78"/>
      <c r="CTG18" s="78"/>
      <c r="CTH18" s="78"/>
      <c r="CTI18" s="78"/>
      <c r="CTJ18" s="78"/>
      <c r="CTK18" s="78"/>
      <c r="CTL18" s="78"/>
      <c r="CTM18" s="78"/>
      <c r="CTN18" s="78"/>
      <c r="CTO18" s="78"/>
      <c r="CTP18" s="78"/>
      <c r="CTQ18" s="78"/>
      <c r="CTR18" s="78"/>
      <c r="CTS18" s="78"/>
      <c r="CTT18" s="78"/>
      <c r="CTU18" s="78"/>
      <c r="CTV18" s="78"/>
      <c r="CTW18" s="78"/>
      <c r="CTX18" s="78"/>
      <c r="CTY18" s="78"/>
      <c r="CTZ18" s="78"/>
      <c r="CUA18" s="78"/>
      <c r="CUB18" s="78"/>
      <c r="CUC18" s="78"/>
      <c r="CUD18" s="78"/>
      <c r="CUE18" s="78"/>
      <c r="CUF18" s="78"/>
      <c r="CUG18" s="78"/>
      <c r="CUH18" s="78"/>
      <c r="CUI18" s="78"/>
      <c r="CUJ18" s="78"/>
      <c r="CUK18" s="78"/>
      <c r="CUL18" s="78"/>
      <c r="CUM18" s="78"/>
      <c r="CUN18" s="78"/>
      <c r="CUO18" s="78"/>
      <c r="CUP18" s="78"/>
      <c r="CUQ18" s="78"/>
      <c r="CUR18" s="78"/>
      <c r="CUS18" s="78"/>
      <c r="CUT18" s="78"/>
      <c r="CUU18" s="78"/>
      <c r="CUV18" s="78"/>
      <c r="CUW18" s="78"/>
      <c r="CUX18" s="78"/>
      <c r="CUY18" s="78"/>
      <c r="CUZ18" s="78"/>
      <c r="CVA18" s="78"/>
      <c r="CVB18" s="78"/>
      <c r="CVC18" s="78"/>
      <c r="CVD18" s="78"/>
      <c r="CVE18" s="78"/>
      <c r="CVF18" s="78"/>
      <c r="CVG18" s="78"/>
      <c r="CVH18" s="78"/>
      <c r="CVI18" s="78"/>
      <c r="CVJ18" s="78"/>
      <c r="CVK18" s="78"/>
      <c r="CVL18" s="78"/>
      <c r="CVM18" s="78"/>
      <c r="CVN18" s="78"/>
      <c r="CVO18" s="78"/>
      <c r="CVP18" s="78"/>
      <c r="CVQ18" s="78"/>
      <c r="CVR18" s="78"/>
      <c r="CVS18" s="78"/>
      <c r="CVT18" s="78"/>
      <c r="CVU18" s="78"/>
      <c r="CVV18" s="78"/>
      <c r="CVW18" s="78"/>
      <c r="CVX18" s="78"/>
      <c r="CVY18" s="78"/>
      <c r="CVZ18" s="78"/>
      <c r="CWA18" s="78"/>
      <c r="CWB18" s="78"/>
      <c r="CWC18" s="78"/>
      <c r="CWD18" s="78"/>
      <c r="CWE18" s="78"/>
      <c r="CWF18" s="78"/>
      <c r="CWG18" s="78"/>
      <c r="CWH18" s="78"/>
      <c r="CWI18" s="78"/>
      <c r="CWJ18" s="78"/>
      <c r="CWK18" s="78"/>
      <c r="CWL18" s="78"/>
      <c r="CWM18" s="78"/>
      <c r="CWN18" s="78"/>
      <c r="CWO18" s="78"/>
      <c r="CWP18" s="78"/>
      <c r="CWQ18" s="78"/>
      <c r="CWR18" s="78"/>
      <c r="CWS18" s="78"/>
      <c r="CWT18" s="78"/>
      <c r="CWU18" s="78"/>
      <c r="CWV18" s="78"/>
      <c r="CWW18" s="78"/>
      <c r="CWX18" s="78"/>
      <c r="CWY18" s="78"/>
      <c r="CWZ18" s="78"/>
      <c r="CXA18" s="78"/>
      <c r="CXB18" s="78"/>
      <c r="CXC18" s="78"/>
      <c r="CXD18" s="78"/>
      <c r="CXE18" s="78"/>
      <c r="CXF18" s="78"/>
      <c r="CXG18" s="78"/>
      <c r="CXH18" s="78"/>
      <c r="CXI18" s="78"/>
      <c r="CXJ18" s="78"/>
      <c r="CXK18" s="78"/>
      <c r="CXL18" s="78"/>
      <c r="CXM18" s="78"/>
      <c r="CXN18" s="78"/>
      <c r="CXO18" s="78"/>
      <c r="CXP18" s="78"/>
      <c r="CXQ18" s="78"/>
      <c r="CXR18" s="78"/>
      <c r="CXS18" s="78"/>
      <c r="CXT18" s="78"/>
      <c r="CXU18" s="78"/>
      <c r="CXV18" s="78"/>
      <c r="CXW18" s="78"/>
      <c r="CXX18" s="78"/>
      <c r="CXY18" s="78"/>
      <c r="CXZ18" s="78"/>
      <c r="CYA18" s="78"/>
      <c r="CYB18" s="78"/>
      <c r="CYC18" s="78"/>
      <c r="CYD18" s="78"/>
      <c r="CYE18" s="78"/>
      <c r="CYF18" s="78"/>
      <c r="CYG18" s="78"/>
      <c r="CYH18" s="78"/>
      <c r="CYI18" s="78"/>
      <c r="CYJ18" s="78"/>
      <c r="CYK18" s="78"/>
      <c r="CYL18" s="78"/>
      <c r="CYM18" s="78"/>
      <c r="CYN18" s="78"/>
      <c r="CYO18" s="78"/>
      <c r="CYP18" s="78"/>
      <c r="CYQ18" s="78"/>
      <c r="CYR18" s="78"/>
      <c r="CYS18" s="78"/>
      <c r="CYT18" s="78"/>
      <c r="CYU18" s="78"/>
      <c r="CYV18" s="78"/>
      <c r="CYW18" s="78"/>
      <c r="CYX18" s="78"/>
      <c r="CYY18" s="78"/>
      <c r="CYZ18" s="78"/>
      <c r="CZA18" s="78"/>
      <c r="CZB18" s="78"/>
      <c r="CZC18" s="78"/>
      <c r="CZD18" s="78"/>
      <c r="CZE18" s="78"/>
      <c r="CZF18" s="78"/>
      <c r="CZG18" s="78"/>
      <c r="CZH18" s="78"/>
      <c r="CZI18" s="78"/>
      <c r="CZJ18" s="78"/>
      <c r="CZK18" s="78"/>
      <c r="CZL18" s="78"/>
      <c r="CZM18" s="78"/>
      <c r="CZN18" s="78"/>
      <c r="CZO18" s="78"/>
      <c r="CZP18" s="78"/>
      <c r="CZQ18" s="78"/>
      <c r="CZR18" s="78"/>
      <c r="CZS18" s="78"/>
      <c r="CZT18" s="78"/>
      <c r="CZU18" s="78"/>
      <c r="CZV18" s="78"/>
      <c r="CZW18" s="78"/>
      <c r="CZX18" s="78"/>
      <c r="CZY18" s="78"/>
      <c r="CZZ18" s="78"/>
      <c r="DAA18" s="78"/>
      <c r="DAB18" s="78"/>
      <c r="DAC18" s="78"/>
      <c r="DAD18" s="78"/>
      <c r="DAE18" s="78"/>
      <c r="DAF18" s="78"/>
      <c r="DAG18" s="78"/>
      <c r="DAH18" s="78"/>
      <c r="DAI18" s="78"/>
      <c r="DAJ18" s="78"/>
      <c r="DAK18" s="78"/>
      <c r="DAL18" s="78"/>
      <c r="DAM18" s="78"/>
      <c r="DAN18" s="78"/>
      <c r="DAO18" s="78"/>
      <c r="DAP18" s="78"/>
      <c r="DAQ18" s="78"/>
      <c r="DAR18" s="78"/>
      <c r="DAS18" s="78"/>
      <c r="DAT18" s="78"/>
      <c r="DAU18" s="78"/>
      <c r="DAV18" s="78"/>
      <c r="DAW18" s="78"/>
      <c r="DAX18" s="78"/>
      <c r="DAY18" s="78"/>
      <c r="DAZ18" s="78"/>
      <c r="DBA18" s="78"/>
      <c r="DBB18" s="78"/>
      <c r="DBC18" s="78"/>
      <c r="DBD18" s="78"/>
      <c r="DBE18" s="78"/>
      <c r="DBF18" s="78"/>
      <c r="DBG18" s="78"/>
      <c r="DBH18" s="78"/>
      <c r="DBI18" s="78"/>
      <c r="DBJ18" s="78"/>
      <c r="DBK18" s="78"/>
      <c r="DBL18" s="78"/>
      <c r="DBM18" s="78"/>
      <c r="DBN18" s="78"/>
      <c r="DBO18" s="78"/>
      <c r="DBP18" s="78"/>
      <c r="DBQ18" s="78"/>
      <c r="DBR18" s="78"/>
      <c r="DBS18" s="78"/>
      <c r="DBT18" s="78"/>
      <c r="DBU18" s="78"/>
      <c r="DBV18" s="78"/>
      <c r="DBW18" s="78"/>
      <c r="DBX18" s="78"/>
      <c r="DBY18" s="78"/>
      <c r="DBZ18" s="78"/>
      <c r="DCA18" s="78"/>
      <c r="DCB18" s="78"/>
      <c r="DCC18" s="78"/>
      <c r="DCD18" s="78"/>
      <c r="DCE18" s="78"/>
      <c r="DCF18" s="78"/>
      <c r="DCG18" s="78"/>
      <c r="DCH18" s="78"/>
      <c r="DCI18" s="78"/>
      <c r="DCJ18" s="78"/>
      <c r="DCK18" s="78"/>
      <c r="DCL18" s="78"/>
      <c r="DCM18" s="78"/>
      <c r="DCN18" s="78"/>
      <c r="DCO18" s="78"/>
      <c r="DCP18" s="78"/>
      <c r="DCQ18" s="78"/>
      <c r="DCR18" s="78"/>
      <c r="DCS18" s="78"/>
      <c r="DCT18" s="78"/>
      <c r="DCU18" s="78"/>
      <c r="DCV18" s="78"/>
      <c r="DCW18" s="78"/>
      <c r="DCX18" s="78"/>
      <c r="DCY18" s="78"/>
      <c r="DCZ18" s="78"/>
      <c r="DDA18" s="78"/>
      <c r="DDB18" s="78"/>
      <c r="DDC18" s="78"/>
      <c r="DDD18" s="78"/>
      <c r="DDE18" s="78"/>
      <c r="DDF18" s="78"/>
      <c r="DDG18" s="78"/>
      <c r="DDH18" s="78"/>
      <c r="DDI18" s="78"/>
      <c r="DDJ18" s="78"/>
      <c r="DDK18" s="78"/>
      <c r="DDL18" s="78"/>
      <c r="DDM18" s="78"/>
      <c r="DDN18" s="78"/>
      <c r="DDO18" s="78"/>
      <c r="DDP18" s="78"/>
      <c r="DDQ18" s="78"/>
      <c r="DDR18" s="78"/>
      <c r="DDS18" s="78"/>
      <c r="DDT18" s="78"/>
      <c r="DDU18" s="78"/>
      <c r="DDV18" s="78"/>
      <c r="DDW18" s="78"/>
      <c r="DDX18" s="78"/>
      <c r="DDY18" s="78"/>
      <c r="DDZ18" s="78"/>
      <c r="DEA18" s="78"/>
      <c r="DEB18" s="78"/>
      <c r="DEC18" s="78"/>
      <c r="DED18" s="78"/>
      <c r="DEE18" s="78"/>
      <c r="DEF18" s="78"/>
      <c r="DEG18" s="78"/>
      <c r="DEH18" s="78"/>
      <c r="DEI18" s="78"/>
      <c r="DEJ18" s="78"/>
      <c r="DEK18" s="78"/>
      <c r="DEL18" s="78"/>
      <c r="DEM18" s="78"/>
      <c r="DEN18" s="78"/>
      <c r="DEO18" s="78"/>
      <c r="DEP18" s="78"/>
      <c r="DEQ18" s="78"/>
      <c r="DER18" s="78"/>
      <c r="DES18" s="78"/>
      <c r="DET18" s="78"/>
      <c r="DEU18" s="78"/>
      <c r="DEV18" s="78"/>
      <c r="DEW18" s="78"/>
      <c r="DEX18" s="78"/>
      <c r="DEY18" s="78"/>
      <c r="DEZ18" s="78"/>
      <c r="DFA18" s="78"/>
      <c r="DFB18" s="78"/>
      <c r="DFC18" s="78"/>
      <c r="DFD18" s="78"/>
      <c r="DFE18" s="78"/>
      <c r="DFF18" s="78"/>
      <c r="DFG18" s="78"/>
      <c r="DFH18" s="78"/>
      <c r="DFI18" s="78"/>
      <c r="DFJ18" s="78"/>
      <c r="DFK18" s="78"/>
      <c r="DFL18" s="78"/>
      <c r="DFM18" s="78"/>
      <c r="DFN18" s="78"/>
      <c r="DFO18" s="78"/>
      <c r="DFP18" s="78"/>
      <c r="DFQ18" s="78"/>
      <c r="DFR18" s="78"/>
      <c r="DFS18" s="78"/>
      <c r="DFT18" s="78"/>
      <c r="DFU18" s="78"/>
      <c r="DFV18" s="78"/>
      <c r="DFW18" s="78"/>
      <c r="DFX18" s="78"/>
      <c r="DFY18" s="78"/>
      <c r="DFZ18" s="78"/>
      <c r="DGA18" s="78"/>
      <c r="DGB18" s="78"/>
      <c r="DGC18" s="78"/>
      <c r="DGD18" s="78"/>
      <c r="DGE18" s="78"/>
      <c r="DGF18" s="78"/>
      <c r="DGG18" s="78"/>
      <c r="DGH18" s="78"/>
      <c r="DGI18" s="78"/>
      <c r="DGJ18" s="78"/>
      <c r="DGK18" s="78"/>
      <c r="DGL18" s="78"/>
      <c r="DGM18" s="78"/>
      <c r="DGN18" s="78"/>
      <c r="DGO18" s="78"/>
      <c r="DGP18" s="78"/>
      <c r="DGQ18" s="78"/>
      <c r="DGR18" s="78"/>
      <c r="DGS18" s="78"/>
      <c r="DGT18" s="78"/>
      <c r="DGU18" s="78"/>
      <c r="DGV18" s="78"/>
      <c r="DGW18" s="78"/>
      <c r="DGX18" s="78"/>
      <c r="DGY18" s="78"/>
      <c r="DGZ18" s="78"/>
      <c r="DHA18" s="78"/>
      <c r="DHB18" s="78"/>
      <c r="DHC18" s="78"/>
      <c r="DHD18" s="78"/>
      <c r="DHE18" s="78"/>
      <c r="DHF18" s="78"/>
      <c r="DHG18" s="78"/>
      <c r="DHH18" s="78"/>
      <c r="DHI18" s="78"/>
      <c r="DHJ18" s="78"/>
      <c r="DHK18" s="78"/>
      <c r="DHL18" s="78"/>
      <c r="DHM18" s="78"/>
      <c r="DHN18" s="78"/>
      <c r="DHO18" s="78"/>
      <c r="DHP18" s="78"/>
      <c r="DHQ18" s="78"/>
      <c r="DHR18" s="78"/>
      <c r="DHS18" s="78"/>
      <c r="DHT18" s="78"/>
      <c r="DHU18" s="78"/>
      <c r="DHV18" s="78"/>
      <c r="DHW18" s="78"/>
      <c r="DHX18" s="78"/>
      <c r="DHY18" s="78"/>
      <c r="DHZ18" s="78"/>
      <c r="DIA18" s="78"/>
      <c r="DIB18" s="78"/>
      <c r="DIC18" s="78"/>
      <c r="DID18" s="78"/>
      <c r="DIE18" s="78"/>
      <c r="DIF18" s="78"/>
      <c r="DIG18" s="78"/>
      <c r="DIH18" s="78"/>
      <c r="DII18" s="78"/>
      <c r="DIJ18" s="78"/>
      <c r="DIK18" s="78"/>
      <c r="DIL18" s="78"/>
      <c r="DIM18" s="78"/>
      <c r="DIN18" s="78"/>
      <c r="DIO18" s="78"/>
      <c r="DIP18" s="78"/>
      <c r="DIQ18" s="78"/>
      <c r="DIR18" s="78"/>
      <c r="DIS18" s="78"/>
      <c r="DIT18" s="78"/>
      <c r="DIU18" s="78"/>
      <c r="DIV18" s="78"/>
      <c r="DIW18" s="78"/>
      <c r="DIX18" s="78"/>
      <c r="DIY18" s="78"/>
      <c r="DIZ18" s="78"/>
      <c r="DJA18" s="78"/>
      <c r="DJB18" s="78"/>
      <c r="DJC18" s="78"/>
      <c r="DJD18" s="78"/>
      <c r="DJE18" s="78"/>
      <c r="DJF18" s="78"/>
      <c r="DJG18" s="78"/>
      <c r="DJH18" s="78"/>
      <c r="DJI18" s="78"/>
      <c r="DJJ18" s="78"/>
      <c r="DJK18" s="78"/>
      <c r="DJL18" s="78"/>
      <c r="DJM18" s="78"/>
      <c r="DJN18" s="78"/>
      <c r="DJO18" s="78"/>
      <c r="DJP18" s="78"/>
      <c r="DJQ18" s="78"/>
      <c r="DJR18" s="78"/>
      <c r="DJS18" s="78"/>
      <c r="DJT18" s="78"/>
      <c r="DJU18" s="78"/>
      <c r="DJV18" s="78"/>
      <c r="DJW18" s="78"/>
      <c r="DJX18" s="78"/>
      <c r="DJY18" s="78"/>
      <c r="DJZ18" s="78"/>
      <c r="DKA18" s="78"/>
      <c r="DKB18" s="78"/>
      <c r="DKC18" s="78"/>
      <c r="DKD18" s="78"/>
      <c r="DKE18" s="78"/>
      <c r="DKF18" s="78"/>
      <c r="DKG18" s="78"/>
      <c r="DKH18" s="78"/>
      <c r="DKI18" s="78"/>
      <c r="DKJ18" s="78"/>
      <c r="DKK18" s="78"/>
      <c r="DKL18" s="78"/>
      <c r="DKM18" s="78"/>
      <c r="DKN18" s="78"/>
      <c r="DKO18" s="78"/>
      <c r="DKP18" s="78"/>
      <c r="DKQ18" s="78"/>
      <c r="DKR18" s="78"/>
      <c r="DKS18" s="78"/>
      <c r="DKT18" s="78"/>
      <c r="DKU18" s="78"/>
      <c r="DKV18" s="78"/>
      <c r="DKW18" s="78"/>
      <c r="DKX18" s="78"/>
      <c r="DKY18" s="78"/>
      <c r="DKZ18" s="78"/>
      <c r="DLA18" s="78"/>
      <c r="DLB18" s="78"/>
      <c r="DLC18" s="78"/>
      <c r="DLD18" s="78"/>
      <c r="DLE18" s="78"/>
      <c r="DLF18" s="78"/>
      <c r="DLG18" s="78"/>
      <c r="DLH18" s="78"/>
      <c r="DLI18" s="78"/>
      <c r="DLJ18" s="78"/>
      <c r="DLK18" s="78"/>
      <c r="DLL18" s="78"/>
      <c r="DLM18" s="78"/>
      <c r="DLN18" s="78"/>
      <c r="DLO18" s="78"/>
      <c r="DLP18" s="78"/>
      <c r="DLQ18" s="78"/>
      <c r="DLR18" s="78"/>
      <c r="DLS18" s="78"/>
      <c r="DLT18" s="78"/>
      <c r="DLU18" s="78"/>
      <c r="DLV18" s="78"/>
      <c r="DLW18" s="78"/>
      <c r="DLX18" s="78"/>
      <c r="DLY18" s="78"/>
      <c r="DLZ18" s="78"/>
      <c r="DMA18" s="78"/>
      <c r="DMB18" s="78"/>
      <c r="DMC18" s="78"/>
      <c r="DMD18" s="78"/>
      <c r="DME18" s="78"/>
      <c r="DMF18" s="78"/>
      <c r="DMG18" s="78"/>
      <c r="DMH18" s="78"/>
      <c r="DMI18" s="78"/>
      <c r="DMJ18" s="78"/>
      <c r="DMK18" s="78"/>
      <c r="DML18" s="78"/>
      <c r="DMM18" s="78"/>
      <c r="DMN18" s="78"/>
      <c r="DMO18" s="78"/>
      <c r="DMP18" s="78"/>
      <c r="DMQ18" s="78"/>
      <c r="DMR18" s="78"/>
      <c r="DMS18" s="78"/>
      <c r="DMT18" s="78"/>
      <c r="DMU18" s="78"/>
      <c r="DMV18" s="78"/>
      <c r="DMW18" s="78"/>
      <c r="DMX18" s="78"/>
      <c r="DMY18" s="78"/>
      <c r="DMZ18" s="78"/>
      <c r="DNA18" s="78"/>
      <c r="DNB18" s="78"/>
      <c r="DNC18" s="78"/>
      <c r="DND18" s="78"/>
      <c r="DNE18" s="78"/>
      <c r="DNF18" s="78"/>
      <c r="DNG18" s="78"/>
      <c r="DNH18" s="78"/>
      <c r="DNI18" s="78"/>
      <c r="DNJ18" s="78"/>
      <c r="DNK18" s="78"/>
      <c r="DNL18" s="78"/>
      <c r="DNM18" s="78"/>
      <c r="DNN18" s="78"/>
      <c r="DNO18" s="78"/>
      <c r="DNP18" s="78"/>
      <c r="DNQ18" s="78"/>
      <c r="DNR18" s="78"/>
      <c r="DNS18" s="78"/>
      <c r="DNT18" s="78"/>
      <c r="DNU18" s="78"/>
      <c r="DNV18" s="78"/>
      <c r="DNW18" s="78"/>
      <c r="DNX18" s="78"/>
      <c r="DNY18" s="78"/>
      <c r="DNZ18" s="78"/>
      <c r="DOA18" s="78"/>
      <c r="DOB18" s="78"/>
      <c r="DOC18" s="78"/>
      <c r="DOD18" s="78"/>
      <c r="DOE18" s="78"/>
      <c r="DOF18" s="78"/>
      <c r="DOG18" s="78"/>
      <c r="DOH18" s="78"/>
      <c r="DOI18" s="78"/>
      <c r="DOJ18" s="78"/>
      <c r="DOK18" s="78"/>
      <c r="DOL18" s="78"/>
      <c r="DOM18" s="78"/>
      <c r="DON18" s="78"/>
      <c r="DOO18" s="78"/>
      <c r="DOP18" s="78"/>
      <c r="DOQ18" s="78"/>
      <c r="DOR18" s="78"/>
      <c r="DOS18" s="78"/>
      <c r="DOT18" s="78"/>
      <c r="DOU18" s="78"/>
      <c r="DOV18" s="78"/>
      <c r="DOW18" s="78"/>
      <c r="DOX18" s="78"/>
      <c r="DOY18" s="78"/>
      <c r="DOZ18" s="78"/>
      <c r="DPA18" s="78"/>
      <c r="DPB18" s="78"/>
      <c r="DPC18" s="78"/>
      <c r="DPD18" s="78"/>
      <c r="DPE18" s="78"/>
      <c r="DPF18" s="78"/>
      <c r="DPG18" s="78"/>
      <c r="DPH18" s="78"/>
      <c r="DPI18" s="78"/>
      <c r="DPJ18" s="78"/>
      <c r="DPK18" s="78"/>
      <c r="DPL18" s="78"/>
      <c r="DPM18" s="78"/>
      <c r="DPN18" s="78"/>
      <c r="DPO18" s="78"/>
      <c r="DPP18" s="78"/>
      <c r="DPQ18" s="78"/>
      <c r="DPR18" s="78"/>
      <c r="DPS18" s="78"/>
      <c r="DPT18" s="78"/>
      <c r="DPU18" s="78"/>
      <c r="DPV18" s="78"/>
      <c r="DPW18" s="78"/>
      <c r="DPX18" s="78"/>
      <c r="DPY18" s="78"/>
      <c r="DPZ18" s="78"/>
      <c r="DQA18" s="78"/>
      <c r="DQB18" s="78"/>
      <c r="DQC18" s="78"/>
      <c r="DQD18" s="78"/>
      <c r="DQE18" s="78"/>
      <c r="DQF18" s="78"/>
      <c r="DQG18" s="78"/>
      <c r="DQH18" s="78"/>
      <c r="DQI18" s="78"/>
      <c r="DQJ18" s="78"/>
      <c r="DQK18" s="78"/>
      <c r="DQL18" s="78"/>
      <c r="DQM18" s="78"/>
      <c r="DQN18" s="78"/>
      <c r="DQO18" s="78"/>
      <c r="DQP18" s="78"/>
      <c r="DQQ18" s="78"/>
      <c r="DQR18" s="78"/>
      <c r="DQS18" s="78"/>
      <c r="DQT18" s="78"/>
      <c r="DQU18" s="78"/>
      <c r="DQV18" s="78"/>
      <c r="DQW18" s="78"/>
      <c r="DQX18" s="78"/>
      <c r="DQY18" s="78"/>
      <c r="DQZ18" s="78"/>
      <c r="DRA18" s="78"/>
      <c r="DRB18" s="78"/>
      <c r="DRC18" s="78"/>
      <c r="DRD18" s="78"/>
      <c r="DRE18" s="78"/>
      <c r="DRF18" s="78"/>
      <c r="DRG18" s="78"/>
      <c r="DRH18" s="78"/>
      <c r="DRI18" s="78"/>
      <c r="DRJ18" s="78"/>
      <c r="DRK18" s="78"/>
      <c r="DRL18" s="78"/>
      <c r="DRM18" s="78"/>
      <c r="DRN18" s="78"/>
      <c r="DRO18" s="78"/>
      <c r="DRP18" s="78"/>
      <c r="DRQ18" s="78"/>
      <c r="DRR18" s="78"/>
      <c r="DRS18" s="78"/>
      <c r="DRT18" s="78"/>
      <c r="DRU18" s="78"/>
      <c r="DRV18" s="78"/>
      <c r="DRW18" s="78"/>
      <c r="DRX18" s="78"/>
      <c r="DRY18" s="78"/>
      <c r="DRZ18" s="78"/>
      <c r="DSA18" s="78"/>
      <c r="DSB18" s="78"/>
      <c r="DSC18" s="78"/>
      <c r="DSD18" s="78"/>
      <c r="DSE18" s="78"/>
      <c r="DSF18" s="78"/>
      <c r="DSG18" s="78"/>
      <c r="DSH18" s="78"/>
      <c r="DSI18" s="78"/>
      <c r="DSJ18" s="78"/>
      <c r="DSK18" s="78"/>
      <c r="DSL18" s="78"/>
      <c r="DSM18" s="78"/>
      <c r="DSN18" s="78"/>
      <c r="DSO18" s="78"/>
      <c r="DSP18" s="78"/>
      <c r="DSQ18" s="78"/>
      <c r="DSR18" s="78"/>
      <c r="DSS18" s="78"/>
      <c r="DST18" s="78"/>
      <c r="DSU18" s="78"/>
      <c r="DSV18" s="78"/>
      <c r="DSW18" s="78"/>
      <c r="DSX18" s="78"/>
      <c r="DSY18" s="78"/>
      <c r="DSZ18" s="78"/>
      <c r="DTA18" s="78"/>
      <c r="DTB18" s="78"/>
      <c r="DTC18" s="78"/>
      <c r="DTD18" s="78"/>
      <c r="DTE18" s="78"/>
      <c r="DTF18" s="78"/>
      <c r="DTG18" s="78"/>
      <c r="DTH18" s="78"/>
      <c r="DTI18" s="78"/>
      <c r="DTJ18" s="78"/>
      <c r="DTK18" s="78"/>
      <c r="DTL18" s="78"/>
      <c r="DTM18" s="78"/>
      <c r="DTN18" s="78"/>
      <c r="DTO18" s="78"/>
      <c r="DTP18" s="78"/>
      <c r="DTQ18" s="78"/>
      <c r="DTR18" s="78"/>
      <c r="DTS18" s="78"/>
      <c r="DTT18" s="78"/>
      <c r="DTU18" s="78"/>
      <c r="DTV18" s="78"/>
      <c r="DTW18" s="78"/>
      <c r="DTX18" s="78"/>
      <c r="DTY18" s="78"/>
      <c r="DTZ18" s="78"/>
      <c r="DUA18" s="78"/>
      <c r="DUB18" s="78"/>
      <c r="DUC18" s="78"/>
      <c r="DUD18" s="78"/>
      <c r="DUE18" s="78"/>
      <c r="DUF18" s="78"/>
      <c r="DUG18" s="78"/>
      <c r="DUH18" s="78"/>
      <c r="DUI18" s="78"/>
      <c r="DUJ18" s="78"/>
      <c r="DUK18" s="78"/>
      <c r="DUL18" s="78"/>
      <c r="DUM18" s="78"/>
      <c r="DUN18" s="78"/>
      <c r="DUO18" s="78"/>
      <c r="DUP18" s="78"/>
      <c r="DUQ18" s="78"/>
      <c r="DUR18" s="78"/>
      <c r="DUS18" s="78"/>
      <c r="DUT18" s="78"/>
      <c r="DUU18" s="78"/>
      <c r="DUV18" s="78"/>
      <c r="DUW18" s="78"/>
      <c r="DUX18" s="78"/>
      <c r="DUY18" s="78"/>
      <c r="DUZ18" s="78"/>
      <c r="DVA18" s="78"/>
      <c r="DVB18" s="78"/>
      <c r="DVC18" s="78"/>
      <c r="DVD18" s="78"/>
      <c r="DVE18" s="78"/>
      <c r="DVF18" s="78"/>
      <c r="DVG18" s="78"/>
      <c r="DVH18" s="78"/>
      <c r="DVI18" s="78"/>
      <c r="DVJ18" s="78"/>
      <c r="DVK18" s="78"/>
      <c r="DVL18" s="78"/>
      <c r="DVM18" s="78"/>
      <c r="DVN18" s="78"/>
      <c r="DVO18" s="78"/>
      <c r="DVP18" s="78"/>
      <c r="DVQ18" s="78"/>
      <c r="DVR18" s="78"/>
      <c r="DVS18" s="78"/>
      <c r="DVT18" s="78"/>
      <c r="DVU18" s="78"/>
      <c r="DVV18" s="78"/>
      <c r="DVW18" s="78"/>
      <c r="DVX18" s="78"/>
      <c r="DVY18" s="78"/>
      <c r="DVZ18" s="78"/>
      <c r="DWA18" s="78"/>
      <c r="DWB18" s="78"/>
      <c r="DWC18" s="78"/>
      <c r="DWD18" s="78"/>
      <c r="DWE18" s="78"/>
      <c r="DWF18" s="78"/>
      <c r="DWG18" s="78"/>
      <c r="DWH18" s="78"/>
      <c r="DWI18" s="78"/>
      <c r="DWJ18" s="78"/>
      <c r="DWK18" s="78"/>
      <c r="DWL18" s="78"/>
      <c r="DWM18" s="78"/>
      <c r="DWN18" s="78"/>
      <c r="DWO18" s="78"/>
      <c r="DWP18" s="78"/>
      <c r="DWQ18" s="78"/>
      <c r="DWR18" s="78"/>
      <c r="DWS18" s="78"/>
      <c r="DWT18" s="78"/>
      <c r="DWU18" s="78"/>
      <c r="DWV18" s="78"/>
      <c r="DWW18" s="78"/>
      <c r="DWX18" s="78"/>
      <c r="DWY18" s="78"/>
      <c r="DWZ18" s="78"/>
      <c r="DXA18" s="78"/>
      <c r="DXB18" s="78"/>
      <c r="DXC18" s="78"/>
      <c r="DXD18" s="78"/>
      <c r="DXE18" s="78"/>
      <c r="DXF18" s="78"/>
      <c r="DXG18" s="78"/>
      <c r="DXH18" s="78"/>
      <c r="DXI18" s="78"/>
      <c r="DXJ18" s="78"/>
      <c r="DXK18" s="78"/>
      <c r="DXL18" s="78"/>
      <c r="DXM18" s="78"/>
      <c r="DXN18" s="78"/>
      <c r="DXO18" s="78"/>
      <c r="DXP18" s="78"/>
      <c r="DXQ18" s="78"/>
      <c r="DXR18" s="78"/>
      <c r="DXS18" s="78"/>
      <c r="DXT18" s="78"/>
      <c r="DXU18" s="78"/>
      <c r="DXV18" s="78"/>
      <c r="DXW18" s="78"/>
      <c r="DXX18" s="78"/>
      <c r="DXY18" s="78"/>
      <c r="DXZ18" s="78"/>
      <c r="DYA18" s="78"/>
      <c r="DYB18" s="78"/>
      <c r="DYC18" s="78"/>
      <c r="DYD18" s="78"/>
      <c r="DYE18" s="78"/>
      <c r="DYF18" s="78"/>
      <c r="DYG18" s="78"/>
      <c r="DYH18" s="78"/>
      <c r="DYI18" s="78"/>
      <c r="DYJ18" s="78"/>
      <c r="DYK18" s="78"/>
      <c r="DYL18" s="78"/>
      <c r="DYM18" s="78"/>
      <c r="DYN18" s="78"/>
      <c r="DYO18" s="78"/>
      <c r="DYP18" s="78"/>
      <c r="DYQ18" s="78"/>
      <c r="DYR18" s="78"/>
      <c r="DYS18" s="78"/>
      <c r="DYT18" s="78"/>
      <c r="DYU18" s="78"/>
      <c r="DYV18" s="78"/>
      <c r="DYW18" s="78"/>
      <c r="DYX18" s="78"/>
      <c r="DYY18" s="78"/>
      <c r="DYZ18" s="78"/>
      <c r="DZA18" s="78"/>
      <c r="DZB18" s="78"/>
      <c r="DZC18" s="78"/>
      <c r="DZD18" s="78"/>
      <c r="DZE18" s="78"/>
      <c r="DZF18" s="78"/>
      <c r="DZG18" s="78"/>
      <c r="DZH18" s="78"/>
      <c r="DZI18" s="78"/>
      <c r="DZJ18" s="78"/>
      <c r="DZK18" s="78"/>
      <c r="DZL18" s="78"/>
      <c r="DZM18" s="78"/>
      <c r="DZN18" s="78"/>
      <c r="DZO18" s="78"/>
      <c r="DZP18" s="78"/>
      <c r="DZQ18" s="78"/>
      <c r="DZR18" s="78"/>
      <c r="DZS18" s="78"/>
      <c r="DZT18" s="78"/>
      <c r="DZU18" s="78"/>
      <c r="DZV18" s="78"/>
      <c r="DZW18" s="78"/>
      <c r="DZX18" s="78"/>
      <c r="DZY18" s="78"/>
      <c r="DZZ18" s="78"/>
      <c r="EAA18" s="78"/>
      <c r="EAB18" s="78"/>
      <c r="EAC18" s="78"/>
      <c r="EAD18" s="78"/>
      <c r="EAE18" s="78"/>
      <c r="EAF18" s="78"/>
      <c r="EAG18" s="78"/>
      <c r="EAH18" s="78"/>
      <c r="EAI18" s="78"/>
      <c r="EAJ18" s="78"/>
      <c r="EAK18" s="78"/>
      <c r="EAL18" s="78"/>
      <c r="EAM18" s="78"/>
      <c r="EAN18" s="78"/>
      <c r="EAO18" s="78"/>
      <c r="EAP18" s="78"/>
      <c r="EAQ18" s="78"/>
      <c r="EAR18" s="78"/>
      <c r="EAS18" s="78"/>
      <c r="EAT18" s="78"/>
      <c r="EAU18" s="78"/>
      <c r="EAV18" s="78"/>
      <c r="EAW18" s="78"/>
      <c r="EAX18" s="78"/>
      <c r="EAY18" s="78"/>
      <c r="EAZ18" s="78"/>
      <c r="EBA18" s="78"/>
      <c r="EBB18" s="78"/>
      <c r="EBC18" s="78"/>
      <c r="EBD18" s="78"/>
      <c r="EBE18" s="78"/>
      <c r="EBF18" s="78"/>
      <c r="EBG18" s="78"/>
      <c r="EBH18" s="78"/>
      <c r="EBI18" s="78"/>
      <c r="EBJ18" s="78"/>
      <c r="EBK18" s="78"/>
      <c r="EBL18" s="78"/>
      <c r="EBM18" s="78"/>
      <c r="EBN18" s="78"/>
      <c r="EBO18" s="78"/>
      <c r="EBP18" s="78"/>
      <c r="EBQ18" s="78"/>
      <c r="EBR18" s="78"/>
      <c r="EBS18" s="78"/>
      <c r="EBT18" s="78"/>
      <c r="EBU18" s="78"/>
      <c r="EBV18" s="78"/>
      <c r="EBW18" s="78"/>
      <c r="EBX18" s="78"/>
      <c r="EBY18" s="78"/>
      <c r="EBZ18" s="78"/>
      <c r="ECA18" s="78"/>
      <c r="ECB18" s="78"/>
      <c r="ECC18" s="78"/>
      <c r="ECD18" s="78"/>
      <c r="ECE18" s="78"/>
      <c r="ECF18" s="78"/>
      <c r="ECG18" s="78"/>
      <c r="ECH18" s="78"/>
      <c r="ECI18" s="78"/>
      <c r="ECJ18" s="78"/>
      <c r="ECK18" s="78"/>
      <c r="ECL18" s="78"/>
      <c r="ECM18" s="78"/>
      <c r="ECN18" s="78"/>
      <c r="ECO18" s="78"/>
      <c r="ECP18" s="78"/>
      <c r="ECQ18" s="78"/>
      <c r="ECR18" s="78"/>
      <c r="ECS18" s="78"/>
      <c r="ECT18" s="78"/>
      <c r="ECU18" s="78"/>
      <c r="ECV18" s="78"/>
      <c r="ECW18" s="78"/>
      <c r="ECX18" s="78"/>
      <c r="ECY18" s="78"/>
      <c r="ECZ18" s="78"/>
      <c r="EDA18" s="78"/>
      <c r="EDB18" s="78"/>
      <c r="EDC18" s="78"/>
      <c r="EDD18" s="78"/>
      <c r="EDE18" s="78"/>
      <c r="EDF18" s="78"/>
      <c r="EDG18" s="78"/>
      <c r="EDH18" s="78"/>
      <c r="EDI18" s="78"/>
      <c r="EDJ18" s="78"/>
      <c r="EDK18" s="78"/>
      <c r="EDL18" s="78"/>
      <c r="EDM18" s="78"/>
      <c r="EDN18" s="78"/>
      <c r="EDO18" s="78"/>
      <c r="EDP18" s="78"/>
      <c r="EDQ18" s="78"/>
      <c r="EDR18" s="78"/>
      <c r="EDS18" s="78"/>
      <c r="EDT18" s="78"/>
      <c r="EDU18" s="78"/>
      <c r="EDV18" s="78"/>
      <c r="EDW18" s="78"/>
      <c r="EDX18" s="78"/>
      <c r="EDY18" s="78"/>
      <c r="EDZ18" s="78"/>
      <c r="EEA18" s="78"/>
      <c r="EEB18" s="78"/>
      <c r="EEC18" s="78"/>
      <c r="EED18" s="78"/>
      <c r="EEE18" s="78"/>
      <c r="EEF18" s="78"/>
      <c r="EEG18" s="78"/>
      <c r="EEH18" s="78"/>
      <c r="EEI18" s="78"/>
      <c r="EEJ18" s="78"/>
      <c r="EEK18" s="78"/>
      <c r="EEL18" s="78"/>
      <c r="EEM18" s="78"/>
      <c r="EEN18" s="78"/>
      <c r="EEO18" s="78"/>
      <c r="EEP18" s="78"/>
      <c r="EEQ18" s="78"/>
      <c r="EER18" s="78"/>
      <c r="EES18" s="78"/>
      <c r="EET18" s="78"/>
      <c r="EEU18" s="78"/>
      <c r="EEV18" s="78"/>
      <c r="EEW18" s="78"/>
      <c r="EEX18" s="78"/>
      <c r="EEY18" s="78"/>
      <c r="EEZ18" s="78"/>
      <c r="EFA18" s="78"/>
      <c r="EFB18" s="78"/>
      <c r="EFC18" s="78"/>
      <c r="EFD18" s="78"/>
      <c r="EFE18" s="78"/>
      <c r="EFF18" s="78"/>
      <c r="EFG18" s="78"/>
      <c r="EFH18" s="78"/>
      <c r="EFI18" s="78"/>
      <c r="EFJ18" s="78"/>
      <c r="EFK18" s="78"/>
      <c r="EFL18" s="78"/>
      <c r="EFM18" s="78"/>
      <c r="EFN18" s="78"/>
      <c r="EFO18" s="78"/>
      <c r="EFP18" s="78"/>
      <c r="EFQ18" s="78"/>
      <c r="EFR18" s="78"/>
      <c r="EFS18" s="78"/>
      <c r="EFT18" s="78"/>
      <c r="EFU18" s="78"/>
      <c r="EFV18" s="78"/>
      <c r="EFW18" s="78"/>
      <c r="EFX18" s="78"/>
      <c r="EFY18" s="78"/>
      <c r="EFZ18" s="78"/>
      <c r="EGA18" s="78"/>
      <c r="EGB18" s="78"/>
      <c r="EGC18" s="78"/>
      <c r="EGD18" s="78"/>
      <c r="EGE18" s="78"/>
      <c r="EGF18" s="78"/>
      <c r="EGG18" s="78"/>
      <c r="EGH18" s="78"/>
      <c r="EGI18" s="78"/>
      <c r="EGJ18" s="78"/>
      <c r="EGK18" s="78"/>
      <c r="EGL18" s="78"/>
      <c r="EGM18" s="78"/>
      <c r="EGN18" s="78"/>
      <c r="EGO18" s="78"/>
      <c r="EGP18" s="78"/>
      <c r="EGQ18" s="78"/>
      <c r="EGR18" s="78"/>
      <c r="EGS18" s="78"/>
      <c r="EGT18" s="78"/>
      <c r="EGU18" s="78"/>
      <c r="EGV18" s="78"/>
      <c r="EGW18" s="78"/>
      <c r="EGX18" s="78"/>
      <c r="EGY18" s="78"/>
      <c r="EGZ18" s="78"/>
      <c r="EHA18" s="78"/>
      <c r="EHB18" s="78"/>
      <c r="EHC18" s="78"/>
      <c r="EHD18" s="78"/>
      <c r="EHE18" s="78"/>
      <c r="EHF18" s="78"/>
      <c r="EHG18" s="78"/>
      <c r="EHH18" s="78"/>
      <c r="EHI18" s="78"/>
      <c r="EHJ18" s="78"/>
      <c r="EHK18" s="78"/>
      <c r="EHL18" s="78"/>
      <c r="EHM18" s="78"/>
      <c r="EHN18" s="78"/>
      <c r="EHO18" s="78"/>
      <c r="EHP18" s="78"/>
      <c r="EHQ18" s="78"/>
      <c r="EHR18" s="78"/>
      <c r="EHS18" s="78"/>
      <c r="EHT18" s="78"/>
      <c r="EHU18" s="78"/>
      <c r="EHV18" s="78"/>
      <c r="EHW18" s="78"/>
      <c r="EHX18" s="78"/>
      <c r="EHY18" s="78"/>
      <c r="EHZ18" s="78"/>
      <c r="EIA18" s="78"/>
      <c r="EIB18" s="78"/>
      <c r="EIC18" s="78"/>
      <c r="EID18" s="78"/>
      <c r="EIE18" s="78"/>
      <c r="EIF18" s="78"/>
      <c r="EIG18" s="78"/>
      <c r="EIH18" s="78"/>
      <c r="EII18" s="78"/>
      <c r="EIJ18" s="78"/>
      <c r="EIK18" s="78"/>
      <c r="EIL18" s="78"/>
      <c r="EIM18" s="78"/>
      <c r="EIN18" s="78"/>
      <c r="EIO18" s="78"/>
      <c r="EIP18" s="78"/>
      <c r="EIQ18" s="78"/>
      <c r="EIR18" s="78"/>
      <c r="EIS18" s="78"/>
      <c r="EIT18" s="78"/>
      <c r="EIU18" s="78"/>
      <c r="EIV18" s="78"/>
      <c r="EIW18" s="78"/>
      <c r="EIX18" s="78"/>
      <c r="EIY18" s="78"/>
      <c r="EIZ18" s="78"/>
      <c r="EJA18" s="78"/>
      <c r="EJB18" s="78"/>
      <c r="EJC18" s="78"/>
      <c r="EJD18" s="78"/>
      <c r="EJE18" s="78"/>
      <c r="EJF18" s="78"/>
      <c r="EJG18" s="78"/>
      <c r="EJH18" s="78"/>
      <c r="EJI18" s="78"/>
      <c r="EJJ18" s="78"/>
      <c r="EJK18" s="78"/>
      <c r="EJL18" s="78"/>
      <c r="EJM18" s="78"/>
      <c r="EJN18" s="78"/>
      <c r="EJO18" s="78"/>
      <c r="EJP18" s="78"/>
      <c r="EJQ18" s="78"/>
      <c r="EJR18" s="78"/>
      <c r="EJS18" s="78"/>
      <c r="EJT18" s="78"/>
      <c r="EJU18" s="78"/>
      <c r="EJV18" s="78"/>
      <c r="EJW18" s="78"/>
      <c r="EJX18" s="78"/>
      <c r="EJY18" s="78"/>
      <c r="EJZ18" s="78"/>
      <c r="EKA18" s="78"/>
      <c r="EKB18" s="78"/>
      <c r="EKC18" s="78"/>
      <c r="EKD18" s="78"/>
      <c r="EKE18" s="78"/>
      <c r="EKF18" s="78"/>
      <c r="EKG18" s="78"/>
      <c r="EKH18" s="78"/>
      <c r="EKI18" s="78"/>
      <c r="EKJ18" s="78"/>
      <c r="EKK18" s="78"/>
      <c r="EKL18" s="78"/>
      <c r="EKM18" s="78"/>
      <c r="EKN18" s="78"/>
      <c r="EKO18" s="78"/>
      <c r="EKP18" s="78"/>
      <c r="EKQ18" s="78"/>
      <c r="EKR18" s="78"/>
      <c r="EKS18" s="78"/>
      <c r="EKT18" s="78"/>
      <c r="EKU18" s="78"/>
      <c r="EKV18" s="78"/>
      <c r="EKW18" s="78"/>
      <c r="EKX18" s="78"/>
      <c r="EKY18" s="78"/>
      <c r="EKZ18" s="78"/>
      <c r="ELA18" s="78"/>
      <c r="ELB18" s="78"/>
      <c r="ELC18" s="78"/>
      <c r="ELD18" s="78"/>
      <c r="ELE18" s="78"/>
      <c r="ELF18" s="78"/>
      <c r="ELG18" s="78"/>
      <c r="ELH18" s="78"/>
      <c r="ELI18" s="78"/>
      <c r="ELJ18" s="78"/>
      <c r="ELK18" s="78"/>
      <c r="ELL18" s="78"/>
      <c r="ELM18" s="78"/>
      <c r="ELN18" s="78"/>
      <c r="ELO18" s="78"/>
      <c r="ELP18" s="78"/>
      <c r="ELQ18" s="78"/>
      <c r="ELR18" s="78"/>
      <c r="ELS18" s="78"/>
      <c r="ELT18" s="78"/>
      <c r="ELU18" s="78"/>
      <c r="ELV18" s="78"/>
      <c r="ELW18" s="78"/>
      <c r="ELX18" s="78"/>
      <c r="ELY18" s="78"/>
      <c r="ELZ18" s="78"/>
      <c r="EMA18" s="78"/>
      <c r="EMB18" s="78"/>
      <c r="EMC18" s="78"/>
      <c r="EMD18" s="78"/>
      <c r="EME18" s="78"/>
      <c r="EMF18" s="78"/>
      <c r="EMG18" s="78"/>
      <c r="EMH18" s="78"/>
      <c r="EMI18" s="78"/>
      <c r="EMJ18" s="78"/>
      <c r="EMK18" s="78"/>
      <c r="EML18" s="78"/>
      <c r="EMM18" s="78"/>
      <c r="EMN18" s="78"/>
      <c r="EMO18" s="78"/>
      <c r="EMP18" s="78"/>
      <c r="EMQ18" s="78"/>
      <c r="EMR18" s="78"/>
      <c r="EMS18" s="78"/>
      <c r="EMT18" s="78"/>
      <c r="EMU18" s="78"/>
      <c r="EMV18" s="78"/>
      <c r="EMW18" s="78"/>
      <c r="EMX18" s="78"/>
      <c r="EMY18" s="78"/>
      <c r="EMZ18" s="78"/>
      <c r="ENA18" s="78"/>
      <c r="ENB18" s="78"/>
      <c r="ENC18" s="78"/>
      <c r="END18" s="78"/>
      <c r="ENE18" s="78"/>
      <c r="ENF18" s="78"/>
      <c r="ENG18" s="78"/>
      <c r="ENH18" s="78"/>
      <c r="ENI18" s="78"/>
      <c r="ENJ18" s="78"/>
      <c r="ENK18" s="78"/>
      <c r="ENL18" s="78"/>
      <c r="ENM18" s="78"/>
      <c r="ENN18" s="78"/>
      <c r="ENO18" s="78"/>
      <c r="ENP18" s="78"/>
      <c r="ENQ18" s="78"/>
      <c r="ENR18" s="78"/>
      <c r="ENS18" s="78"/>
      <c r="ENT18" s="78"/>
      <c r="ENU18" s="78"/>
      <c r="ENV18" s="78"/>
      <c r="ENW18" s="78"/>
      <c r="ENX18" s="78"/>
      <c r="ENY18" s="78"/>
      <c r="ENZ18" s="78"/>
      <c r="EOA18" s="78"/>
      <c r="EOB18" s="78"/>
      <c r="EOC18" s="78"/>
      <c r="EOD18" s="78"/>
      <c r="EOE18" s="78"/>
      <c r="EOF18" s="78"/>
      <c r="EOG18" s="78"/>
      <c r="EOH18" s="78"/>
      <c r="EOI18" s="78"/>
      <c r="EOJ18" s="78"/>
      <c r="EOK18" s="78"/>
      <c r="EOL18" s="78"/>
      <c r="EOM18" s="78"/>
      <c r="EON18" s="78"/>
      <c r="EOO18" s="78"/>
      <c r="EOP18" s="78"/>
      <c r="EOQ18" s="78"/>
      <c r="EOR18" s="78"/>
      <c r="EOS18" s="78"/>
      <c r="EOT18" s="78"/>
      <c r="EOU18" s="78"/>
      <c r="EOV18" s="78"/>
      <c r="EOW18" s="78"/>
      <c r="EOX18" s="78"/>
      <c r="EOY18" s="78"/>
      <c r="EOZ18" s="78"/>
      <c r="EPA18" s="78"/>
      <c r="EPB18" s="78"/>
      <c r="EPC18" s="78"/>
      <c r="EPD18" s="78"/>
      <c r="EPE18" s="78"/>
      <c r="EPF18" s="78"/>
      <c r="EPG18" s="78"/>
      <c r="EPH18" s="78"/>
      <c r="EPI18" s="78"/>
      <c r="EPJ18" s="78"/>
      <c r="EPK18" s="78"/>
      <c r="EPL18" s="78"/>
      <c r="EPM18" s="78"/>
      <c r="EPN18" s="78"/>
      <c r="EPO18" s="78"/>
      <c r="EPP18" s="78"/>
      <c r="EPQ18" s="78"/>
      <c r="EPR18" s="78"/>
      <c r="EPS18" s="78"/>
      <c r="EPT18" s="78"/>
      <c r="EPU18" s="78"/>
      <c r="EPV18" s="78"/>
      <c r="EPW18" s="78"/>
      <c r="EPX18" s="78"/>
      <c r="EPY18" s="78"/>
      <c r="EPZ18" s="78"/>
      <c r="EQA18" s="78"/>
      <c r="EQB18" s="78"/>
      <c r="EQC18" s="78"/>
      <c r="EQD18" s="78"/>
      <c r="EQE18" s="78"/>
      <c r="EQF18" s="78"/>
      <c r="EQG18" s="78"/>
      <c r="EQH18" s="78"/>
      <c r="EQI18" s="78"/>
      <c r="EQJ18" s="78"/>
      <c r="EQK18" s="78"/>
      <c r="EQL18" s="78"/>
      <c r="EQM18" s="78"/>
      <c r="EQN18" s="78"/>
      <c r="EQO18" s="78"/>
      <c r="EQP18" s="78"/>
      <c r="EQQ18" s="78"/>
      <c r="EQR18" s="78"/>
      <c r="EQS18" s="78"/>
      <c r="EQT18" s="78"/>
      <c r="EQU18" s="78"/>
      <c r="EQV18" s="78"/>
      <c r="EQW18" s="78"/>
      <c r="EQX18" s="78"/>
      <c r="EQY18" s="78"/>
      <c r="EQZ18" s="78"/>
      <c r="ERA18" s="78"/>
      <c r="ERB18" s="78"/>
      <c r="ERC18" s="78"/>
      <c r="ERD18" s="78"/>
      <c r="ERE18" s="78"/>
      <c r="ERF18" s="78"/>
      <c r="ERG18" s="78"/>
      <c r="ERH18" s="78"/>
      <c r="ERI18" s="78"/>
      <c r="ERJ18" s="78"/>
      <c r="ERK18" s="78"/>
      <c r="ERL18" s="78"/>
      <c r="ERM18" s="78"/>
      <c r="ERN18" s="78"/>
      <c r="ERO18" s="78"/>
      <c r="ERP18" s="78"/>
      <c r="ERQ18" s="78"/>
      <c r="ERR18" s="78"/>
      <c r="ERS18" s="78"/>
      <c r="ERT18" s="78"/>
      <c r="ERU18" s="78"/>
      <c r="ERV18" s="78"/>
      <c r="ERW18" s="78"/>
      <c r="ERX18" s="78"/>
      <c r="ERY18" s="78"/>
      <c r="ERZ18" s="78"/>
      <c r="ESA18" s="78"/>
      <c r="ESB18" s="78"/>
      <c r="ESC18" s="78"/>
      <c r="ESD18" s="78"/>
      <c r="ESE18" s="78"/>
      <c r="ESF18" s="78"/>
      <c r="ESG18" s="78"/>
      <c r="ESH18" s="78"/>
      <c r="ESI18" s="78"/>
      <c r="ESJ18" s="78"/>
      <c r="ESK18" s="78"/>
      <c r="ESL18" s="78"/>
      <c r="ESM18" s="78"/>
      <c r="ESN18" s="78"/>
      <c r="ESO18" s="78"/>
      <c r="ESP18" s="78"/>
      <c r="ESQ18" s="78"/>
      <c r="ESR18" s="78"/>
      <c r="ESS18" s="78"/>
      <c r="EST18" s="78"/>
      <c r="ESU18" s="78"/>
      <c r="ESV18" s="78"/>
      <c r="ESW18" s="78"/>
      <c r="ESX18" s="78"/>
      <c r="ESY18" s="78"/>
      <c r="ESZ18" s="78"/>
      <c r="ETA18" s="78"/>
      <c r="ETB18" s="78"/>
      <c r="ETC18" s="78"/>
      <c r="ETD18" s="78"/>
      <c r="ETE18" s="78"/>
      <c r="ETF18" s="78"/>
      <c r="ETG18" s="78"/>
      <c r="ETH18" s="78"/>
      <c r="ETI18" s="78"/>
      <c r="ETJ18" s="78"/>
      <c r="ETK18" s="78"/>
      <c r="ETL18" s="78"/>
      <c r="ETM18" s="78"/>
      <c r="ETN18" s="78"/>
      <c r="ETO18" s="78"/>
      <c r="ETP18" s="78"/>
      <c r="ETQ18" s="78"/>
      <c r="ETR18" s="78"/>
      <c r="ETS18" s="78"/>
      <c r="ETT18" s="78"/>
      <c r="ETU18" s="78"/>
      <c r="ETV18" s="78"/>
      <c r="ETW18" s="78"/>
      <c r="ETX18" s="78"/>
      <c r="ETY18" s="78"/>
      <c r="ETZ18" s="78"/>
      <c r="EUA18" s="78"/>
      <c r="EUB18" s="78"/>
      <c r="EUC18" s="78"/>
      <c r="EUD18" s="78"/>
      <c r="EUE18" s="78"/>
      <c r="EUF18" s="78"/>
      <c r="EUG18" s="78"/>
      <c r="EUH18" s="78"/>
      <c r="EUI18" s="78"/>
      <c r="EUJ18" s="78"/>
      <c r="EUK18" s="78"/>
      <c r="EUL18" s="78"/>
      <c r="EUM18" s="78"/>
      <c r="EUN18" s="78"/>
      <c r="EUO18" s="78"/>
      <c r="EUP18" s="78"/>
      <c r="EUQ18" s="78"/>
      <c r="EUR18" s="78"/>
      <c r="EUS18" s="78"/>
      <c r="EUT18" s="78"/>
      <c r="EUU18" s="78"/>
      <c r="EUV18" s="78"/>
      <c r="EUW18" s="78"/>
      <c r="EUX18" s="78"/>
      <c r="EUY18" s="78"/>
      <c r="EUZ18" s="78"/>
      <c r="EVA18" s="78"/>
      <c r="EVB18" s="78"/>
      <c r="EVC18" s="78"/>
      <c r="EVD18" s="78"/>
      <c r="EVE18" s="78"/>
      <c r="EVF18" s="78"/>
      <c r="EVG18" s="78"/>
      <c r="EVH18" s="78"/>
      <c r="EVI18" s="78"/>
      <c r="EVJ18" s="78"/>
      <c r="EVK18" s="78"/>
      <c r="EVL18" s="78"/>
      <c r="EVM18" s="78"/>
      <c r="EVN18" s="78"/>
      <c r="EVO18" s="78"/>
      <c r="EVP18" s="78"/>
      <c r="EVQ18" s="78"/>
      <c r="EVR18" s="78"/>
      <c r="EVS18" s="78"/>
      <c r="EVT18" s="78"/>
      <c r="EVU18" s="78"/>
      <c r="EVV18" s="78"/>
      <c r="EVW18" s="78"/>
      <c r="EVX18" s="78"/>
      <c r="EVY18" s="78"/>
      <c r="EVZ18" s="78"/>
      <c r="EWA18" s="78"/>
      <c r="EWB18" s="78"/>
      <c r="EWC18" s="78"/>
      <c r="EWD18" s="78"/>
      <c r="EWE18" s="78"/>
      <c r="EWF18" s="78"/>
      <c r="EWG18" s="78"/>
      <c r="EWH18" s="78"/>
      <c r="EWI18" s="78"/>
      <c r="EWJ18" s="78"/>
      <c r="EWK18" s="78"/>
      <c r="EWL18" s="78"/>
      <c r="EWM18" s="78"/>
      <c r="EWN18" s="78"/>
      <c r="EWO18" s="78"/>
      <c r="EWP18" s="78"/>
      <c r="EWQ18" s="78"/>
      <c r="EWR18" s="78"/>
      <c r="EWS18" s="78"/>
      <c r="EWT18" s="78"/>
      <c r="EWU18" s="78"/>
      <c r="EWV18" s="78"/>
      <c r="EWW18" s="78"/>
      <c r="EWX18" s="78"/>
      <c r="EWY18" s="78"/>
      <c r="EWZ18" s="78"/>
      <c r="EXA18" s="78"/>
      <c r="EXB18" s="78"/>
      <c r="EXC18" s="78"/>
      <c r="EXD18" s="78"/>
      <c r="EXE18" s="78"/>
      <c r="EXF18" s="78"/>
      <c r="EXG18" s="78"/>
      <c r="EXH18" s="78"/>
      <c r="EXI18" s="78"/>
      <c r="EXJ18" s="78"/>
      <c r="EXK18" s="78"/>
      <c r="EXL18" s="78"/>
      <c r="EXM18" s="78"/>
      <c r="EXN18" s="78"/>
      <c r="EXO18" s="78"/>
      <c r="EXP18" s="78"/>
      <c r="EXQ18" s="78"/>
      <c r="EXR18" s="78"/>
      <c r="EXS18" s="78"/>
      <c r="EXT18" s="78"/>
      <c r="EXU18" s="78"/>
      <c r="EXV18" s="78"/>
      <c r="EXW18" s="78"/>
      <c r="EXX18" s="78"/>
      <c r="EXY18" s="78"/>
      <c r="EXZ18" s="78"/>
      <c r="EYA18" s="78"/>
      <c r="EYB18" s="78"/>
      <c r="EYC18" s="78"/>
      <c r="EYD18" s="78"/>
      <c r="EYE18" s="78"/>
      <c r="EYF18" s="78"/>
      <c r="EYG18" s="78"/>
      <c r="EYH18" s="78"/>
      <c r="EYI18" s="78"/>
      <c r="EYJ18" s="78"/>
      <c r="EYK18" s="78"/>
      <c r="EYL18" s="78"/>
      <c r="EYM18" s="78"/>
      <c r="EYN18" s="78"/>
      <c r="EYO18" s="78"/>
      <c r="EYP18" s="78"/>
      <c r="EYQ18" s="78"/>
      <c r="EYR18" s="78"/>
      <c r="EYS18" s="78"/>
      <c r="EYT18" s="78"/>
      <c r="EYU18" s="78"/>
      <c r="EYV18" s="78"/>
      <c r="EYW18" s="78"/>
      <c r="EYX18" s="78"/>
      <c r="EYY18" s="78"/>
      <c r="EYZ18" s="78"/>
      <c r="EZA18" s="78"/>
      <c r="EZB18" s="78"/>
      <c r="EZC18" s="78"/>
      <c r="EZD18" s="78"/>
      <c r="EZE18" s="78"/>
      <c r="EZF18" s="78"/>
      <c r="EZG18" s="78"/>
      <c r="EZH18" s="78"/>
      <c r="EZI18" s="78"/>
      <c r="EZJ18" s="78"/>
      <c r="EZK18" s="78"/>
      <c r="EZL18" s="78"/>
      <c r="EZM18" s="78"/>
      <c r="EZN18" s="78"/>
      <c r="EZO18" s="78"/>
      <c r="EZP18" s="78"/>
      <c r="EZQ18" s="78"/>
      <c r="EZR18" s="78"/>
      <c r="EZS18" s="78"/>
      <c r="EZT18" s="78"/>
      <c r="EZU18" s="78"/>
      <c r="EZV18" s="78"/>
      <c r="EZW18" s="78"/>
      <c r="EZX18" s="78"/>
      <c r="EZY18" s="78"/>
      <c r="EZZ18" s="78"/>
      <c r="FAA18" s="78"/>
      <c r="FAB18" s="78"/>
      <c r="FAC18" s="78"/>
      <c r="FAD18" s="78"/>
      <c r="FAE18" s="78"/>
      <c r="FAF18" s="78"/>
      <c r="FAG18" s="78"/>
      <c r="FAH18" s="78"/>
      <c r="FAI18" s="78"/>
      <c r="FAJ18" s="78"/>
      <c r="FAK18" s="78"/>
      <c r="FAL18" s="78"/>
      <c r="FAM18" s="78"/>
      <c r="FAN18" s="78"/>
      <c r="FAO18" s="78"/>
      <c r="FAP18" s="78"/>
      <c r="FAQ18" s="78"/>
      <c r="FAR18" s="78"/>
      <c r="FAS18" s="78"/>
      <c r="FAT18" s="78"/>
      <c r="FAU18" s="78"/>
      <c r="FAV18" s="78"/>
      <c r="FAW18" s="78"/>
      <c r="FAX18" s="78"/>
      <c r="FAY18" s="78"/>
      <c r="FAZ18" s="78"/>
      <c r="FBA18" s="78"/>
      <c r="FBB18" s="78"/>
      <c r="FBC18" s="78"/>
      <c r="FBD18" s="78"/>
      <c r="FBE18" s="78"/>
      <c r="FBF18" s="78"/>
      <c r="FBG18" s="78"/>
      <c r="FBH18" s="78"/>
      <c r="FBI18" s="78"/>
      <c r="FBJ18" s="78"/>
      <c r="FBK18" s="78"/>
      <c r="FBL18" s="78"/>
      <c r="FBM18" s="78"/>
      <c r="FBN18" s="78"/>
      <c r="FBO18" s="78"/>
      <c r="FBP18" s="78"/>
      <c r="FBQ18" s="78"/>
      <c r="FBR18" s="78"/>
      <c r="FBS18" s="78"/>
      <c r="FBT18" s="78"/>
      <c r="FBU18" s="78"/>
      <c r="FBV18" s="78"/>
      <c r="FBW18" s="78"/>
      <c r="FBX18" s="78"/>
      <c r="FBY18" s="78"/>
      <c r="FBZ18" s="78"/>
      <c r="FCA18" s="78"/>
      <c r="FCB18" s="78"/>
      <c r="FCC18" s="78"/>
      <c r="FCD18" s="78"/>
      <c r="FCE18" s="78"/>
      <c r="FCF18" s="78"/>
      <c r="FCG18" s="78"/>
      <c r="FCH18" s="78"/>
      <c r="FCI18" s="78"/>
      <c r="FCJ18" s="78"/>
      <c r="FCK18" s="78"/>
      <c r="FCL18" s="78"/>
      <c r="FCM18" s="78"/>
      <c r="FCN18" s="78"/>
      <c r="FCO18" s="78"/>
      <c r="FCP18" s="78"/>
      <c r="FCQ18" s="78"/>
      <c r="FCR18" s="78"/>
      <c r="FCS18" s="78"/>
      <c r="FCT18" s="78"/>
      <c r="FCU18" s="78"/>
      <c r="FCV18" s="78"/>
      <c r="FCW18" s="78"/>
      <c r="FCX18" s="78"/>
      <c r="FCY18" s="78"/>
      <c r="FCZ18" s="78"/>
      <c r="FDA18" s="78"/>
      <c r="FDB18" s="78"/>
      <c r="FDC18" s="78"/>
      <c r="FDD18" s="78"/>
      <c r="FDE18" s="78"/>
      <c r="FDF18" s="78"/>
      <c r="FDG18" s="78"/>
      <c r="FDH18" s="78"/>
      <c r="FDI18" s="78"/>
      <c r="FDJ18" s="78"/>
      <c r="FDK18" s="78"/>
      <c r="FDL18" s="78"/>
      <c r="FDM18" s="78"/>
      <c r="FDN18" s="78"/>
      <c r="FDO18" s="78"/>
      <c r="FDP18" s="78"/>
      <c r="FDQ18" s="78"/>
      <c r="FDR18" s="78"/>
      <c r="FDS18" s="78"/>
      <c r="FDT18" s="78"/>
      <c r="FDU18" s="78"/>
      <c r="FDV18" s="78"/>
      <c r="FDW18" s="78"/>
      <c r="FDX18" s="78"/>
      <c r="FDY18" s="78"/>
      <c r="FDZ18" s="78"/>
      <c r="FEA18" s="78"/>
      <c r="FEB18" s="78"/>
      <c r="FEC18" s="78"/>
      <c r="FED18" s="78"/>
      <c r="FEE18" s="78"/>
      <c r="FEF18" s="78"/>
      <c r="FEG18" s="78"/>
      <c r="FEH18" s="78"/>
      <c r="FEI18" s="78"/>
      <c r="FEJ18" s="78"/>
      <c r="FEK18" s="78"/>
      <c r="FEL18" s="78"/>
      <c r="FEM18" s="78"/>
      <c r="FEN18" s="78"/>
      <c r="FEO18" s="78"/>
      <c r="FEP18" s="78"/>
      <c r="FEQ18" s="78"/>
      <c r="FER18" s="78"/>
      <c r="FES18" s="78"/>
      <c r="FET18" s="78"/>
      <c r="FEU18" s="78"/>
      <c r="FEV18" s="78"/>
      <c r="FEW18" s="78"/>
      <c r="FEX18" s="78"/>
      <c r="FEY18" s="78"/>
      <c r="FEZ18" s="78"/>
      <c r="FFA18" s="78"/>
      <c r="FFB18" s="78"/>
      <c r="FFC18" s="78"/>
      <c r="FFD18" s="78"/>
      <c r="FFE18" s="78"/>
      <c r="FFF18" s="78"/>
      <c r="FFG18" s="78"/>
      <c r="FFH18" s="78"/>
      <c r="FFI18" s="78"/>
      <c r="FFJ18" s="78"/>
      <c r="FFK18" s="78"/>
      <c r="FFL18" s="78"/>
      <c r="FFM18" s="78"/>
      <c r="FFN18" s="78"/>
      <c r="FFO18" s="78"/>
      <c r="FFP18" s="78"/>
      <c r="FFQ18" s="78"/>
      <c r="FFR18" s="78"/>
      <c r="FFS18" s="78"/>
      <c r="FFT18" s="78"/>
      <c r="FFU18" s="78"/>
      <c r="FFV18" s="78"/>
      <c r="FFW18" s="78"/>
      <c r="FFX18" s="78"/>
      <c r="FFY18" s="78"/>
      <c r="FFZ18" s="78"/>
      <c r="FGA18" s="78"/>
      <c r="FGB18" s="78"/>
      <c r="FGC18" s="78"/>
      <c r="FGD18" s="78"/>
      <c r="FGE18" s="78"/>
      <c r="FGF18" s="78"/>
      <c r="FGG18" s="78"/>
      <c r="FGH18" s="78"/>
      <c r="FGI18" s="78"/>
      <c r="FGJ18" s="78"/>
      <c r="FGK18" s="78"/>
      <c r="FGL18" s="78"/>
      <c r="FGM18" s="78"/>
      <c r="FGN18" s="78"/>
      <c r="FGO18" s="78"/>
      <c r="FGP18" s="78"/>
      <c r="FGQ18" s="78"/>
      <c r="FGR18" s="78"/>
      <c r="FGS18" s="78"/>
      <c r="FGT18" s="78"/>
      <c r="FGU18" s="78"/>
      <c r="FGV18" s="78"/>
      <c r="FGW18" s="78"/>
      <c r="FGX18" s="78"/>
      <c r="FGY18" s="78"/>
      <c r="FGZ18" s="78"/>
      <c r="FHA18" s="78"/>
      <c r="FHB18" s="78"/>
      <c r="FHC18" s="78"/>
      <c r="FHD18" s="78"/>
      <c r="FHE18" s="78"/>
      <c r="FHF18" s="78"/>
      <c r="FHG18" s="78"/>
      <c r="FHH18" s="78"/>
      <c r="FHI18" s="78"/>
      <c r="FHJ18" s="78"/>
      <c r="FHK18" s="78"/>
      <c r="FHL18" s="78"/>
      <c r="FHM18" s="78"/>
      <c r="FHN18" s="78"/>
      <c r="FHO18" s="78"/>
      <c r="FHP18" s="78"/>
      <c r="FHQ18" s="78"/>
      <c r="FHR18" s="78"/>
      <c r="FHS18" s="78"/>
      <c r="FHT18" s="78"/>
      <c r="FHU18" s="78"/>
      <c r="FHV18" s="78"/>
      <c r="FHW18" s="78"/>
      <c r="FHX18" s="78"/>
      <c r="FHY18" s="78"/>
      <c r="FHZ18" s="78"/>
      <c r="FIA18" s="78"/>
      <c r="FIB18" s="78"/>
      <c r="FIC18" s="78"/>
      <c r="FID18" s="78"/>
      <c r="FIE18" s="78"/>
      <c r="FIF18" s="78"/>
      <c r="FIG18" s="78"/>
      <c r="FIH18" s="78"/>
      <c r="FII18" s="78"/>
      <c r="FIJ18" s="78"/>
      <c r="FIK18" s="78"/>
      <c r="FIL18" s="78"/>
      <c r="FIM18" s="78"/>
      <c r="FIN18" s="78"/>
      <c r="FIO18" s="78"/>
      <c r="FIP18" s="78"/>
      <c r="FIQ18" s="78"/>
      <c r="FIR18" s="78"/>
      <c r="FIS18" s="78"/>
      <c r="FIT18" s="78"/>
      <c r="FIU18" s="78"/>
      <c r="FIV18" s="78"/>
      <c r="FIW18" s="78"/>
      <c r="FIX18" s="78"/>
      <c r="FIY18" s="78"/>
      <c r="FIZ18" s="78"/>
      <c r="FJA18" s="78"/>
      <c r="FJB18" s="78"/>
      <c r="FJC18" s="78"/>
      <c r="FJD18" s="78"/>
      <c r="FJE18" s="78"/>
      <c r="FJF18" s="78"/>
      <c r="FJG18" s="78"/>
      <c r="FJH18" s="78"/>
      <c r="FJI18" s="78"/>
      <c r="FJJ18" s="78"/>
      <c r="FJK18" s="78"/>
      <c r="FJL18" s="78"/>
      <c r="FJM18" s="78"/>
      <c r="FJN18" s="78"/>
      <c r="FJO18" s="78"/>
      <c r="FJP18" s="78"/>
      <c r="FJQ18" s="78"/>
      <c r="FJR18" s="78"/>
      <c r="FJS18" s="78"/>
      <c r="FJT18" s="78"/>
      <c r="FJU18" s="78"/>
      <c r="FJV18" s="78"/>
      <c r="FJW18" s="78"/>
      <c r="FJX18" s="78"/>
      <c r="FJY18" s="78"/>
      <c r="FJZ18" s="78"/>
      <c r="FKA18" s="78"/>
      <c r="FKB18" s="78"/>
      <c r="FKC18" s="78"/>
      <c r="FKD18" s="78"/>
      <c r="FKE18" s="78"/>
      <c r="FKF18" s="78"/>
      <c r="FKG18" s="78"/>
      <c r="FKH18" s="78"/>
      <c r="FKI18" s="78"/>
      <c r="FKJ18" s="78"/>
      <c r="FKK18" s="78"/>
      <c r="FKL18" s="78"/>
      <c r="FKM18" s="78"/>
      <c r="FKN18" s="78"/>
      <c r="FKO18" s="78"/>
      <c r="FKP18" s="78"/>
      <c r="FKQ18" s="78"/>
      <c r="FKR18" s="78"/>
      <c r="FKS18" s="78"/>
      <c r="FKT18" s="78"/>
      <c r="FKU18" s="78"/>
      <c r="FKV18" s="78"/>
      <c r="FKW18" s="78"/>
      <c r="FKX18" s="78"/>
      <c r="FKY18" s="78"/>
      <c r="FKZ18" s="78"/>
      <c r="FLA18" s="78"/>
      <c r="FLB18" s="78"/>
      <c r="FLC18" s="78"/>
      <c r="FLD18" s="78"/>
      <c r="FLE18" s="78"/>
      <c r="FLF18" s="78"/>
      <c r="FLG18" s="78"/>
      <c r="FLH18" s="78"/>
      <c r="FLI18" s="78"/>
      <c r="FLJ18" s="78"/>
      <c r="FLK18" s="78"/>
      <c r="FLL18" s="78"/>
      <c r="FLM18" s="78"/>
      <c r="FLN18" s="78"/>
      <c r="FLO18" s="78"/>
      <c r="FLP18" s="78"/>
      <c r="FLQ18" s="78"/>
      <c r="FLR18" s="78"/>
      <c r="FLS18" s="78"/>
      <c r="FLT18" s="78"/>
      <c r="FLU18" s="78"/>
      <c r="FLV18" s="78"/>
      <c r="FLW18" s="78"/>
      <c r="FLX18" s="78"/>
      <c r="FLY18" s="78"/>
      <c r="FLZ18" s="78"/>
      <c r="FMA18" s="78"/>
      <c r="FMB18" s="78"/>
      <c r="FMC18" s="78"/>
      <c r="FMD18" s="78"/>
      <c r="FME18" s="78"/>
      <c r="FMF18" s="78"/>
      <c r="FMG18" s="78"/>
      <c r="FMH18" s="78"/>
      <c r="FMI18" s="78"/>
      <c r="FMJ18" s="78"/>
      <c r="FMK18" s="78"/>
      <c r="FML18" s="78"/>
      <c r="FMM18" s="78"/>
      <c r="FMN18" s="78"/>
      <c r="FMO18" s="78"/>
      <c r="FMP18" s="78"/>
      <c r="FMQ18" s="78"/>
      <c r="FMR18" s="78"/>
      <c r="FMS18" s="78"/>
      <c r="FMT18" s="78"/>
      <c r="FMU18" s="78"/>
      <c r="FMV18" s="78"/>
      <c r="FMW18" s="78"/>
      <c r="FMX18" s="78"/>
      <c r="FMY18" s="78"/>
      <c r="FMZ18" s="78"/>
      <c r="FNA18" s="78"/>
      <c r="FNB18" s="78"/>
      <c r="FNC18" s="78"/>
      <c r="FND18" s="78"/>
      <c r="FNE18" s="78"/>
      <c r="FNF18" s="78"/>
      <c r="FNG18" s="78"/>
      <c r="FNH18" s="78"/>
      <c r="FNI18" s="78"/>
      <c r="FNJ18" s="78"/>
      <c r="FNK18" s="78"/>
      <c r="FNL18" s="78"/>
      <c r="FNM18" s="78"/>
      <c r="FNN18" s="78"/>
      <c r="FNO18" s="78"/>
      <c r="FNP18" s="78"/>
      <c r="FNQ18" s="78"/>
      <c r="FNR18" s="78"/>
      <c r="FNS18" s="78"/>
      <c r="FNT18" s="78"/>
      <c r="FNU18" s="78"/>
      <c r="FNV18" s="78"/>
      <c r="FNW18" s="78"/>
      <c r="FNX18" s="78"/>
      <c r="FNY18" s="78"/>
      <c r="FNZ18" s="78"/>
      <c r="FOA18" s="78"/>
      <c r="FOB18" s="78"/>
      <c r="FOC18" s="78"/>
      <c r="FOD18" s="78"/>
      <c r="FOE18" s="78"/>
      <c r="FOF18" s="78"/>
      <c r="FOG18" s="78"/>
      <c r="FOH18" s="78"/>
      <c r="FOI18" s="78"/>
      <c r="FOJ18" s="78"/>
      <c r="FOK18" s="78"/>
      <c r="FOL18" s="78"/>
      <c r="FOM18" s="78"/>
      <c r="FON18" s="78"/>
      <c r="FOO18" s="78"/>
      <c r="FOP18" s="78"/>
      <c r="FOQ18" s="78"/>
      <c r="FOR18" s="78"/>
      <c r="FOS18" s="78"/>
      <c r="FOT18" s="78"/>
      <c r="FOU18" s="78"/>
      <c r="FOV18" s="78"/>
      <c r="FOW18" s="78"/>
      <c r="FOX18" s="78"/>
      <c r="FOY18" s="78"/>
      <c r="FOZ18" s="78"/>
      <c r="FPA18" s="78"/>
      <c r="FPB18" s="78"/>
      <c r="FPC18" s="78"/>
      <c r="FPD18" s="78"/>
      <c r="FPE18" s="78"/>
      <c r="FPF18" s="78"/>
      <c r="FPG18" s="78"/>
      <c r="FPH18" s="78"/>
      <c r="FPI18" s="78"/>
      <c r="FPJ18" s="78"/>
      <c r="FPK18" s="78"/>
      <c r="FPL18" s="78"/>
      <c r="FPM18" s="78"/>
      <c r="FPN18" s="78"/>
      <c r="FPO18" s="78"/>
      <c r="FPP18" s="78"/>
      <c r="FPQ18" s="78"/>
      <c r="FPR18" s="78"/>
      <c r="FPS18" s="78"/>
      <c r="FPT18" s="78"/>
      <c r="FPU18" s="78"/>
      <c r="FPV18" s="78"/>
      <c r="FPW18" s="78"/>
      <c r="FPX18" s="78"/>
      <c r="FPY18" s="78"/>
      <c r="FPZ18" s="78"/>
      <c r="FQA18" s="78"/>
      <c r="FQB18" s="78"/>
      <c r="FQC18" s="78"/>
      <c r="FQD18" s="78"/>
      <c r="FQE18" s="78"/>
      <c r="FQF18" s="78"/>
      <c r="FQG18" s="78"/>
      <c r="FQH18" s="78"/>
      <c r="FQI18" s="78"/>
      <c r="FQJ18" s="78"/>
      <c r="FQK18" s="78"/>
      <c r="FQL18" s="78"/>
      <c r="FQM18" s="78"/>
      <c r="FQN18" s="78"/>
      <c r="FQO18" s="78"/>
      <c r="FQP18" s="78"/>
      <c r="FQQ18" s="78"/>
      <c r="FQR18" s="78"/>
      <c r="FQS18" s="78"/>
      <c r="FQT18" s="78"/>
      <c r="FQU18" s="78"/>
      <c r="FQV18" s="78"/>
      <c r="FQW18" s="78"/>
      <c r="FQX18" s="78"/>
      <c r="FQY18" s="78"/>
      <c r="FQZ18" s="78"/>
      <c r="FRA18" s="78"/>
      <c r="FRB18" s="78"/>
      <c r="FRC18" s="78"/>
      <c r="FRD18" s="78"/>
      <c r="FRE18" s="78"/>
      <c r="FRF18" s="78"/>
      <c r="FRG18" s="78"/>
      <c r="FRH18" s="78"/>
      <c r="FRI18" s="78"/>
      <c r="FRJ18" s="78"/>
      <c r="FRK18" s="78"/>
      <c r="FRL18" s="78"/>
      <c r="FRM18" s="78"/>
      <c r="FRN18" s="78"/>
      <c r="FRO18" s="78"/>
      <c r="FRP18" s="78"/>
      <c r="FRQ18" s="78"/>
      <c r="FRR18" s="78"/>
      <c r="FRS18" s="78"/>
      <c r="FRT18" s="78"/>
      <c r="FRU18" s="78"/>
      <c r="FRV18" s="78"/>
      <c r="FRW18" s="78"/>
      <c r="FRX18" s="78"/>
      <c r="FRY18" s="78"/>
      <c r="FRZ18" s="78"/>
      <c r="FSA18" s="78"/>
      <c r="FSB18" s="78"/>
      <c r="FSC18" s="78"/>
      <c r="FSD18" s="78"/>
      <c r="FSE18" s="78"/>
      <c r="FSF18" s="78"/>
      <c r="FSG18" s="78"/>
      <c r="FSH18" s="78"/>
      <c r="FSI18" s="78"/>
      <c r="FSJ18" s="78"/>
      <c r="FSK18" s="78"/>
      <c r="FSL18" s="78"/>
      <c r="FSM18" s="78"/>
      <c r="FSN18" s="78"/>
      <c r="FSO18" s="78"/>
      <c r="FSP18" s="78"/>
      <c r="FSQ18" s="78"/>
      <c r="FSR18" s="78"/>
      <c r="FSS18" s="78"/>
      <c r="FST18" s="78"/>
      <c r="FSU18" s="78"/>
      <c r="FSV18" s="78"/>
      <c r="FSW18" s="78"/>
      <c r="FSX18" s="78"/>
      <c r="FSY18" s="78"/>
      <c r="FSZ18" s="78"/>
      <c r="FTA18" s="78"/>
      <c r="FTB18" s="78"/>
      <c r="FTC18" s="78"/>
      <c r="FTD18" s="78"/>
      <c r="FTE18" s="78"/>
      <c r="FTF18" s="78"/>
      <c r="FTG18" s="78"/>
      <c r="FTH18" s="78"/>
      <c r="FTI18" s="78"/>
      <c r="FTJ18" s="78"/>
      <c r="FTK18" s="78"/>
      <c r="FTL18" s="78"/>
      <c r="FTM18" s="78"/>
      <c r="FTN18" s="78"/>
      <c r="FTO18" s="78"/>
      <c r="FTP18" s="78"/>
      <c r="FTQ18" s="78"/>
      <c r="FTR18" s="78"/>
      <c r="FTS18" s="78"/>
      <c r="FTT18" s="78"/>
      <c r="FTU18" s="78"/>
      <c r="FTV18" s="78"/>
      <c r="FTW18" s="78"/>
      <c r="FTX18" s="78"/>
      <c r="FTY18" s="78"/>
      <c r="FTZ18" s="78"/>
      <c r="FUA18" s="78"/>
      <c r="FUB18" s="78"/>
      <c r="FUC18" s="78"/>
      <c r="FUD18" s="78"/>
      <c r="FUE18" s="78"/>
      <c r="FUF18" s="78"/>
      <c r="FUG18" s="78"/>
      <c r="FUH18" s="78"/>
      <c r="FUI18" s="78"/>
      <c r="FUJ18" s="78"/>
      <c r="FUK18" s="78"/>
      <c r="FUL18" s="78"/>
      <c r="FUM18" s="78"/>
      <c r="FUN18" s="78"/>
      <c r="FUO18" s="78"/>
      <c r="FUP18" s="78"/>
      <c r="FUQ18" s="78"/>
      <c r="FUR18" s="78"/>
      <c r="FUS18" s="78"/>
      <c r="FUT18" s="78"/>
      <c r="FUU18" s="78"/>
      <c r="FUV18" s="78"/>
      <c r="FUW18" s="78"/>
      <c r="FUX18" s="78"/>
      <c r="FUY18" s="78"/>
      <c r="FUZ18" s="78"/>
      <c r="FVA18" s="78"/>
      <c r="FVB18" s="78"/>
      <c r="FVC18" s="78"/>
      <c r="FVD18" s="78"/>
      <c r="FVE18" s="78"/>
      <c r="FVF18" s="78"/>
      <c r="FVG18" s="78"/>
      <c r="FVH18" s="78"/>
      <c r="FVI18" s="78"/>
      <c r="FVJ18" s="78"/>
      <c r="FVK18" s="78"/>
      <c r="FVL18" s="78"/>
      <c r="FVM18" s="78"/>
      <c r="FVN18" s="78"/>
      <c r="FVO18" s="78"/>
      <c r="FVP18" s="78"/>
      <c r="FVQ18" s="78"/>
      <c r="FVR18" s="78"/>
      <c r="FVS18" s="78"/>
      <c r="FVT18" s="78"/>
      <c r="FVU18" s="78"/>
      <c r="FVV18" s="78"/>
      <c r="FVW18" s="78"/>
      <c r="FVX18" s="78"/>
      <c r="FVY18" s="78"/>
      <c r="FVZ18" s="78"/>
      <c r="FWA18" s="78"/>
      <c r="FWB18" s="78"/>
      <c r="FWC18" s="78"/>
      <c r="FWD18" s="78"/>
      <c r="FWE18" s="78"/>
      <c r="FWF18" s="78"/>
      <c r="FWG18" s="78"/>
      <c r="FWH18" s="78"/>
      <c r="FWI18" s="78"/>
      <c r="FWJ18" s="78"/>
      <c r="FWK18" s="78"/>
      <c r="FWL18" s="78"/>
      <c r="FWM18" s="78"/>
      <c r="FWN18" s="78"/>
      <c r="FWO18" s="78"/>
      <c r="FWP18" s="78"/>
      <c r="FWQ18" s="78"/>
      <c r="FWR18" s="78"/>
      <c r="FWS18" s="78"/>
      <c r="FWT18" s="78"/>
      <c r="FWU18" s="78"/>
      <c r="FWV18" s="78"/>
      <c r="FWW18" s="78"/>
      <c r="FWX18" s="78"/>
      <c r="FWY18" s="78"/>
      <c r="FWZ18" s="78"/>
      <c r="FXA18" s="78"/>
      <c r="FXB18" s="78"/>
      <c r="FXC18" s="78"/>
      <c r="FXD18" s="78"/>
      <c r="FXE18" s="78"/>
      <c r="FXF18" s="78"/>
      <c r="FXG18" s="78"/>
      <c r="FXH18" s="78"/>
      <c r="FXI18" s="78"/>
      <c r="FXJ18" s="78"/>
      <c r="FXK18" s="78"/>
      <c r="FXL18" s="78"/>
      <c r="FXM18" s="78"/>
      <c r="FXN18" s="78"/>
      <c r="FXO18" s="78"/>
      <c r="FXP18" s="78"/>
      <c r="FXQ18" s="78"/>
      <c r="FXR18" s="78"/>
      <c r="FXS18" s="78"/>
      <c r="FXT18" s="78"/>
      <c r="FXU18" s="78"/>
      <c r="FXV18" s="78"/>
      <c r="FXW18" s="78"/>
      <c r="FXX18" s="78"/>
      <c r="FXY18" s="78"/>
      <c r="FXZ18" s="78"/>
      <c r="FYA18" s="78"/>
      <c r="FYB18" s="78"/>
      <c r="FYC18" s="78"/>
      <c r="FYD18" s="78"/>
      <c r="FYE18" s="78"/>
      <c r="FYF18" s="78"/>
      <c r="FYG18" s="78"/>
      <c r="FYH18" s="78"/>
      <c r="FYI18" s="78"/>
      <c r="FYJ18" s="78"/>
      <c r="FYK18" s="78"/>
      <c r="FYL18" s="78"/>
      <c r="FYM18" s="78"/>
      <c r="FYN18" s="78"/>
      <c r="FYO18" s="78"/>
      <c r="FYP18" s="78"/>
      <c r="FYQ18" s="78"/>
      <c r="FYR18" s="78"/>
      <c r="FYS18" s="78"/>
      <c r="FYT18" s="78"/>
      <c r="FYU18" s="78"/>
      <c r="FYV18" s="78"/>
      <c r="FYW18" s="78"/>
      <c r="FYX18" s="78"/>
      <c r="FYY18" s="78"/>
      <c r="FYZ18" s="78"/>
      <c r="FZA18" s="78"/>
      <c r="FZB18" s="78"/>
      <c r="FZC18" s="78"/>
      <c r="FZD18" s="78"/>
      <c r="FZE18" s="78"/>
      <c r="FZF18" s="78"/>
      <c r="FZG18" s="78"/>
      <c r="FZH18" s="78"/>
      <c r="FZI18" s="78"/>
      <c r="FZJ18" s="78"/>
      <c r="FZK18" s="78"/>
      <c r="FZL18" s="78"/>
      <c r="FZM18" s="78"/>
      <c r="FZN18" s="78"/>
      <c r="FZO18" s="78"/>
      <c r="FZP18" s="78"/>
      <c r="FZQ18" s="78"/>
      <c r="FZR18" s="78"/>
      <c r="FZS18" s="78"/>
      <c r="FZT18" s="78"/>
      <c r="FZU18" s="78"/>
      <c r="FZV18" s="78"/>
      <c r="FZW18" s="78"/>
      <c r="FZX18" s="78"/>
      <c r="FZY18" s="78"/>
      <c r="FZZ18" s="78"/>
      <c r="GAA18" s="78"/>
      <c r="GAB18" s="78"/>
      <c r="GAC18" s="78"/>
      <c r="GAD18" s="78"/>
      <c r="GAE18" s="78"/>
      <c r="GAF18" s="78"/>
      <c r="GAG18" s="78"/>
      <c r="GAH18" s="78"/>
      <c r="GAI18" s="78"/>
      <c r="GAJ18" s="78"/>
      <c r="GAK18" s="78"/>
      <c r="GAL18" s="78"/>
      <c r="GAM18" s="78"/>
      <c r="GAN18" s="78"/>
      <c r="GAO18" s="78"/>
      <c r="GAP18" s="78"/>
      <c r="GAQ18" s="78"/>
      <c r="GAR18" s="78"/>
      <c r="GAS18" s="78"/>
      <c r="GAT18" s="78"/>
      <c r="GAU18" s="78"/>
      <c r="GAV18" s="78"/>
      <c r="GAW18" s="78"/>
      <c r="GAX18" s="78"/>
      <c r="GAY18" s="78"/>
      <c r="GAZ18" s="78"/>
      <c r="GBA18" s="78"/>
      <c r="GBB18" s="78"/>
      <c r="GBC18" s="78"/>
      <c r="GBD18" s="78"/>
      <c r="GBE18" s="78"/>
      <c r="GBF18" s="78"/>
      <c r="GBG18" s="78"/>
      <c r="GBH18" s="78"/>
      <c r="GBI18" s="78"/>
      <c r="GBJ18" s="78"/>
      <c r="GBK18" s="78"/>
      <c r="GBL18" s="78"/>
      <c r="GBM18" s="78"/>
      <c r="GBN18" s="78"/>
      <c r="GBO18" s="78"/>
      <c r="GBP18" s="78"/>
      <c r="GBQ18" s="78"/>
      <c r="GBR18" s="78"/>
      <c r="GBS18" s="78"/>
      <c r="GBT18" s="78"/>
      <c r="GBU18" s="78"/>
      <c r="GBV18" s="78"/>
      <c r="GBW18" s="78"/>
      <c r="GBX18" s="78"/>
      <c r="GBY18" s="78"/>
      <c r="GBZ18" s="78"/>
      <c r="GCA18" s="78"/>
      <c r="GCB18" s="78"/>
      <c r="GCC18" s="78"/>
      <c r="GCD18" s="78"/>
      <c r="GCE18" s="78"/>
      <c r="GCF18" s="78"/>
      <c r="GCG18" s="78"/>
      <c r="GCH18" s="78"/>
      <c r="GCI18" s="78"/>
      <c r="GCJ18" s="78"/>
      <c r="GCK18" s="78"/>
      <c r="GCL18" s="78"/>
      <c r="GCM18" s="78"/>
      <c r="GCN18" s="78"/>
      <c r="GCO18" s="78"/>
      <c r="GCP18" s="78"/>
      <c r="GCQ18" s="78"/>
      <c r="GCR18" s="78"/>
      <c r="GCS18" s="78"/>
      <c r="GCT18" s="78"/>
      <c r="GCU18" s="78"/>
      <c r="GCV18" s="78"/>
      <c r="GCW18" s="78"/>
      <c r="GCX18" s="78"/>
      <c r="GCY18" s="78"/>
      <c r="GCZ18" s="78"/>
      <c r="GDA18" s="78"/>
      <c r="GDB18" s="78"/>
      <c r="GDC18" s="78"/>
      <c r="GDD18" s="78"/>
      <c r="GDE18" s="78"/>
      <c r="GDF18" s="78"/>
      <c r="GDG18" s="78"/>
      <c r="GDH18" s="78"/>
      <c r="GDI18" s="78"/>
      <c r="GDJ18" s="78"/>
      <c r="GDK18" s="78"/>
      <c r="GDL18" s="78"/>
      <c r="GDM18" s="78"/>
      <c r="GDN18" s="78"/>
      <c r="GDO18" s="78"/>
      <c r="GDP18" s="78"/>
      <c r="GDQ18" s="78"/>
      <c r="GDR18" s="78"/>
      <c r="GDS18" s="78"/>
      <c r="GDT18" s="78"/>
      <c r="GDU18" s="78"/>
      <c r="GDV18" s="78"/>
      <c r="GDW18" s="78"/>
      <c r="GDX18" s="78"/>
      <c r="GDY18" s="78"/>
      <c r="GDZ18" s="78"/>
      <c r="GEA18" s="78"/>
      <c r="GEB18" s="78"/>
      <c r="GEC18" s="78"/>
      <c r="GED18" s="78"/>
      <c r="GEE18" s="78"/>
      <c r="GEF18" s="78"/>
      <c r="GEG18" s="78"/>
      <c r="GEH18" s="78"/>
      <c r="GEI18" s="78"/>
      <c r="GEJ18" s="78"/>
      <c r="GEK18" s="78"/>
      <c r="GEL18" s="78"/>
      <c r="GEM18" s="78"/>
      <c r="GEN18" s="78"/>
      <c r="GEO18" s="78"/>
      <c r="GEP18" s="78"/>
      <c r="GEQ18" s="78"/>
      <c r="GER18" s="78"/>
      <c r="GES18" s="78"/>
      <c r="GET18" s="78"/>
      <c r="GEU18" s="78"/>
      <c r="GEV18" s="78"/>
      <c r="GEW18" s="78"/>
      <c r="GEX18" s="78"/>
      <c r="GEY18" s="78"/>
      <c r="GEZ18" s="78"/>
      <c r="GFA18" s="78"/>
      <c r="GFB18" s="78"/>
      <c r="GFC18" s="78"/>
      <c r="GFD18" s="78"/>
      <c r="GFE18" s="78"/>
      <c r="GFF18" s="78"/>
      <c r="GFG18" s="78"/>
      <c r="GFH18" s="78"/>
      <c r="GFI18" s="78"/>
      <c r="GFJ18" s="78"/>
      <c r="GFK18" s="78"/>
      <c r="GFL18" s="78"/>
      <c r="GFM18" s="78"/>
      <c r="GFN18" s="78"/>
      <c r="GFO18" s="78"/>
      <c r="GFP18" s="78"/>
      <c r="GFQ18" s="78"/>
      <c r="GFR18" s="78"/>
      <c r="GFS18" s="78"/>
      <c r="GFT18" s="78"/>
      <c r="GFU18" s="78"/>
      <c r="GFV18" s="78"/>
      <c r="GFW18" s="78"/>
      <c r="GFX18" s="78"/>
      <c r="GFY18" s="78"/>
      <c r="GFZ18" s="78"/>
      <c r="GGA18" s="78"/>
      <c r="GGB18" s="78"/>
      <c r="GGC18" s="78"/>
      <c r="GGD18" s="78"/>
      <c r="GGE18" s="78"/>
      <c r="GGF18" s="78"/>
      <c r="GGG18" s="78"/>
      <c r="GGH18" s="78"/>
      <c r="GGI18" s="78"/>
      <c r="GGJ18" s="78"/>
      <c r="GGK18" s="78"/>
      <c r="GGL18" s="78"/>
      <c r="GGM18" s="78"/>
      <c r="GGN18" s="78"/>
      <c r="GGO18" s="78"/>
      <c r="GGP18" s="78"/>
      <c r="GGQ18" s="78"/>
      <c r="GGR18" s="78"/>
      <c r="GGS18" s="78"/>
      <c r="GGT18" s="78"/>
      <c r="GGU18" s="78"/>
      <c r="GGV18" s="78"/>
      <c r="GGW18" s="78"/>
      <c r="GGX18" s="78"/>
      <c r="GGY18" s="78"/>
      <c r="GGZ18" s="78"/>
      <c r="GHA18" s="78"/>
      <c r="GHB18" s="78"/>
      <c r="GHC18" s="78"/>
      <c r="GHD18" s="78"/>
      <c r="GHE18" s="78"/>
      <c r="GHF18" s="78"/>
      <c r="GHG18" s="78"/>
      <c r="GHH18" s="78"/>
      <c r="GHI18" s="78"/>
      <c r="GHJ18" s="78"/>
      <c r="GHK18" s="78"/>
      <c r="GHL18" s="78"/>
      <c r="GHM18" s="78"/>
      <c r="GHN18" s="78"/>
      <c r="GHO18" s="78"/>
      <c r="GHP18" s="78"/>
      <c r="GHQ18" s="78"/>
      <c r="GHR18" s="78"/>
      <c r="GHS18" s="78"/>
      <c r="GHT18" s="78"/>
      <c r="GHU18" s="78"/>
      <c r="GHV18" s="78"/>
      <c r="GHW18" s="78"/>
      <c r="GHX18" s="78"/>
      <c r="GHY18" s="78"/>
      <c r="GHZ18" s="78"/>
      <c r="GIA18" s="78"/>
      <c r="GIB18" s="78"/>
      <c r="GIC18" s="78"/>
      <c r="GID18" s="78"/>
      <c r="GIE18" s="78"/>
      <c r="GIF18" s="78"/>
      <c r="GIG18" s="78"/>
      <c r="GIH18" s="78"/>
      <c r="GII18" s="78"/>
      <c r="GIJ18" s="78"/>
      <c r="GIK18" s="78"/>
      <c r="GIL18" s="78"/>
      <c r="GIM18" s="78"/>
      <c r="GIN18" s="78"/>
      <c r="GIO18" s="78"/>
      <c r="GIP18" s="78"/>
      <c r="GIQ18" s="78"/>
      <c r="GIR18" s="78"/>
      <c r="GIS18" s="78"/>
      <c r="GIT18" s="78"/>
      <c r="GIU18" s="78"/>
      <c r="GIV18" s="78"/>
      <c r="GIW18" s="78"/>
      <c r="GIX18" s="78"/>
      <c r="GIY18" s="78"/>
      <c r="GIZ18" s="78"/>
      <c r="GJA18" s="78"/>
      <c r="GJB18" s="78"/>
      <c r="GJC18" s="78"/>
      <c r="GJD18" s="78"/>
      <c r="GJE18" s="78"/>
      <c r="GJF18" s="78"/>
      <c r="GJG18" s="78"/>
      <c r="GJH18" s="78"/>
      <c r="GJI18" s="78"/>
      <c r="GJJ18" s="78"/>
      <c r="GJK18" s="78"/>
      <c r="GJL18" s="78"/>
      <c r="GJM18" s="78"/>
      <c r="GJN18" s="78"/>
      <c r="GJO18" s="78"/>
      <c r="GJP18" s="78"/>
      <c r="GJQ18" s="78"/>
      <c r="GJR18" s="78"/>
      <c r="GJS18" s="78"/>
      <c r="GJT18" s="78"/>
      <c r="GJU18" s="78"/>
      <c r="GJV18" s="78"/>
      <c r="GJW18" s="78"/>
      <c r="GJX18" s="78"/>
      <c r="GJY18" s="78"/>
      <c r="GJZ18" s="78"/>
      <c r="GKA18" s="78"/>
      <c r="GKB18" s="78"/>
      <c r="GKC18" s="78"/>
      <c r="GKD18" s="78"/>
      <c r="GKE18" s="78"/>
      <c r="GKF18" s="78"/>
      <c r="GKG18" s="78"/>
      <c r="GKH18" s="78"/>
      <c r="GKI18" s="78"/>
      <c r="GKJ18" s="78"/>
      <c r="GKK18" s="78"/>
      <c r="GKL18" s="78"/>
      <c r="GKM18" s="78"/>
      <c r="GKN18" s="78"/>
      <c r="GKO18" s="78"/>
      <c r="GKP18" s="78"/>
      <c r="GKQ18" s="78"/>
      <c r="GKR18" s="78"/>
      <c r="GKS18" s="78"/>
      <c r="GKT18" s="78"/>
      <c r="GKU18" s="78"/>
      <c r="GKV18" s="78"/>
      <c r="GKW18" s="78"/>
      <c r="GKX18" s="78"/>
      <c r="GKY18" s="78"/>
      <c r="GKZ18" s="78"/>
      <c r="GLA18" s="78"/>
      <c r="GLB18" s="78"/>
      <c r="GLC18" s="78"/>
      <c r="GLD18" s="78"/>
      <c r="GLE18" s="78"/>
      <c r="GLF18" s="78"/>
      <c r="GLG18" s="78"/>
      <c r="GLH18" s="78"/>
      <c r="GLI18" s="78"/>
      <c r="GLJ18" s="78"/>
      <c r="GLK18" s="78"/>
      <c r="GLL18" s="78"/>
      <c r="GLM18" s="78"/>
      <c r="GLN18" s="78"/>
      <c r="GLO18" s="78"/>
      <c r="GLP18" s="78"/>
      <c r="GLQ18" s="78"/>
      <c r="GLR18" s="78"/>
      <c r="GLS18" s="78"/>
      <c r="GLT18" s="78"/>
      <c r="GLU18" s="78"/>
      <c r="GLV18" s="78"/>
      <c r="GLW18" s="78"/>
      <c r="GLX18" s="78"/>
      <c r="GLY18" s="78"/>
      <c r="GLZ18" s="78"/>
      <c r="GMA18" s="78"/>
      <c r="GMB18" s="78"/>
      <c r="GMC18" s="78"/>
      <c r="GMD18" s="78"/>
      <c r="GME18" s="78"/>
      <c r="GMF18" s="78"/>
      <c r="GMG18" s="78"/>
      <c r="GMH18" s="78"/>
      <c r="GMI18" s="78"/>
      <c r="GMJ18" s="78"/>
      <c r="GMK18" s="78"/>
      <c r="GML18" s="78"/>
      <c r="GMM18" s="78"/>
      <c r="GMN18" s="78"/>
      <c r="GMO18" s="78"/>
      <c r="GMP18" s="78"/>
      <c r="GMQ18" s="78"/>
      <c r="GMR18" s="78"/>
      <c r="GMS18" s="78"/>
      <c r="GMT18" s="78"/>
      <c r="GMU18" s="78"/>
      <c r="GMV18" s="78"/>
      <c r="GMW18" s="78"/>
      <c r="GMX18" s="78"/>
      <c r="GMY18" s="78"/>
      <c r="GMZ18" s="78"/>
      <c r="GNA18" s="78"/>
      <c r="GNB18" s="78"/>
      <c r="GNC18" s="78"/>
      <c r="GND18" s="78"/>
      <c r="GNE18" s="78"/>
      <c r="GNF18" s="78"/>
      <c r="GNG18" s="78"/>
      <c r="GNH18" s="78"/>
      <c r="GNI18" s="78"/>
      <c r="GNJ18" s="78"/>
      <c r="GNK18" s="78"/>
      <c r="GNL18" s="78"/>
      <c r="GNM18" s="78"/>
      <c r="GNN18" s="78"/>
      <c r="GNO18" s="78"/>
      <c r="GNP18" s="78"/>
      <c r="GNQ18" s="78"/>
      <c r="GNR18" s="78"/>
      <c r="GNS18" s="78"/>
      <c r="GNT18" s="78"/>
      <c r="GNU18" s="78"/>
      <c r="GNV18" s="78"/>
      <c r="GNW18" s="78"/>
      <c r="GNX18" s="78"/>
      <c r="GNY18" s="78"/>
      <c r="GNZ18" s="78"/>
      <c r="GOA18" s="78"/>
      <c r="GOB18" s="78"/>
      <c r="GOC18" s="78"/>
      <c r="GOD18" s="78"/>
      <c r="GOE18" s="78"/>
      <c r="GOF18" s="78"/>
      <c r="GOG18" s="78"/>
      <c r="GOH18" s="78"/>
      <c r="GOI18" s="78"/>
      <c r="GOJ18" s="78"/>
      <c r="GOK18" s="78"/>
      <c r="GOL18" s="78"/>
      <c r="GOM18" s="78"/>
      <c r="GON18" s="78"/>
      <c r="GOO18" s="78"/>
      <c r="GOP18" s="78"/>
      <c r="GOQ18" s="78"/>
      <c r="GOR18" s="78"/>
      <c r="GOS18" s="78"/>
      <c r="GOT18" s="78"/>
      <c r="GOU18" s="78"/>
      <c r="GOV18" s="78"/>
      <c r="GOW18" s="78"/>
      <c r="GOX18" s="78"/>
      <c r="GOY18" s="78"/>
      <c r="GOZ18" s="78"/>
      <c r="GPA18" s="78"/>
      <c r="GPB18" s="78"/>
      <c r="GPC18" s="78"/>
      <c r="GPD18" s="78"/>
      <c r="GPE18" s="78"/>
      <c r="GPF18" s="78"/>
      <c r="GPG18" s="78"/>
      <c r="GPH18" s="78"/>
      <c r="GPI18" s="78"/>
      <c r="GPJ18" s="78"/>
      <c r="GPK18" s="78"/>
      <c r="GPL18" s="78"/>
      <c r="GPM18" s="78"/>
      <c r="GPN18" s="78"/>
      <c r="GPO18" s="78"/>
      <c r="GPP18" s="78"/>
      <c r="GPQ18" s="78"/>
      <c r="GPR18" s="78"/>
      <c r="GPS18" s="78"/>
      <c r="GPT18" s="78"/>
      <c r="GPU18" s="78"/>
      <c r="GPV18" s="78"/>
      <c r="GPW18" s="78"/>
      <c r="GPX18" s="78"/>
      <c r="GPY18" s="78"/>
      <c r="GPZ18" s="78"/>
      <c r="GQA18" s="78"/>
      <c r="GQB18" s="78"/>
      <c r="GQC18" s="78"/>
      <c r="GQD18" s="78"/>
      <c r="GQE18" s="78"/>
      <c r="GQF18" s="78"/>
      <c r="GQG18" s="78"/>
      <c r="GQH18" s="78"/>
      <c r="GQI18" s="78"/>
      <c r="GQJ18" s="78"/>
      <c r="GQK18" s="78"/>
      <c r="GQL18" s="78"/>
      <c r="GQM18" s="78"/>
      <c r="GQN18" s="78"/>
      <c r="GQO18" s="78"/>
      <c r="GQP18" s="78"/>
      <c r="GQQ18" s="78"/>
      <c r="GQR18" s="78"/>
      <c r="GQS18" s="78"/>
      <c r="GQT18" s="78"/>
      <c r="GQU18" s="78"/>
      <c r="GQV18" s="78"/>
      <c r="GQW18" s="78"/>
      <c r="GQX18" s="78"/>
      <c r="GQY18" s="78"/>
      <c r="GQZ18" s="78"/>
      <c r="GRA18" s="78"/>
      <c r="GRB18" s="78"/>
      <c r="GRC18" s="78"/>
      <c r="GRD18" s="78"/>
      <c r="GRE18" s="78"/>
      <c r="GRF18" s="78"/>
      <c r="GRG18" s="78"/>
      <c r="GRH18" s="78"/>
      <c r="GRI18" s="78"/>
      <c r="GRJ18" s="78"/>
      <c r="GRK18" s="78"/>
      <c r="GRL18" s="78"/>
      <c r="GRM18" s="78"/>
      <c r="GRN18" s="78"/>
      <c r="GRO18" s="78"/>
      <c r="GRP18" s="78"/>
      <c r="GRQ18" s="78"/>
      <c r="GRR18" s="78"/>
      <c r="GRS18" s="78"/>
      <c r="GRT18" s="78"/>
      <c r="GRU18" s="78"/>
      <c r="GRV18" s="78"/>
      <c r="GRW18" s="78"/>
      <c r="GRX18" s="78"/>
      <c r="GRY18" s="78"/>
      <c r="GRZ18" s="78"/>
      <c r="GSA18" s="78"/>
      <c r="GSB18" s="78"/>
      <c r="GSC18" s="78"/>
      <c r="GSD18" s="78"/>
      <c r="GSE18" s="78"/>
      <c r="GSF18" s="78"/>
      <c r="GSG18" s="78"/>
      <c r="GSH18" s="78"/>
      <c r="GSI18" s="78"/>
      <c r="GSJ18" s="78"/>
      <c r="GSK18" s="78"/>
      <c r="GSL18" s="78"/>
      <c r="GSM18" s="78"/>
      <c r="GSN18" s="78"/>
      <c r="GSO18" s="78"/>
      <c r="GSP18" s="78"/>
      <c r="GSQ18" s="78"/>
      <c r="GSR18" s="78"/>
      <c r="GSS18" s="78"/>
      <c r="GST18" s="78"/>
      <c r="GSU18" s="78"/>
      <c r="GSV18" s="78"/>
      <c r="GSW18" s="78"/>
      <c r="GSX18" s="78"/>
      <c r="GSY18" s="78"/>
      <c r="GSZ18" s="78"/>
      <c r="GTA18" s="78"/>
      <c r="GTB18" s="78"/>
      <c r="GTC18" s="78"/>
      <c r="GTD18" s="78"/>
      <c r="GTE18" s="78"/>
      <c r="GTF18" s="78"/>
      <c r="GTG18" s="78"/>
      <c r="GTH18" s="78"/>
      <c r="GTI18" s="78"/>
      <c r="GTJ18" s="78"/>
      <c r="GTK18" s="78"/>
      <c r="GTL18" s="78"/>
      <c r="GTM18" s="78"/>
      <c r="GTN18" s="78"/>
      <c r="GTO18" s="78"/>
      <c r="GTP18" s="78"/>
      <c r="GTQ18" s="78"/>
      <c r="GTR18" s="78"/>
      <c r="GTS18" s="78"/>
      <c r="GTT18" s="78"/>
      <c r="GTU18" s="78"/>
      <c r="GTV18" s="78"/>
      <c r="GTW18" s="78"/>
      <c r="GTX18" s="78"/>
      <c r="GTY18" s="78"/>
      <c r="GTZ18" s="78"/>
      <c r="GUA18" s="78"/>
      <c r="GUB18" s="78"/>
      <c r="GUC18" s="78"/>
      <c r="GUD18" s="78"/>
      <c r="GUE18" s="78"/>
      <c r="GUF18" s="78"/>
      <c r="GUG18" s="78"/>
      <c r="GUH18" s="78"/>
      <c r="GUI18" s="78"/>
      <c r="GUJ18" s="78"/>
      <c r="GUK18" s="78"/>
      <c r="GUL18" s="78"/>
      <c r="GUM18" s="78"/>
      <c r="GUN18" s="78"/>
      <c r="GUO18" s="78"/>
      <c r="GUP18" s="78"/>
      <c r="GUQ18" s="78"/>
      <c r="GUR18" s="78"/>
      <c r="GUS18" s="78"/>
      <c r="GUT18" s="78"/>
      <c r="GUU18" s="78"/>
      <c r="GUV18" s="78"/>
      <c r="GUW18" s="78"/>
      <c r="GUX18" s="78"/>
      <c r="GUY18" s="78"/>
      <c r="GUZ18" s="78"/>
      <c r="GVA18" s="78"/>
      <c r="GVB18" s="78"/>
      <c r="GVC18" s="78"/>
      <c r="GVD18" s="78"/>
      <c r="GVE18" s="78"/>
      <c r="GVF18" s="78"/>
      <c r="GVG18" s="78"/>
      <c r="GVH18" s="78"/>
      <c r="GVI18" s="78"/>
      <c r="GVJ18" s="78"/>
      <c r="GVK18" s="78"/>
      <c r="GVL18" s="78"/>
      <c r="GVM18" s="78"/>
      <c r="GVN18" s="78"/>
      <c r="GVO18" s="78"/>
      <c r="GVP18" s="78"/>
      <c r="GVQ18" s="78"/>
      <c r="GVR18" s="78"/>
      <c r="GVS18" s="78"/>
      <c r="GVT18" s="78"/>
      <c r="GVU18" s="78"/>
      <c r="GVV18" s="78"/>
      <c r="GVW18" s="78"/>
      <c r="GVX18" s="78"/>
      <c r="GVY18" s="78"/>
      <c r="GVZ18" s="78"/>
      <c r="GWA18" s="78"/>
      <c r="GWB18" s="78"/>
      <c r="GWC18" s="78"/>
      <c r="GWD18" s="78"/>
      <c r="GWE18" s="78"/>
      <c r="GWF18" s="78"/>
      <c r="GWG18" s="78"/>
      <c r="GWH18" s="78"/>
      <c r="GWI18" s="78"/>
      <c r="GWJ18" s="78"/>
      <c r="GWK18" s="78"/>
      <c r="GWL18" s="78"/>
      <c r="GWM18" s="78"/>
      <c r="GWN18" s="78"/>
      <c r="GWO18" s="78"/>
      <c r="GWP18" s="78"/>
      <c r="GWQ18" s="78"/>
      <c r="GWR18" s="78"/>
      <c r="GWS18" s="78"/>
      <c r="GWT18" s="78"/>
      <c r="GWU18" s="78"/>
      <c r="GWV18" s="78"/>
      <c r="GWW18" s="78"/>
      <c r="GWX18" s="78"/>
      <c r="GWY18" s="78"/>
      <c r="GWZ18" s="78"/>
      <c r="GXA18" s="78"/>
      <c r="GXB18" s="78"/>
      <c r="GXC18" s="78"/>
      <c r="GXD18" s="78"/>
      <c r="GXE18" s="78"/>
      <c r="GXF18" s="78"/>
      <c r="GXG18" s="78"/>
      <c r="GXH18" s="78"/>
      <c r="GXI18" s="78"/>
      <c r="GXJ18" s="78"/>
      <c r="GXK18" s="78"/>
      <c r="GXL18" s="78"/>
      <c r="GXM18" s="78"/>
      <c r="GXN18" s="78"/>
      <c r="GXO18" s="78"/>
      <c r="GXP18" s="78"/>
      <c r="GXQ18" s="78"/>
      <c r="GXR18" s="78"/>
      <c r="GXS18" s="78"/>
      <c r="GXT18" s="78"/>
      <c r="GXU18" s="78"/>
      <c r="GXV18" s="78"/>
      <c r="GXW18" s="78"/>
      <c r="GXX18" s="78"/>
      <c r="GXY18" s="78"/>
      <c r="GXZ18" s="78"/>
      <c r="GYA18" s="78"/>
      <c r="GYB18" s="78"/>
      <c r="GYC18" s="78"/>
      <c r="GYD18" s="78"/>
      <c r="GYE18" s="78"/>
      <c r="GYF18" s="78"/>
      <c r="GYG18" s="78"/>
      <c r="GYH18" s="78"/>
      <c r="GYI18" s="78"/>
      <c r="GYJ18" s="78"/>
      <c r="GYK18" s="78"/>
      <c r="GYL18" s="78"/>
      <c r="GYM18" s="78"/>
      <c r="GYN18" s="78"/>
      <c r="GYO18" s="78"/>
      <c r="GYP18" s="78"/>
      <c r="GYQ18" s="78"/>
      <c r="GYR18" s="78"/>
      <c r="GYS18" s="78"/>
      <c r="GYT18" s="78"/>
      <c r="GYU18" s="78"/>
      <c r="GYV18" s="78"/>
      <c r="GYW18" s="78"/>
      <c r="GYX18" s="78"/>
      <c r="GYY18" s="78"/>
      <c r="GYZ18" s="78"/>
      <c r="GZA18" s="78"/>
      <c r="GZB18" s="78"/>
      <c r="GZC18" s="78"/>
      <c r="GZD18" s="78"/>
      <c r="GZE18" s="78"/>
      <c r="GZF18" s="78"/>
      <c r="GZG18" s="78"/>
      <c r="GZH18" s="78"/>
      <c r="GZI18" s="78"/>
      <c r="GZJ18" s="78"/>
      <c r="GZK18" s="78"/>
      <c r="GZL18" s="78"/>
      <c r="GZM18" s="78"/>
      <c r="GZN18" s="78"/>
      <c r="GZO18" s="78"/>
      <c r="GZP18" s="78"/>
      <c r="GZQ18" s="78"/>
      <c r="GZR18" s="78"/>
      <c r="GZS18" s="78"/>
      <c r="GZT18" s="78"/>
      <c r="GZU18" s="78"/>
      <c r="GZV18" s="78"/>
      <c r="GZW18" s="78"/>
      <c r="GZX18" s="78"/>
      <c r="GZY18" s="78"/>
      <c r="GZZ18" s="78"/>
      <c r="HAA18" s="78"/>
      <c r="HAB18" s="78"/>
      <c r="HAC18" s="78"/>
      <c r="HAD18" s="78"/>
      <c r="HAE18" s="78"/>
      <c r="HAF18" s="78"/>
      <c r="HAG18" s="78"/>
      <c r="HAH18" s="78"/>
      <c r="HAI18" s="78"/>
      <c r="HAJ18" s="78"/>
      <c r="HAK18" s="78"/>
      <c r="HAL18" s="78"/>
      <c r="HAM18" s="78"/>
      <c r="HAN18" s="78"/>
      <c r="HAO18" s="78"/>
      <c r="HAP18" s="78"/>
      <c r="HAQ18" s="78"/>
      <c r="HAR18" s="78"/>
      <c r="HAS18" s="78"/>
      <c r="HAT18" s="78"/>
      <c r="HAU18" s="78"/>
      <c r="HAV18" s="78"/>
      <c r="HAW18" s="78"/>
      <c r="HAX18" s="78"/>
      <c r="HAY18" s="78"/>
      <c r="HAZ18" s="78"/>
      <c r="HBA18" s="78"/>
      <c r="HBB18" s="78"/>
      <c r="HBC18" s="78"/>
      <c r="HBD18" s="78"/>
      <c r="HBE18" s="78"/>
      <c r="HBF18" s="78"/>
      <c r="HBG18" s="78"/>
      <c r="HBH18" s="78"/>
      <c r="HBI18" s="78"/>
      <c r="HBJ18" s="78"/>
      <c r="HBK18" s="78"/>
      <c r="HBL18" s="78"/>
      <c r="HBM18" s="78"/>
      <c r="HBN18" s="78"/>
      <c r="HBO18" s="78"/>
      <c r="HBP18" s="78"/>
      <c r="HBQ18" s="78"/>
      <c r="HBR18" s="78"/>
      <c r="HBS18" s="78"/>
      <c r="HBT18" s="78"/>
      <c r="HBU18" s="78"/>
      <c r="HBV18" s="78"/>
      <c r="HBW18" s="78"/>
      <c r="HBX18" s="78"/>
      <c r="HBY18" s="78"/>
      <c r="HBZ18" s="78"/>
      <c r="HCA18" s="78"/>
      <c r="HCB18" s="78"/>
      <c r="HCC18" s="78"/>
      <c r="HCD18" s="78"/>
      <c r="HCE18" s="78"/>
      <c r="HCF18" s="78"/>
      <c r="HCG18" s="78"/>
      <c r="HCH18" s="78"/>
      <c r="HCI18" s="78"/>
      <c r="HCJ18" s="78"/>
      <c r="HCK18" s="78"/>
      <c r="HCL18" s="78"/>
      <c r="HCM18" s="78"/>
      <c r="HCN18" s="78"/>
      <c r="HCO18" s="78"/>
      <c r="HCP18" s="78"/>
      <c r="HCQ18" s="78"/>
      <c r="HCR18" s="78"/>
      <c r="HCS18" s="78"/>
      <c r="HCT18" s="78"/>
      <c r="HCU18" s="78"/>
      <c r="HCV18" s="78"/>
      <c r="HCW18" s="78"/>
      <c r="HCX18" s="78"/>
      <c r="HCY18" s="78"/>
      <c r="HCZ18" s="78"/>
      <c r="HDA18" s="78"/>
      <c r="HDB18" s="78"/>
      <c r="HDC18" s="78"/>
      <c r="HDD18" s="78"/>
      <c r="HDE18" s="78"/>
      <c r="HDF18" s="78"/>
      <c r="HDG18" s="78"/>
      <c r="HDH18" s="78"/>
      <c r="HDI18" s="78"/>
      <c r="HDJ18" s="78"/>
      <c r="HDK18" s="78"/>
      <c r="HDL18" s="78"/>
      <c r="HDM18" s="78"/>
      <c r="HDN18" s="78"/>
      <c r="HDO18" s="78"/>
      <c r="HDP18" s="78"/>
      <c r="HDQ18" s="78"/>
      <c r="HDR18" s="78"/>
      <c r="HDS18" s="78"/>
      <c r="HDT18" s="78"/>
      <c r="HDU18" s="78"/>
      <c r="HDV18" s="78"/>
      <c r="HDW18" s="78"/>
      <c r="HDX18" s="78"/>
      <c r="HDY18" s="78"/>
      <c r="HDZ18" s="78"/>
      <c r="HEA18" s="78"/>
      <c r="HEB18" s="78"/>
      <c r="HEC18" s="78"/>
      <c r="HED18" s="78"/>
      <c r="HEE18" s="78"/>
      <c r="HEF18" s="78"/>
      <c r="HEG18" s="78"/>
      <c r="HEH18" s="78"/>
      <c r="HEI18" s="78"/>
      <c r="HEJ18" s="78"/>
      <c r="HEK18" s="78"/>
      <c r="HEL18" s="78"/>
      <c r="HEM18" s="78"/>
      <c r="HEN18" s="78"/>
      <c r="HEO18" s="78"/>
      <c r="HEP18" s="78"/>
      <c r="HEQ18" s="78"/>
      <c r="HER18" s="78"/>
      <c r="HES18" s="78"/>
      <c r="HET18" s="78"/>
      <c r="HEU18" s="78"/>
      <c r="HEV18" s="78"/>
      <c r="HEW18" s="78"/>
      <c r="HEX18" s="78"/>
      <c r="HEY18" s="78"/>
      <c r="HEZ18" s="78"/>
      <c r="HFA18" s="78"/>
      <c r="HFB18" s="78"/>
      <c r="HFC18" s="78"/>
      <c r="HFD18" s="78"/>
      <c r="HFE18" s="78"/>
      <c r="HFF18" s="78"/>
      <c r="HFG18" s="78"/>
      <c r="HFH18" s="78"/>
      <c r="HFI18" s="78"/>
      <c r="HFJ18" s="78"/>
      <c r="HFK18" s="78"/>
      <c r="HFL18" s="78"/>
      <c r="HFM18" s="78"/>
      <c r="HFN18" s="78"/>
      <c r="HFO18" s="78"/>
      <c r="HFP18" s="78"/>
      <c r="HFQ18" s="78"/>
      <c r="HFR18" s="78"/>
      <c r="HFS18" s="78"/>
      <c r="HFT18" s="78"/>
      <c r="HFU18" s="78"/>
      <c r="HFV18" s="78"/>
      <c r="HFW18" s="78"/>
      <c r="HFX18" s="78"/>
      <c r="HFY18" s="78"/>
      <c r="HFZ18" s="78"/>
      <c r="HGA18" s="78"/>
      <c r="HGB18" s="78"/>
      <c r="HGC18" s="78"/>
      <c r="HGD18" s="78"/>
      <c r="HGE18" s="78"/>
      <c r="HGF18" s="78"/>
      <c r="HGG18" s="78"/>
      <c r="HGH18" s="78"/>
      <c r="HGI18" s="78"/>
      <c r="HGJ18" s="78"/>
      <c r="HGK18" s="78"/>
      <c r="HGL18" s="78"/>
      <c r="HGM18" s="78"/>
      <c r="HGN18" s="78"/>
      <c r="HGO18" s="78"/>
      <c r="HGP18" s="78"/>
      <c r="HGQ18" s="78"/>
      <c r="HGR18" s="78"/>
      <c r="HGS18" s="78"/>
      <c r="HGT18" s="78"/>
      <c r="HGU18" s="78"/>
      <c r="HGV18" s="78"/>
      <c r="HGW18" s="78"/>
      <c r="HGX18" s="78"/>
      <c r="HGY18" s="78"/>
      <c r="HGZ18" s="78"/>
      <c r="HHA18" s="78"/>
      <c r="HHB18" s="78"/>
      <c r="HHC18" s="78"/>
      <c r="HHD18" s="78"/>
      <c r="HHE18" s="78"/>
      <c r="HHF18" s="78"/>
      <c r="HHG18" s="78"/>
      <c r="HHH18" s="78"/>
      <c r="HHI18" s="78"/>
      <c r="HHJ18" s="78"/>
      <c r="HHK18" s="78"/>
      <c r="HHL18" s="78"/>
      <c r="HHM18" s="78"/>
      <c r="HHN18" s="78"/>
      <c r="HHO18" s="78"/>
      <c r="HHP18" s="78"/>
      <c r="HHQ18" s="78"/>
      <c r="HHR18" s="78"/>
      <c r="HHS18" s="78"/>
      <c r="HHT18" s="78"/>
      <c r="HHU18" s="78"/>
      <c r="HHV18" s="78"/>
      <c r="HHW18" s="78"/>
      <c r="HHX18" s="78"/>
      <c r="HHY18" s="78"/>
      <c r="HHZ18" s="78"/>
      <c r="HIA18" s="78"/>
      <c r="HIB18" s="78"/>
      <c r="HIC18" s="78"/>
      <c r="HID18" s="78"/>
      <c r="HIE18" s="78"/>
      <c r="HIF18" s="78"/>
      <c r="HIG18" s="78"/>
      <c r="HIH18" s="78"/>
      <c r="HII18" s="78"/>
      <c r="HIJ18" s="78"/>
      <c r="HIK18" s="78"/>
      <c r="HIL18" s="78"/>
      <c r="HIM18" s="78"/>
      <c r="HIN18" s="78"/>
      <c r="HIO18" s="78"/>
      <c r="HIP18" s="78"/>
      <c r="HIQ18" s="78"/>
      <c r="HIR18" s="78"/>
      <c r="HIS18" s="78"/>
      <c r="HIT18" s="78"/>
      <c r="HIU18" s="78"/>
      <c r="HIV18" s="78"/>
      <c r="HIW18" s="78"/>
      <c r="HIX18" s="78"/>
      <c r="HIY18" s="78"/>
      <c r="HIZ18" s="78"/>
      <c r="HJA18" s="78"/>
      <c r="HJB18" s="78"/>
      <c r="HJC18" s="78"/>
      <c r="HJD18" s="78"/>
      <c r="HJE18" s="78"/>
      <c r="HJF18" s="78"/>
      <c r="HJG18" s="78"/>
      <c r="HJH18" s="78"/>
      <c r="HJI18" s="78"/>
      <c r="HJJ18" s="78"/>
      <c r="HJK18" s="78"/>
      <c r="HJL18" s="78"/>
      <c r="HJM18" s="78"/>
      <c r="HJN18" s="78"/>
      <c r="HJO18" s="78"/>
      <c r="HJP18" s="78"/>
      <c r="HJQ18" s="78"/>
      <c r="HJR18" s="78"/>
      <c r="HJS18" s="78"/>
      <c r="HJT18" s="78"/>
      <c r="HJU18" s="78"/>
      <c r="HJV18" s="78"/>
      <c r="HJW18" s="78"/>
      <c r="HJX18" s="78"/>
      <c r="HJY18" s="78"/>
      <c r="HJZ18" s="78"/>
      <c r="HKA18" s="78"/>
      <c r="HKB18" s="78"/>
      <c r="HKC18" s="78"/>
      <c r="HKD18" s="78"/>
      <c r="HKE18" s="78"/>
      <c r="HKF18" s="78"/>
      <c r="HKG18" s="78"/>
      <c r="HKH18" s="78"/>
      <c r="HKI18" s="78"/>
      <c r="HKJ18" s="78"/>
      <c r="HKK18" s="78"/>
      <c r="HKL18" s="78"/>
      <c r="HKM18" s="78"/>
      <c r="HKN18" s="78"/>
      <c r="HKO18" s="78"/>
      <c r="HKP18" s="78"/>
      <c r="HKQ18" s="78"/>
      <c r="HKR18" s="78"/>
      <c r="HKS18" s="78"/>
      <c r="HKT18" s="78"/>
      <c r="HKU18" s="78"/>
      <c r="HKV18" s="78"/>
      <c r="HKW18" s="78"/>
      <c r="HKX18" s="78"/>
      <c r="HKY18" s="78"/>
      <c r="HKZ18" s="78"/>
      <c r="HLA18" s="78"/>
      <c r="HLB18" s="78"/>
      <c r="HLC18" s="78"/>
      <c r="HLD18" s="78"/>
      <c r="HLE18" s="78"/>
      <c r="HLF18" s="78"/>
      <c r="HLG18" s="78"/>
      <c r="HLH18" s="78"/>
      <c r="HLI18" s="78"/>
      <c r="HLJ18" s="78"/>
      <c r="HLK18" s="78"/>
      <c r="HLL18" s="78"/>
      <c r="HLM18" s="78"/>
      <c r="HLN18" s="78"/>
      <c r="HLO18" s="78"/>
      <c r="HLP18" s="78"/>
      <c r="HLQ18" s="78"/>
      <c r="HLR18" s="78"/>
      <c r="HLS18" s="78"/>
      <c r="HLT18" s="78"/>
      <c r="HLU18" s="78"/>
      <c r="HLV18" s="78"/>
      <c r="HLW18" s="78"/>
      <c r="HLX18" s="78"/>
      <c r="HLY18" s="78"/>
      <c r="HLZ18" s="78"/>
      <c r="HMA18" s="78"/>
      <c r="HMB18" s="78"/>
      <c r="HMC18" s="78"/>
      <c r="HMD18" s="78"/>
      <c r="HME18" s="78"/>
      <c r="HMF18" s="78"/>
      <c r="HMG18" s="78"/>
      <c r="HMH18" s="78"/>
      <c r="HMI18" s="78"/>
      <c r="HMJ18" s="78"/>
      <c r="HMK18" s="78"/>
      <c r="HML18" s="78"/>
      <c r="HMM18" s="78"/>
      <c r="HMN18" s="78"/>
      <c r="HMO18" s="78"/>
      <c r="HMP18" s="78"/>
      <c r="HMQ18" s="78"/>
      <c r="HMR18" s="78"/>
      <c r="HMS18" s="78"/>
      <c r="HMT18" s="78"/>
      <c r="HMU18" s="78"/>
      <c r="HMV18" s="78"/>
      <c r="HMW18" s="78"/>
      <c r="HMX18" s="78"/>
      <c r="HMY18" s="78"/>
      <c r="HMZ18" s="78"/>
      <c r="HNA18" s="78"/>
      <c r="HNB18" s="78"/>
      <c r="HNC18" s="78"/>
      <c r="HND18" s="78"/>
      <c r="HNE18" s="78"/>
      <c r="HNF18" s="78"/>
      <c r="HNG18" s="78"/>
      <c r="HNH18" s="78"/>
      <c r="HNI18" s="78"/>
      <c r="HNJ18" s="78"/>
      <c r="HNK18" s="78"/>
      <c r="HNL18" s="78"/>
      <c r="HNM18" s="78"/>
      <c r="HNN18" s="78"/>
      <c r="HNO18" s="78"/>
      <c r="HNP18" s="78"/>
      <c r="HNQ18" s="78"/>
      <c r="HNR18" s="78"/>
      <c r="HNS18" s="78"/>
      <c r="HNT18" s="78"/>
      <c r="HNU18" s="78"/>
      <c r="HNV18" s="78"/>
      <c r="HNW18" s="78"/>
      <c r="HNX18" s="78"/>
      <c r="HNY18" s="78"/>
      <c r="HNZ18" s="78"/>
      <c r="HOA18" s="78"/>
      <c r="HOB18" s="78"/>
      <c r="HOC18" s="78"/>
      <c r="HOD18" s="78"/>
      <c r="HOE18" s="78"/>
      <c r="HOF18" s="78"/>
      <c r="HOG18" s="78"/>
      <c r="HOH18" s="78"/>
      <c r="HOI18" s="78"/>
      <c r="HOJ18" s="78"/>
      <c r="HOK18" s="78"/>
      <c r="HOL18" s="78"/>
      <c r="HOM18" s="78"/>
      <c r="HON18" s="78"/>
      <c r="HOO18" s="78"/>
      <c r="HOP18" s="78"/>
      <c r="HOQ18" s="78"/>
      <c r="HOR18" s="78"/>
      <c r="HOS18" s="78"/>
      <c r="HOT18" s="78"/>
      <c r="HOU18" s="78"/>
      <c r="HOV18" s="78"/>
      <c r="HOW18" s="78"/>
      <c r="HOX18" s="78"/>
      <c r="HOY18" s="78"/>
      <c r="HOZ18" s="78"/>
      <c r="HPA18" s="78"/>
      <c r="HPB18" s="78"/>
      <c r="HPC18" s="78"/>
      <c r="HPD18" s="78"/>
      <c r="HPE18" s="78"/>
      <c r="HPF18" s="78"/>
      <c r="HPG18" s="78"/>
      <c r="HPH18" s="78"/>
      <c r="HPI18" s="78"/>
      <c r="HPJ18" s="78"/>
      <c r="HPK18" s="78"/>
      <c r="HPL18" s="78"/>
      <c r="HPM18" s="78"/>
      <c r="HPN18" s="78"/>
      <c r="HPO18" s="78"/>
      <c r="HPP18" s="78"/>
      <c r="HPQ18" s="78"/>
      <c r="HPR18" s="78"/>
      <c r="HPS18" s="78"/>
      <c r="HPT18" s="78"/>
      <c r="HPU18" s="78"/>
      <c r="HPV18" s="78"/>
      <c r="HPW18" s="78"/>
      <c r="HPX18" s="78"/>
      <c r="HPY18" s="78"/>
      <c r="HPZ18" s="78"/>
      <c r="HQA18" s="78"/>
      <c r="HQB18" s="78"/>
      <c r="HQC18" s="78"/>
      <c r="HQD18" s="78"/>
      <c r="HQE18" s="78"/>
      <c r="HQF18" s="78"/>
      <c r="HQG18" s="78"/>
      <c r="HQH18" s="78"/>
      <c r="HQI18" s="78"/>
      <c r="HQJ18" s="78"/>
      <c r="HQK18" s="78"/>
      <c r="HQL18" s="78"/>
      <c r="HQM18" s="78"/>
      <c r="HQN18" s="78"/>
      <c r="HQO18" s="78"/>
      <c r="HQP18" s="78"/>
      <c r="HQQ18" s="78"/>
      <c r="HQR18" s="78"/>
      <c r="HQS18" s="78"/>
      <c r="HQT18" s="78"/>
      <c r="HQU18" s="78"/>
      <c r="HQV18" s="78"/>
      <c r="HQW18" s="78"/>
      <c r="HQX18" s="78"/>
      <c r="HQY18" s="78"/>
      <c r="HQZ18" s="78"/>
      <c r="HRA18" s="78"/>
      <c r="HRB18" s="78"/>
      <c r="HRC18" s="78"/>
      <c r="HRD18" s="78"/>
      <c r="HRE18" s="78"/>
      <c r="HRF18" s="78"/>
      <c r="HRG18" s="78"/>
      <c r="HRH18" s="78"/>
      <c r="HRI18" s="78"/>
      <c r="HRJ18" s="78"/>
      <c r="HRK18" s="78"/>
      <c r="HRL18" s="78"/>
      <c r="HRM18" s="78"/>
      <c r="HRN18" s="78"/>
      <c r="HRO18" s="78"/>
      <c r="HRP18" s="78"/>
      <c r="HRQ18" s="78"/>
      <c r="HRR18" s="78"/>
      <c r="HRS18" s="78"/>
      <c r="HRT18" s="78"/>
      <c r="HRU18" s="78"/>
      <c r="HRV18" s="78"/>
      <c r="HRW18" s="78"/>
      <c r="HRX18" s="78"/>
      <c r="HRY18" s="78"/>
      <c r="HRZ18" s="78"/>
      <c r="HSA18" s="78"/>
      <c r="HSB18" s="78"/>
      <c r="HSC18" s="78"/>
      <c r="HSD18" s="78"/>
      <c r="HSE18" s="78"/>
      <c r="HSF18" s="78"/>
      <c r="HSG18" s="78"/>
      <c r="HSH18" s="78"/>
      <c r="HSI18" s="78"/>
      <c r="HSJ18" s="78"/>
      <c r="HSK18" s="78"/>
      <c r="HSL18" s="78"/>
      <c r="HSM18" s="78"/>
      <c r="HSN18" s="78"/>
      <c r="HSO18" s="78"/>
      <c r="HSP18" s="78"/>
      <c r="HSQ18" s="78"/>
      <c r="HSR18" s="78"/>
      <c r="HSS18" s="78"/>
      <c r="HST18" s="78"/>
      <c r="HSU18" s="78"/>
      <c r="HSV18" s="78"/>
      <c r="HSW18" s="78"/>
      <c r="HSX18" s="78"/>
      <c r="HSY18" s="78"/>
      <c r="HSZ18" s="78"/>
      <c r="HTA18" s="78"/>
      <c r="HTB18" s="78"/>
      <c r="HTC18" s="78"/>
      <c r="HTD18" s="78"/>
      <c r="HTE18" s="78"/>
      <c r="HTF18" s="78"/>
      <c r="HTG18" s="78"/>
      <c r="HTH18" s="78"/>
      <c r="HTI18" s="78"/>
      <c r="HTJ18" s="78"/>
      <c r="HTK18" s="78"/>
      <c r="HTL18" s="78"/>
      <c r="HTM18" s="78"/>
      <c r="HTN18" s="78"/>
      <c r="HTO18" s="78"/>
      <c r="HTP18" s="78"/>
      <c r="HTQ18" s="78"/>
      <c r="HTR18" s="78"/>
      <c r="HTS18" s="78"/>
      <c r="HTT18" s="78"/>
      <c r="HTU18" s="78"/>
      <c r="HTV18" s="78"/>
      <c r="HTW18" s="78"/>
      <c r="HTX18" s="78"/>
      <c r="HTY18" s="78"/>
      <c r="HTZ18" s="78"/>
      <c r="HUA18" s="78"/>
      <c r="HUB18" s="78"/>
      <c r="HUC18" s="78"/>
      <c r="HUD18" s="78"/>
      <c r="HUE18" s="78"/>
      <c r="HUF18" s="78"/>
      <c r="HUG18" s="78"/>
      <c r="HUH18" s="78"/>
      <c r="HUI18" s="78"/>
      <c r="HUJ18" s="78"/>
      <c r="HUK18" s="78"/>
      <c r="HUL18" s="78"/>
      <c r="HUM18" s="78"/>
      <c r="HUN18" s="78"/>
      <c r="HUO18" s="78"/>
      <c r="HUP18" s="78"/>
      <c r="HUQ18" s="78"/>
      <c r="HUR18" s="78"/>
      <c r="HUS18" s="78"/>
      <c r="HUT18" s="78"/>
      <c r="HUU18" s="78"/>
      <c r="HUV18" s="78"/>
      <c r="HUW18" s="78"/>
      <c r="HUX18" s="78"/>
      <c r="HUY18" s="78"/>
      <c r="HUZ18" s="78"/>
      <c r="HVA18" s="78"/>
      <c r="HVB18" s="78"/>
      <c r="HVC18" s="78"/>
      <c r="HVD18" s="78"/>
      <c r="HVE18" s="78"/>
      <c r="HVF18" s="78"/>
      <c r="HVG18" s="78"/>
      <c r="HVH18" s="78"/>
      <c r="HVI18" s="78"/>
      <c r="HVJ18" s="78"/>
      <c r="HVK18" s="78"/>
      <c r="HVL18" s="78"/>
      <c r="HVM18" s="78"/>
      <c r="HVN18" s="78"/>
      <c r="HVO18" s="78"/>
      <c r="HVP18" s="78"/>
      <c r="HVQ18" s="78"/>
      <c r="HVR18" s="78"/>
      <c r="HVS18" s="78"/>
      <c r="HVT18" s="78"/>
      <c r="HVU18" s="78"/>
      <c r="HVV18" s="78"/>
      <c r="HVW18" s="78"/>
      <c r="HVX18" s="78"/>
      <c r="HVY18" s="78"/>
      <c r="HVZ18" s="78"/>
      <c r="HWA18" s="78"/>
      <c r="HWB18" s="78"/>
      <c r="HWC18" s="78"/>
      <c r="HWD18" s="78"/>
      <c r="HWE18" s="78"/>
      <c r="HWF18" s="78"/>
      <c r="HWG18" s="78"/>
      <c r="HWH18" s="78"/>
      <c r="HWI18" s="78"/>
      <c r="HWJ18" s="78"/>
      <c r="HWK18" s="78"/>
      <c r="HWL18" s="78"/>
      <c r="HWM18" s="78"/>
      <c r="HWN18" s="78"/>
      <c r="HWO18" s="78"/>
      <c r="HWP18" s="78"/>
      <c r="HWQ18" s="78"/>
      <c r="HWR18" s="78"/>
      <c r="HWS18" s="78"/>
      <c r="HWT18" s="78"/>
      <c r="HWU18" s="78"/>
      <c r="HWV18" s="78"/>
      <c r="HWW18" s="78"/>
      <c r="HWX18" s="78"/>
      <c r="HWY18" s="78"/>
      <c r="HWZ18" s="78"/>
      <c r="HXA18" s="78"/>
      <c r="HXB18" s="78"/>
      <c r="HXC18" s="78"/>
      <c r="HXD18" s="78"/>
      <c r="HXE18" s="78"/>
      <c r="HXF18" s="78"/>
      <c r="HXG18" s="78"/>
      <c r="HXH18" s="78"/>
      <c r="HXI18" s="78"/>
      <c r="HXJ18" s="78"/>
      <c r="HXK18" s="78"/>
      <c r="HXL18" s="78"/>
      <c r="HXM18" s="78"/>
      <c r="HXN18" s="78"/>
      <c r="HXO18" s="78"/>
      <c r="HXP18" s="78"/>
      <c r="HXQ18" s="78"/>
      <c r="HXR18" s="78"/>
      <c r="HXS18" s="78"/>
      <c r="HXT18" s="78"/>
      <c r="HXU18" s="78"/>
      <c r="HXV18" s="78"/>
      <c r="HXW18" s="78"/>
      <c r="HXX18" s="78"/>
      <c r="HXY18" s="78"/>
      <c r="HXZ18" s="78"/>
      <c r="HYA18" s="78"/>
      <c r="HYB18" s="78"/>
      <c r="HYC18" s="78"/>
      <c r="HYD18" s="78"/>
      <c r="HYE18" s="78"/>
      <c r="HYF18" s="78"/>
      <c r="HYG18" s="78"/>
      <c r="HYH18" s="78"/>
      <c r="HYI18" s="78"/>
      <c r="HYJ18" s="78"/>
      <c r="HYK18" s="78"/>
      <c r="HYL18" s="78"/>
      <c r="HYM18" s="78"/>
      <c r="HYN18" s="78"/>
      <c r="HYO18" s="78"/>
      <c r="HYP18" s="78"/>
      <c r="HYQ18" s="78"/>
      <c r="HYR18" s="78"/>
      <c r="HYS18" s="78"/>
      <c r="HYT18" s="78"/>
      <c r="HYU18" s="78"/>
      <c r="HYV18" s="78"/>
      <c r="HYW18" s="78"/>
      <c r="HYX18" s="78"/>
      <c r="HYY18" s="78"/>
      <c r="HYZ18" s="78"/>
      <c r="HZA18" s="78"/>
      <c r="HZB18" s="78"/>
      <c r="HZC18" s="78"/>
      <c r="HZD18" s="78"/>
      <c r="HZE18" s="78"/>
      <c r="HZF18" s="78"/>
      <c r="HZG18" s="78"/>
      <c r="HZH18" s="78"/>
      <c r="HZI18" s="78"/>
      <c r="HZJ18" s="78"/>
      <c r="HZK18" s="78"/>
      <c r="HZL18" s="78"/>
      <c r="HZM18" s="78"/>
      <c r="HZN18" s="78"/>
      <c r="HZO18" s="78"/>
      <c r="HZP18" s="78"/>
      <c r="HZQ18" s="78"/>
      <c r="HZR18" s="78"/>
      <c r="HZS18" s="78"/>
      <c r="HZT18" s="78"/>
      <c r="HZU18" s="78"/>
      <c r="HZV18" s="78"/>
      <c r="HZW18" s="78"/>
      <c r="HZX18" s="78"/>
      <c r="HZY18" s="78"/>
      <c r="HZZ18" s="78"/>
      <c r="IAA18" s="78"/>
      <c r="IAB18" s="78"/>
      <c r="IAC18" s="78"/>
      <c r="IAD18" s="78"/>
      <c r="IAE18" s="78"/>
      <c r="IAF18" s="78"/>
      <c r="IAG18" s="78"/>
      <c r="IAH18" s="78"/>
      <c r="IAI18" s="78"/>
      <c r="IAJ18" s="78"/>
      <c r="IAK18" s="78"/>
      <c r="IAL18" s="78"/>
      <c r="IAM18" s="78"/>
      <c r="IAN18" s="78"/>
      <c r="IAO18" s="78"/>
      <c r="IAP18" s="78"/>
      <c r="IAQ18" s="78"/>
      <c r="IAR18" s="78"/>
      <c r="IAS18" s="78"/>
      <c r="IAT18" s="78"/>
      <c r="IAU18" s="78"/>
      <c r="IAV18" s="78"/>
      <c r="IAW18" s="78"/>
      <c r="IAX18" s="78"/>
      <c r="IAY18" s="78"/>
      <c r="IAZ18" s="78"/>
      <c r="IBA18" s="78"/>
      <c r="IBB18" s="78"/>
      <c r="IBC18" s="78"/>
      <c r="IBD18" s="78"/>
      <c r="IBE18" s="78"/>
      <c r="IBF18" s="78"/>
      <c r="IBG18" s="78"/>
      <c r="IBH18" s="78"/>
      <c r="IBI18" s="78"/>
      <c r="IBJ18" s="78"/>
      <c r="IBK18" s="78"/>
      <c r="IBL18" s="78"/>
      <c r="IBM18" s="78"/>
      <c r="IBN18" s="78"/>
      <c r="IBO18" s="78"/>
      <c r="IBP18" s="78"/>
      <c r="IBQ18" s="78"/>
      <c r="IBR18" s="78"/>
      <c r="IBS18" s="78"/>
      <c r="IBT18" s="78"/>
      <c r="IBU18" s="78"/>
      <c r="IBV18" s="78"/>
      <c r="IBW18" s="78"/>
      <c r="IBX18" s="78"/>
      <c r="IBY18" s="78"/>
      <c r="IBZ18" s="78"/>
      <c r="ICA18" s="78"/>
      <c r="ICB18" s="78"/>
      <c r="ICC18" s="78"/>
      <c r="ICD18" s="78"/>
      <c r="ICE18" s="78"/>
      <c r="ICF18" s="78"/>
      <c r="ICG18" s="78"/>
      <c r="ICH18" s="78"/>
      <c r="ICI18" s="78"/>
      <c r="ICJ18" s="78"/>
      <c r="ICK18" s="78"/>
      <c r="ICL18" s="78"/>
      <c r="ICM18" s="78"/>
      <c r="ICN18" s="78"/>
      <c r="ICO18" s="78"/>
      <c r="ICP18" s="78"/>
      <c r="ICQ18" s="78"/>
      <c r="ICR18" s="78"/>
      <c r="ICS18" s="78"/>
      <c r="ICT18" s="78"/>
      <c r="ICU18" s="78"/>
      <c r="ICV18" s="78"/>
      <c r="ICW18" s="78"/>
      <c r="ICX18" s="78"/>
      <c r="ICY18" s="78"/>
      <c r="ICZ18" s="78"/>
      <c r="IDA18" s="78"/>
      <c r="IDB18" s="78"/>
      <c r="IDC18" s="78"/>
      <c r="IDD18" s="78"/>
      <c r="IDE18" s="78"/>
      <c r="IDF18" s="78"/>
      <c r="IDG18" s="78"/>
      <c r="IDH18" s="78"/>
      <c r="IDI18" s="78"/>
      <c r="IDJ18" s="78"/>
      <c r="IDK18" s="78"/>
      <c r="IDL18" s="78"/>
      <c r="IDM18" s="78"/>
      <c r="IDN18" s="78"/>
      <c r="IDO18" s="78"/>
      <c r="IDP18" s="78"/>
      <c r="IDQ18" s="78"/>
      <c r="IDR18" s="78"/>
      <c r="IDS18" s="78"/>
      <c r="IDT18" s="78"/>
      <c r="IDU18" s="78"/>
      <c r="IDV18" s="78"/>
      <c r="IDW18" s="78"/>
      <c r="IDX18" s="78"/>
      <c r="IDY18" s="78"/>
      <c r="IDZ18" s="78"/>
      <c r="IEA18" s="78"/>
      <c r="IEB18" s="78"/>
      <c r="IEC18" s="78"/>
      <c r="IED18" s="78"/>
      <c r="IEE18" s="78"/>
      <c r="IEF18" s="78"/>
      <c r="IEG18" s="78"/>
      <c r="IEH18" s="78"/>
      <c r="IEI18" s="78"/>
      <c r="IEJ18" s="78"/>
      <c r="IEK18" s="78"/>
      <c r="IEL18" s="78"/>
      <c r="IEM18" s="78"/>
      <c r="IEN18" s="78"/>
      <c r="IEO18" s="78"/>
      <c r="IEP18" s="78"/>
      <c r="IEQ18" s="78"/>
      <c r="IER18" s="78"/>
      <c r="IES18" s="78"/>
      <c r="IET18" s="78"/>
      <c r="IEU18" s="78"/>
      <c r="IEV18" s="78"/>
      <c r="IEW18" s="78"/>
      <c r="IEX18" s="78"/>
      <c r="IEY18" s="78"/>
      <c r="IEZ18" s="78"/>
      <c r="IFA18" s="78"/>
      <c r="IFB18" s="78"/>
      <c r="IFC18" s="78"/>
      <c r="IFD18" s="78"/>
      <c r="IFE18" s="78"/>
      <c r="IFF18" s="78"/>
      <c r="IFG18" s="78"/>
      <c r="IFH18" s="78"/>
      <c r="IFI18" s="78"/>
      <c r="IFJ18" s="78"/>
      <c r="IFK18" s="78"/>
      <c r="IFL18" s="78"/>
      <c r="IFM18" s="78"/>
      <c r="IFN18" s="78"/>
      <c r="IFO18" s="78"/>
      <c r="IFP18" s="78"/>
      <c r="IFQ18" s="78"/>
      <c r="IFR18" s="78"/>
      <c r="IFS18" s="78"/>
      <c r="IFT18" s="78"/>
      <c r="IFU18" s="78"/>
      <c r="IFV18" s="78"/>
      <c r="IFW18" s="78"/>
      <c r="IFX18" s="78"/>
      <c r="IFY18" s="78"/>
      <c r="IFZ18" s="78"/>
      <c r="IGA18" s="78"/>
      <c r="IGB18" s="78"/>
      <c r="IGC18" s="78"/>
      <c r="IGD18" s="78"/>
      <c r="IGE18" s="78"/>
      <c r="IGF18" s="78"/>
      <c r="IGG18" s="78"/>
      <c r="IGH18" s="78"/>
      <c r="IGI18" s="78"/>
      <c r="IGJ18" s="78"/>
      <c r="IGK18" s="78"/>
      <c r="IGL18" s="78"/>
      <c r="IGM18" s="78"/>
      <c r="IGN18" s="78"/>
      <c r="IGO18" s="78"/>
      <c r="IGP18" s="78"/>
      <c r="IGQ18" s="78"/>
      <c r="IGR18" s="78"/>
      <c r="IGS18" s="78"/>
      <c r="IGT18" s="78"/>
      <c r="IGU18" s="78"/>
      <c r="IGV18" s="78"/>
      <c r="IGW18" s="78"/>
      <c r="IGX18" s="78"/>
      <c r="IGY18" s="78"/>
      <c r="IGZ18" s="78"/>
      <c r="IHA18" s="78"/>
      <c r="IHB18" s="78"/>
      <c r="IHC18" s="78"/>
      <c r="IHD18" s="78"/>
      <c r="IHE18" s="78"/>
      <c r="IHF18" s="78"/>
      <c r="IHG18" s="78"/>
      <c r="IHH18" s="78"/>
      <c r="IHI18" s="78"/>
      <c r="IHJ18" s="78"/>
      <c r="IHK18" s="78"/>
      <c r="IHL18" s="78"/>
      <c r="IHM18" s="78"/>
      <c r="IHN18" s="78"/>
      <c r="IHO18" s="78"/>
      <c r="IHP18" s="78"/>
      <c r="IHQ18" s="78"/>
      <c r="IHR18" s="78"/>
      <c r="IHS18" s="78"/>
      <c r="IHT18" s="78"/>
      <c r="IHU18" s="78"/>
      <c r="IHV18" s="78"/>
      <c r="IHW18" s="78"/>
      <c r="IHX18" s="78"/>
      <c r="IHY18" s="78"/>
      <c r="IHZ18" s="78"/>
      <c r="IIA18" s="78"/>
      <c r="IIB18" s="78"/>
      <c r="IIC18" s="78"/>
      <c r="IID18" s="78"/>
      <c r="IIE18" s="78"/>
      <c r="IIF18" s="78"/>
      <c r="IIG18" s="78"/>
      <c r="IIH18" s="78"/>
      <c r="III18" s="78"/>
      <c r="IIJ18" s="78"/>
      <c r="IIK18" s="78"/>
      <c r="IIL18" s="78"/>
      <c r="IIM18" s="78"/>
      <c r="IIN18" s="78"/>
      <c r="IIO18" s="78"/>
      <c r="IIP18" s="78"/>
      <c r="IIQ18" s="78"/>
      <c r="IIR18" s="78"/>
      <c r="IIS18" s="78"/>
      <c r="IIT18" s="78"/>
      <c r="IIU18" s="78"/>
      <c r="IIV18" s="78"/>
      <c r="IIW18" s="78"/>
      <c r="IIX18" s="78"/>
      <c r="IIY18" s="78"/>
      <c r="IIZ18" s="78"/>
      <c r="IJA18" s="78"/>
      <c r="IJB18" s="78"/>
      <c r="IJC18" s="78"/>
      <c r="IJD18" s="78"/>
      <c r="IJE18" s="78"/>
      <c r="IJF18" s="78"/>
      <c r="IJG18" s="78"/>
      <c r="IJH18" s="78"/>
      <c r="IJI18" s="78"/>
      <c r="IJJ18" s="78"/>
      <c r="IJK18" s="78"/>
      <c r="IJL18" s="78"/>
      <c r="IJM18" s="78"/>
      <c r="IJN18" s="78"/>
      <c r="IJO18" s="78"/>
      <c r="IJP18" s="78"/>
      <c r="IJQ18" s="78"/>
      <c r="IJR18" s="78"/>
      <c r="IJS18" s="78"/>
      <c r="IJT18" s="78"/>
      <c r="IJU18" s="78"/>
      <c r="IJV18" s="78"/>
      <c r="IJW18" s="78"/>
      <c r="IJX18" s="78"/>
      <c r="IJY18" s="78"/>
      <c r="IJZ18" s="78"/>
      <c r="IKA18" s="78"/>
      <c r="IKB18" s="78"/>
      <c r="IKC18" s="78"/>
      <c r="IKD18" s="78"/>
      <c r="IKE18" s="78"/>
      <c r="IKF18" s="78"/>
      <c r="IKG18" s="78"/>
      <c r="IKH18" s="78"/>
      <c r="IKI18" s="78"/>
      <c r="IKJ18" s="78"/>
      <c r="IKK18" s="78"/>
      <c r="IKL18" s="78"/>
      <c r="IKM18" s="78"/>
      <c r="IKN18" s="78"/>
      <c r="IKO18" s="78"/>
      <c r="IKP18" s="78"/>
      <c r="IKQ18" s="78"/>
      <c r="IKR18" s="78"/>
      <c r="IKS18" s="78"/>
      <c r="IKT18" s="78"/>
      <c r="IKU18" s="78"/>
      <c r="IKV18" s="78"/>
      <c r="IKW18" s="78"/>
      <c r="IKX18" s="78"/>
      <c r="IKY18" s="78"/>
      <c r="IKZ18" s="78"/>
      <c r="ILA18" s="78"/>
      <c r="ILB18" s="78"/>
      <c r="ILC18" s="78"/>
      <c r="ILD18" s="78"/>
      <c r="ILE18" s="78"/>
      <c r="ILF18" s="78"/>
      <c r="ILG18" s="78"/>
      <c r="ILH18" s="78"/>
      <c r="ILI18" s="78"/>
      <c r="ILJ18" s="78"/>
      <c r="ILK18" s="78"/>
      <c r="ILL18" s="78"/>
      <c r="ILM18" s="78"/>
      <c r="ILN18" s="78"/>
      <c r="ILO18" s="78"/>
      <c r="ILP18" s="78"/>
      <c r="ILQ18" s="78"/>
      <c r="ILR18" s="78"/>
      <c r="ILS18" s="78"/>
      <c r="ILT18" s="78"/>
      <c r="ILU18" s="78"/>
      <c r="ILV18" s="78"/>
      <c r="ILW18" s="78"/>
      <c r="ILX18" s="78"/>
      <c r="ILY18" s="78"/>
      <c r="ILZ18" s="78"/>
      <c r="IMA18" s="78"/>
      <c r="IMB18" s="78"/>
      <c r="IMC18" s="78"/>
      <c r="IMD18" s="78"/>
      <c r="IME18" s="78"/>
      <c r="IMF18" s="78"/>
      <c r="IMG18" s="78"/>
      <c r="IMH18" s="78"/>
      <c r="IMI18" s="78"/>
      <c r="IMJ18" s="78"/>
      <c r="IMK18" s="78"/>
      <c r="IML18" s="78"/>
      <c r="IMM18" s="78"/>
      <c r="IMN18" s="78"/>
      <c r="IMO18" s="78"/>
      <c r="IMP18" s="78"/>
      <c r="IMQ18" s="78"/>
      <c r="IMR18" s="78"/>
      <c r="IMS18" s="78"/>
      <c r="IMT18" s="78"/>
      <c r="IMU18" s="78"/>
      <c r="IMV18" s="78"/>
      <c r="IMW18" s="78"/>
      <c r="IMX18" s="78"/>
      <c r="IMY18" s="78"/>
      <c r="IMZ18" s="78"/>
      <c r="INA18" s="78"/>
      <c r="INB18" s="78"/>
      <c r="INC18" s="78"/>
      <c r="IND18" s="78"/>
      <c r="INE18" s="78"/>
      <c r="INF18" s="78"/>
      <c r="ING18" s="78"/>
      <c r="INH18" s="78"/>
      <c r="INI18" s="78"/>
      <c r="INJ18" s="78"/>
      <c r="INK18" s="78"/>
      <c r="INL18" s="78"/>
      <c r="INM18" s="78"/>
      <c r="INN18" s="78"/>
      <c r="INO18" s="78"/>
      <c r="INP18" s="78"/>
      <c r="INQ18" s="78"/>
      <c r="INR18" s="78"/>
      <c r="INS18" s="78"/>
      <c r="INT18" s="78"/>
      <c r="INU18" s="78"/>
      <c r="INV18" s="78"/>
      <c r="INW18" s="78"/>
      <c r="INX18" s="78"/>
      <c r="INY18" s="78"/>
      <c r="INZ18" s="78"/>
      <c r="IOA18" s="78"/>
      <c r="IOB18" s="78"/>
      <c r="IOC18" s="78"/>
      <c r="IOD18" s="78"/>
      <c r="IOE18" s="78"/>
      <c r="IOF18" s="78"/>
      <c r="IOG18" s="78"/>
      <c r="IOH18" s="78"/>
      <c r="IOI18" s="78"/>
      <c r="IOJ18" s="78"/>
      <c r="IOK18" s="78"/>
      <c r="IOL18" s="78"/>
      <c r="IOM18" s="78"/>
      <c r="ION18" s="78"/>
      <c r="IOO18" s="78"/>
      <c r="IOP18" s="78"/>
      <c r="IOQ18" s="78"/>
      <c r="IOR18" s="78"/>
      <c r="IOS18" s="78"/>
      <c r="IOT18" s="78"/>
      <c r="IOU18" s="78"/>
      <c r="IOV18" s="78"/>
      <c r="IOW18" s="78"/>
      <c r="IOX18" s="78"/>
      <c r="IOY18" s="78"/>
      <c r="IOZ18" s="78"/>
      <c r="IPA18" s="78"/>
      <c r="IPB18" s="78"/>
      <c r="IPC18" s="78"/>
      <c r="IPD18" s="78"/>
      <c r="IPE18" s="78"/>
      <c r="IPF18" s="78"/>
      <c r="IPG18" s="78"/>
      <c r="IPH18" s="78"/>
      <c r="IPI18" s="78"/>
      <c r="IPJ18" s="78"/>
      <c r="IPK18" s="78"/>
      <c r="IPL18" s="78"/>
      <c r="IPM18" s="78"/>
      <c r="IPN18" s="78"/>
      <c r="IPO18" s="78"/>
      <c r="IPP18" s="78"/>
      <c r="IPQ18" s="78"/>
      <c r="IPR18" s="78"/>
      <c r="IPS18" s="78"/>
      <c r="IPT18" s="78"/>
      <c r="IPU18" s="78"/>
      <c r="IPV18" s="78"/>
      <c r="IPW18" s="78"/>
      <c r="IPX18" s="78"/>
      <c r="IPY18" s="78"/>
      <c r="IPZ18" s="78"/>
      <c r="IQA18" s="78"/>
      <c r="IQB18" s="78"/>
      <c r="IQC18" s="78"/>
      <c r="IQD18" s="78"/>
      <c r="IQE18" s="78"/>
      <c r="IQF18" s="78"/>
      <c r="IQG18" s="78"/>
      <c r="IQH18" s="78"/>
      <c r="IQI18" s="78"/>
      <c r="IQJ18" s="78"/>
      <c r="IQK18" s="78"/>
      <c r="IQL18" s="78"/>
      <c r="IQM18" s="78"/>
      <c r="IQN18" s="78"/>
      <c r="IQO18" s="78"/>
      <c r="IQP18" s="78"/>
      <c r="IQQ18" s="78"/>
      <c r="IQR18" s="78"/>
      <c r="IQS18" s="78"/>
      <c r="IQT18" s="78"/>
      <c r="IQU18" s="78"/>
      <c r="IQV18" s="78"/>
      <c r="IQW18" s="78"/>
      <c r="IQX18" s="78"/>
      <c r="IQY18" s="78"/>
      <c r="IQZ18" s="78"/>
      <c r="IRA18" s="78"/>
      <c r="IRB18" s="78"/>
      <c r="IRC18" s="78"/>
      <c r="IRD18" s="78"/>
      <c r="IRE18" s="78"/>
      <c r="IRF18" s="78"/>
      <c r="IRG18" s="78"/>
      <c r="IRH18" s="78"/>
      <c r="IRI18" s="78"/>
      <c r="IRJ18" s="78"/>
      <c r="IRK18" s="78"/>
      <c r="IRL18" s="78"/>
      <c r="IRM18" s="78"/>
      <c r="IRN18" s="78"/>
      <c r="IRO18" s="78"/>
      <c r="IRP18" s="78"/>
      <c r="IRQ18" s="78"/>
      <c r="IRR18" s="78"/>
      <c r="IRS18" s="78"/>
      <c r="IRT18" s="78"/>
      <c r="IRU18" s="78"/>
      <c r="IRV18" s="78"/>
      <c r="IRW18" s="78"/>
      <c r="IRX18" s="78"/>
      <c r="IRY18" s="78"/>
      <c r="IRZ18" s="78"/>
      <c r="ISA18" s="78"/>
      <c r="ISB18" s="78"/>
      <c r="ISC18" s="78"/>
      <c r="ISD18" s="78"/>
      <c r="ISE18" s="78"/>
      <c r="ISF18" s="78"/>
      <c r="ISG18" s="78"/>
      <c r="ISH18" s="78"/>
      <c r="ISI18" s="78"/>
      <c r="ISJ18" s="78"/>
      <c r="ISK18" s="78"/>
      <c r="ISL18" s="78"/>
      <c r="ISM18" s="78"/>
      <c r="ISN18" s="78"/>
      <c r="ISO18" s="78"/>
      <c r="ISP18" s="78"/>
      <c r="ISQ18" s="78"/>
      <c r="ISR18" s="78"/>
      <c r="ISS18" s="78"/>
      <c r="IST18" s="78"/>
      <c r="ISU18" s="78"/>
      <c r="ISV18" s="78"/>
      <c r="ISW18" s="78"/>
      <c r="ISX18" s="78"/>
      <c r="ISY18" s="78"/>
      <c r="ISZ18" s="78"/>
      <c r="ITA18" s="78"/>
      <c r="ITB18" s="78"/>
      <c r="ITC18" s="78"/>
      <c r="ITD18" s="78"/>
      <c r="ITE18" s="78"/>
      <c r="ITF18" s="78"/>
      <c r="ITG18" s="78"/>
      <c r="ITH18" s="78"/>
      <c r="ITI18" s="78"/>
      <c r="ITJ18" s="78"/>
      <c r="ITK18" s="78"/>
      <c r="ITL18" s="78"/>
      <c r="ITM18" s="78"/>
      <c r="ITN18" s="78"/>
      <c r="ITO18" s="78"/>
      <c r="ITP18" s="78"/>
      <c r="ITQ18" s="78"/>
      <c r="ITR18" s="78"/>
      <c r="ITS18" s="78"/>
      <c r="ITT18" s="78"/>
      <c r="ITU18" s="78"/>
      <c r="ITV18" s="78"/>
      <c r="ITW18" s="78"/>
      <c r="ITX18" s="78"/>
      <c r="ITY18" s="78"/>
      <c r="ITZ18" s="78"/>
      <c r="IUA18" s="78"/>
      <c r="IUB18" s="78"/>
      <c r="IUC18" s="78"/>
      <c r="IUD18" s="78"/>
      <c r="IUE18" s="78"/>
      <c r="IUF18" s="78"/>
      <c r="IUG18" s="78"/>
      <c r="IUH18" s="78"/>
      <c r="IUI18" s="78"/>
      <c r="IUJ18" s="78"/>
      <c r="IUK18" s="78"/>
      <c r="IUL18" s="78"/>
      <c r="IUM18" s="78"/>
      <c r="IUN18" s="78"/>
      <c r="IUO18" s="78"/>
      <c r="IUP18" s="78"/>
      <c r="IUQ18" s="78"/>
      <c r="IUR18" s="78"/>
      <c r="IUS18" s="78"/>
      <c r="IUT18" s="78"/>
      <c r="IUU18" s="78"/>
      <c r="IUV18" s="78"/>
      <c r="IUW18" s="78"/>
      <c r="IUX18" s="78"/>
      <c r="IUY18" s="78"/>
      <c r="IUZ18" s="78"/>
      <c r="IVA18" s="78"/>
      <c r="IVB18" s="78"/>
      <c r="IVC18" s="78"/>
      <c r="IVD18" s="78"/>
      <c r="IVE18" s="78"/>
      <c r="IVF18" s="78"/>
      <c r="IVG18" s="78"/>
      <c r="IVH18" s="78"/>
      <c r="IVI18" s="78"/>
      <c r="IVJ18" s="78"/>
      <c r="IVK18" s="78"/>
      <c r="IVL18" s="78"/>
      <c r="IVM18" s="78"/>
      <c r="IVN18" s="78"/>
      <c r="IVO18" s="78"/>
      <c r="IVP18" s="78"/>
      <c r="IVQ18" s="78"/>
      <c r="IVR18" s="78"/>
      <c r="IVS18" s="78"/>
      <c r="IVT18" s="78"/>
      <c r="IVU18" s="78"/>
      <c r="IVV18" s="78"/>
      <c r="IVW18" s="78"/>
      <c r="IVX18" s="78"/>
      <c r="IVY18" s="78"/>
      <c r="IVZ18" s="78"/>
      <c r="IWA18" s="78"/>
      <c r="IWB18" s="78"/>
      <c r="IWC18" s="78"/>
      <c r="IWD18" s="78"/>
      <c r="IWE18" s="78"/>
      <c r="IWF18" s="78"/>
      <c r="IWG18" s="78"/>
      <c r="IWH18" s="78"/>
      <c r="IWI18" s="78"/>
      <c r="IWJ18" s="78"/>
      <c r="IWK18" s="78"/>
      <c r="IWL18" s="78"/>
      <c r="IWM18" s="78"/>
      <c r="IWN18" s="78"/>
      <c r="IWO18" s="78"/>
      <c r="IWP18" s="78"/>
      <c r="IWQ18" s="78"/>
      <c r="IWR18" s="78"/>
      <c r="IWS18" s="78"/>
      <c r="IWT18" s="78"/>
      <c r="IWU18" s="78"/>
      <c r="IWV18" s="78"/>
      <c r="IWW18" s="78"/>
      <c r="IWX18" s="78"/>
      <c r="IWY18" s="78"/>
      <c r="IWZ18" s="78"/>
      <c r="IXA18" s="78"/>
      <c r="IXB18" s="78"/>
      <c r="IXC18" s="78"/>
      <c r="IXD18" s="78"/>
      <c r="IXE18" s="78"/>
      <c r="IXF18" s="78"/>
      <c r="IXG18" s="78"/>
      <c r="IXH18" s="78"/>
      <c r="IXI18" s="78"/>
      <c r="IXJ18" s="78"/>
      <c r="IXK18" s="78"/>
      <c r="IXL18" s="78"/>
      <c r="IXM18" s="78"/>
      <c r="IXN18" s="78"/>
      <c r="IXO18" s="78"/>
      <c r="IXP18" s="78"/>
      <c r="IXQ18" s="78"/>
      <c r="IXR18" s="78"/>
      <c r="IXS18" s="78"/>
      <c r="IXT18" s="78"/>
      <c r="IXU18" s="78"/>
      <c r="IXV18" s="78"/>
      <c r="IXW18" s="78"/>
      <c r="IXX18" s="78"/>
      <c r="IXY18" s="78"/>
      <c r="IXZ18" s="78"/>
      <c r="IYA18" s="78"/>
      <c r="IYB18" s="78"/>
      <c r="IYC18" s="78"/>
      <c r="IYD18" s="78"/>
      <c r="IYE18" s="78"/>
      <c r="IYF18" s="78"/>
      <c r="IYG18" s="78"/>
      <c r="IYH18" s="78"/>
      <c r="IYI18" s="78"/>
      <c r="IYJ18" s="78"/>
      <c r="IYK18" s="78"/>
      <c r="IYL18" s="78"/>
      <c r="IYM18" s="78"/>
      <c r="IYN18" s="78"/>
      <c r="IYO18" s="78"/>
      <c r="IYP18" s="78"/>
      <c r="IYQ18" s="78"/>
      <c r="IYR18" s="78"/>
      <c r="IYS18" s="78"/>
      <c r="IYT18" s="78"/>
      <c r="IYU18" s="78"/>
      <c r="IYV18" s="78"/>
      <c r="IYW18" s="78"/>
      <c r="IYX18" s="78"/>
      <c r="IYY18" s="78"/>
      <c r="IYZ18" s="78"/>
      <c r="IZA18" s="78"/>
      <c r="IZB18" s="78"/>
      <c r="IZC18" s="78"/>
      <c r="IZD18" s="78"/>
      <c r="IZE18" s="78"/>
      <c r="IZF18" s="78"/>
      <c r="IZG18" s="78"/>
      <c r="IZH18" s="78"/>
      <c r="IZI18" s="78"/>
      <c r="IZJ18" s="78"/>
      <c r="IZK18" s="78"/>
      <c r="IZL18" s="78"/>
      <c r="IZM18" s="78"/>
      <c r="IZN18" s="78"/>
      <c r="IZO18" s="78"/>
      <c r="IZP18" s="78"/>
      <c r="IZQ18" s="78"/>
      <c r="IZR18" s="78"/>
      <c r="IZS18" s="78"/>
      <c r="IZT18" s="78"/>
      <c r="IZU18" s="78"/>
      <c r="IZV18" s="78"/>
      <c r="IZW18" s="78"/>
      <c r="IZX18" s="78"/>
      <c r="IZY18" s="78"/>
      <c r="IZZ18" s="78"/>
      <c r="JAA18" s="78"/>
      <c r="JAB18" s="78"/>
      <c r="JAC18" s="78"/>
      <c r="JAD18" s="78"/>
      <c r="JAE18" s="78"/>
      <c r="JAF18" s="78"/>
      <c r="JAG18" s="78"/>
      <c r="JAH18" s="78"/>
      <c r="JAI18" s="78"/>
      <c r="JAJ18" s="78"/>
      <c r="JAK18" s="78"/>
      <c r="JAL18" s="78"/>
      <c r="JAM18" s="78"/>
      <c r="JAN18" s="78"/>
      <c r="JAO18" s="78"/>
      <c r="JAP18" s="78"/>
      <c r="JAQ18" s="78"/>
      <c r="JAR18" s="78"/>
      <c r="JAS18" s="78"/>
      <c r="JAT18" s="78"/>
      <c r="JAU18" s="78"/>
      <c r="JAV18" s="78"/>
      <c r="JAW18" s="78"/>
      <c r="JAX18" s="78"/>
      <c r="JAY18" s="78"/>
      <c r="JAZ18" s="78"/>
      <c r="JBA18" s="78"/>
      <c r="JBB18" s="78"/>
      <c r="JBC18" s="78"/>
      <c r="JBD18" s="78"/>
      <c r="JBE18" s="78"/>
      <c r="JBF18" s="78"/>
      <c r="JBG18" s="78"/>
      <c r="JBH18" s="78"/>
      <c r="JBI18" s="78"/>
      <c r="JBJ18" s="78"/>
      <c r="JBK18" s="78"/>
      <c r="JBL18" s="78"/>
      <c r="JBM18" s="78"/>
      <c r="JBN18" s="78"/>
      <c r="JBO18" s="78"/>
      <c r="JBP18" s="78"/>
      <c r="JBQ18" s="78"/>
      <c r="JBR18" s="78"/>
      <c r="JBS18" s="78"/>
      <c r="JBT18" s="78"/>
      <c r="JBU18" s="78"/>
      <c r="JBV18" s="78"/>
      <c r="JBW18" s="78"/>
      <c r="JBX18" s="78"/>
      <c r="JBY18" s="78"/>
      <c r="JBZ18" s="78"/>
      <c r="JCA18" s="78"/>
      <c r="JCB18" s="78"/>
      <c r="JCC18" s="78"/>
      <c r="JCD18" s="78"/>
      <c r="JCE18" s="78"/>
      <c r="JCF18" s="78"/>
      <c r="JCG18" s="78"/>
      <c r="JCH18" s="78"/>
      <c r="JCI18" s="78"/>
      <c r="JCJ18" s="78"/>
      <c r="JCK18" s="78"/>
      <c r="JCL18" s="78"/>
      <c r="JCM18" s="78"/>
      <c r="JCN18" s="78"/>
      <c r="JCO18" s="78"/>
      <c r="JCP18" s="78"/>
      <c r="JCQ18" s="78"/>
      <c r="JCR18" s="78"/>
      <c r="JCS18" s="78"/>
      <c r="JCT18" s="78"/>
      <c r="JCU18" s="78"/>
      <c r="JCV18" s="78"/>
      <c r="JCW18" s="78"/>
      <c r="JCX18" s="78"/>
      <c r="JCY18" s="78"/>
      <c r="JCZ18" s="78"/>
      <c r="JDA18" s="78"/>
      <c r="JDB18" s="78"/>
      <c r="JDC18" s="78"/>
      <c r="JDD18" s="78"/>
      <c r="JDE18" s="78"/>
      <c r="JDF18" s="78"/>
      <c r="JDG18" s="78"/>
      <c r="JDH18" s="78"/>
      <c r="JDI18" s="78"/>
      <c r="JDJ18" s="78"/>
      <c r="JDK18" s="78"/>
      <c r="JDL18" s="78"/>
      <c r="JDM18" s="78"/>
      <c r="JDN18" s="78"/>
      <c r="JDO18" s="78"/>
      <c r="JDP18" s="78"/>
      <c r="JDQ18" s="78"/>
      <c r="JDR18" s="78"/>
      <c r="JDS18" s="78"/>
      <c r="JDT18" s="78"/>
      <c r="JDU18" s="78"/>
      <c r="JDV18" s="78"/>
      <c r="JDW18" s="78"/>
      <c r="JDX18" s="78"/>
      <c r="JDY18" s="78"/>
      <c r="JDZ18" s="78"/>
      <c r="JEA18" s="78"/>
      <c r="JEB18" s="78"/>
      <c r="JEC18" s="78"/>
      <c r="JED18" s="78"/>
      <c r="JEE18" s="78"/>
      <c r="JEF18" s="78"/>
      <c r="JEG18" s="78"/>
      <c r="JEH18" s="78"/>
      <c r="JEI18" s="78"/>
      <c r="JEJ18" s="78"/>
      <c r="JEK18" s="78"/>
      <c r="JEL18" s="78"/>
      <c r="JEM18" s="78"/>
      <c r="JEN18" s="78"/>
      <c r="JEO18" s="78"/>
      <c r="JEP18" s="78"/>
      <c r="JEQ18" s="78"/>
      <c r="JER18" s="78"/>
      <c r="JES18" s="78"/>
      <c r="JET18" s="78"/>
      <c r="JEU18" s="78"/>
      <c r="JEV18" s="78"/>
      <c r="JEW18" s="78"/>
      <c r="JEX18" s="78"/>
      <c r="JEY18" s="78"/>
      <c r="JEZ18" s="78"/>
      <c r="JFA18" s="78"/>
      <c r="JFB18" s="78"/>
      <c r="JFC18" s="78"/>
      <c r="JFD18" s="78"/>
      <c r="JFE18" s="78"/>
      <c r="JFF18" s="78"/>
      <c r="JFG18" s="78"/>
      <c r="JFH18" s="78"/>
      <c r="JFI18" s="78"/>
      <c r="JFJ18" s="78"/>
      <c r="JFK18" s="78"/>
      <c r="JFL18" s="78"/>
      <c r="JFM18" s="78"/>
      <c r="JFN18" s="78"/>
      <c r="JFO18" s="78"/>
      <c r="JFP18" s="78"/>
      <c r="JFQ18" s="78"/>
      <c r="JFR18" s="78"/>
      <c r="JFS18" s="78"/>
      <c r="JFT18" s="78"/>
      <c r="JFU18" s="78"/>
      <c r="JFV18" s="78"/>
      <c r="JFW18" s="78"/>
      <c r="JFX18" s="78"/>
      <c r="JFY18" s="78"/>
      <c r="JFZ18" s="78"/>
      <c r="JGA18" s="78"/>
      <c r="JGB18" s="78"/>
      <c r="JGC18" s="78"/>
      <c r="JGD18" s="78"/>
      <c r="JGE18" s="78"/>
      <c r="JGF18" s="78"/>
      <c r="JGG18" s="78"/>
      <c r="JGH18" s="78"/>
      <c r="JGI18" s="78"/>
      <c r="JGJ18" s="78"/>
      <c r="JGK18" s="78"/>
      <c r="JGL18" s="78"/>
      <c r="JGM18" s="78"/>
      <c r="JGN18" s="78"/>
      <c r="JGO18" s="78"/>
      <c r="JGP18" s="78"/>
      <c r="JGQ18" s="78"/>
      <c r="JGR18" s="78"/>
      <c r="JGS18" s="78"/>
      <c r="JGT18" s="78"/>
      <c r="JGU18" s="78"/>
      <c r="JGV18" s="78"/>
      <c r="JGW18" s="78"/>
      <c r="JGX18" s="78"/>
      <c r="JGY18" s="78"/>
      <c r="JGZ18" s="78"/>
      <c r="JHA18" s="78"/>
      <c r="JHB18" s="78"/>
      <c r="JHC18" s="78"/>
      <c r="JHD18" s="78"/>
      <c r="JHE18" s="78"/>
      <c r="JHF18" s="78"/>
      <c r="JHG18" s="78"/>
      <c r="JHH18" s="78"/>
      <c r="JHI18" s="78"/>
      <c r="JHJ18" s="78"/>
      <c r="JHK18" s="78"/>
      <c r="JHL18" s="78"/>
      <c r="JHM18" s="78"/>
      <c r="JHN18" s="78"/>
      <c r="JHO18" s="78"/>
      <c r="JHP18" s="78"/>
      <c r="JHQ18" s="78"/>
      <c r="JHR18" s="78"/>
      <c r="JHS18" s="78"/>
      <c r="JHT18" s="78"/>
      <c r="JHU18" s="78"/>
      <c r="JHV18" s="78"/>
      <c r="JHW18" s="78"/>
      <c r="JHX18" s="78"/>
      <c r="JHY18" s="78"/>
      <c r="JHZ18" s="78"/>
      <c r="JIA18" s="78"/>
      <c r="JIB18" s="78"/>
      <c r="JIC18" s="78"/>
      <c r="JID18" s="78"/>
      <c r="JIE18" s="78"/>
      <c r="JIF18" s="78"/>
      <c r="JIG18" s="78"/>
      <c r="JIH18" s="78"/>
      <c r="JII18" s="78"/>
      <c r="JIJ18" s="78"/>
      <c r="JIK18" s="78"/>
      <c r="JIL18" s="78"/>
      <c r="JIM18" s="78"/>
      <c r="JIN18" s="78"/>
      <c r="JIO18" s="78"/>
      <c r="JIP18" s="78"/>
      <c r="JIQ18" s="78"/>
      <c r="JIR18" s="78"/>
      <c r="JIS18" s="78"/>
      <c r="JIT18" s="78"/>
      <c r="JIU18" s="78"/>
      <c r="JIV18" s="78"/>
      <c r="JIW18" s="78"/>
      <c r="JIX18" s="78"/>
      <c r="JIY18" s="78"/>
      <c r="JIZ18" s="78"/>
      <c r="JJA18" s="78"/>
      <c r="JJB18" s="78"/>
      <c r="JJC18" s="78"/>
      <c r="JJD18" s="78"/>
      <c r="JJE18" s="78"/>
      <c r="JJF18" s="78"/>
      <c r="JJG18" s="78"/>
      <c r="JJH18" s="78"/>
      <c r="JJI18" s="78"/>
      <c r="JJJ18" s="78"/>
      <c r="JJK18" s="78"/>
      <c r="JJL18" s="78"/>
      <c r="JJM18" s="78"/>
      <c r="JJN18" s="78"/>
      <c r="JJO18" s="78"/>
      <c r="JJP18" s="78"/>
      <c r="JJQ18" s="78"/>
      <c r="JJR18" s="78"/>
      <c r="JJS18" s="78"/>
      <c r="JJT18" s="78"/>
      <c r="JJU18" s="78"/>
      <c r="JJV18" s="78"/>
      <c r="JJW18" s="78"/>
      <c r="JJX18" s="78"/>
      <c r="JJY18" s="78"/>
      <c r="JJZ18" s="78"/>
      <c r="JKA18" s="78"/>
      <c r="JKB18" s="78"/>
      <c r="JKC18" s="78"/>
      <c r="JKD18" s="78"/>
      <c r="JKE18" s="78"/>
      <c r="JKF18" s="78"/>
      <c r="JKG18" s="78"/>
      <c r="JKH18" s="78"/>
      <c r="JKI18" s="78"/>
      <c r="JKJ18" s="78"/>
      <c r="JKK18" s="78"/>
      <c r="JKL18" s="78"/>
      <c r="JKM18" s="78"/>
      <c r="JKN18" s="78"/>
      <c r="JKO18" s="78"/>
      <c r="JKP18" s="78"/>
      <c r="JKQ18" s="78"/>
      <c r="JKR18" s="78"/>
      <c r="JKS18" s="78"/>
      <c r="JKT18" s="78"/>
      <c r="JKU18" s="78"/>
      <c r="JKV18" s="78"/>
      <c r="JKW18" s="78"/>
      <c r="JKX18" s="78"/>
      <c r="JKY18" s="78"/>
      <c r="JKZ18" s="78"/>
      <c r="JLA18" s="78"/>
      <c r="JLB18" s="78"/>
      <c r="JLC18" s="78"/>
      <c r="JLD18" s="78"/>
      <c r="JLE18" s="78"/>
      <c r="JLF18" s="78"/>
      <c r="JLG18" s="78"/>
      <c r="JLH18" s="78"/>
      <c r="JLI18" s="78"/>
      <c r="JLJ18" s="78"/>
      <c r="JLK18" s="78"/>
      <c r="JLL18" s="78"/>
      <c r="JLM18" s="78"/>
      <c r="JLN18" s="78"/>
      <c r="JLO18" s="78"/>
      <c r="JLP18" s="78"/>
      <c r="JLQ18" s="78"/>
      <c r="JLR18" s="78"/>
      <c r="JLS18" s="78"/>
      <c r="JLT18" s="78"/>
      <c r="JLU18" s="78"/>
      <c r="JLV18" s="78"/>
      <c r="JLW18" s="78"/>
      <c r="JLX18" s="78"/>
      <c r="JLY18" s="78"/>
      <c r="JLZ18" s="78"/>
      <c r="JMA18" s="78"/>
      <c r="JMB18" s="78"/>
      <c r="JMC18" s="78"/>
      <c r="JMD18" s="78"/>
      <c r="JME18" s="78"/>
      <c r="JMF18" s="78"/>
      <c r="JMG18" s="78"/>
      <c r="JMH18" s="78"/>
      <c r="JMI18" s="78"/>
      <c r="JMJ18" s="78"/>
      <c r="JMK18" s="78"/>
      <c r="JML18" s="78"/>
      <c r="JMM18" s="78"/>
      <c r="JMN18" s="78"/>
      <c r="JMO18" s="78"/>
      <c r="JMP18" s="78"/>
      <c r="JMQ18" s="78"/>
      <c r="JMR18" s="78"/>
      <c r="JMS18" s="78"/>
      <c r="JMT18" s="78"/>
      <c r="JMU18" s="78"/>
      <c r="JMV18" s="78"/>
      <c r="JMW18" s="78"/>
      <c r="JMX18" s="78"/>
      <c r="JMY18" s="78"/>
      <c r="JMZ18" s="78"/>
      <c r="JNA18" s="78"/>
      <c r="JNB18" s="78"/>
      <c r="JNC18" s="78"/>
      <c r="JND18" s="78"/>
      <c r="JNE18" s="78"/>
      <c r="JNF18" s="78"/>
      <c r="JNG18" s="78"/>
      <c r="JNH18" s="78"/>
      <c r="JNI18" s="78"/>
      <c r="JNJ18" s="78"/>
      <c r="JNK18" s="78"/>
      <c r="JNL18" s="78"/>
      <c r="JNM18" s="78"/>
      <c r="JNN18" s="78"/>
      <c r="JNO18" s="78"/>
      <c r="JNP18" s="78"/>
      <c r="JNQ18" s="78"/>
      <c r="JNR18" s="78"/>
      <c r="JNS18" s="78"/>
      <c r="JNT18" s="78"/>
      <c r="JNU18" s="78"/>
      <c r="JNV18" s="78"/>
      <c r="JNW18" s="78"/>
      <c r="JNX18" s="78"/>
      <c r="JNY18" s="78"/>
      <c r="JNZ18" s="78"/>
      <c r="JOA18" s="78"/>
      <c r="JOB18" s="78"/>
      <c r="JOC18" s="78"/>
      <c r="JOD18" s="78"/>
      <c r="JOE18" s="78"/>
      <c r="JOF18" s="78"/>
      <c r="JOG18" s="78"/>
      <c r="JOH18" s="78"/>
      <c r="JOI18" s="78"/>
      <c r="JOJ18" s="78"/>
      <c r="JOK18" s="78"/>
      <c r="JOL18" s="78"/>
      <c r="JOM18" s="78"/>
      <c r="JON18" s="78"/>
      <c r="JOO18" s="78"/>
      <c r="JOP18" s="78"/>
      <c r="JOQ18" s="78"/>
      <c r="JOR18" s="78"/>
      <c r="JOS18" s="78"/>
      <c r="JOT18" s="78"/>
      <c r="JOU18" s="78"/>
      <c r="JOV18" s="78"/>
      <c r="JOW18" s="78"/>
      <c r="JOX18" s="78"/>
      <c r="JOY18" s="78"/>
      <c r="JOZ18" s="78"/>
      <c r="JPA18" s="78"/>
      <c r="JPB18" s="78"/>
      <c r="JPC18" s="78"/>
      <c r="JPD18" s="78"/>
      <c r="JPE18" s="78"/>
      <c r="JPF18" s="78"/>
      <c r="JPG18" s="78"/>
      <c r="JPH18" s="78"/>
      <c r="JPI18" s="78"/>
      <c r="JPJ18" s="78"/>
      <c r="JPK18" s="78"/>
      <c r="JPL18" s="78"/>
      <c r="JPM18" s="78"/>
      <c r="JPN18" s="78"/>
      <c r="JPO18" s="78"/>
      <c r="JPP18" s="78"/>
      <c r="JPQ18" s="78"/>
      <c r="JPR18" s="78"/>
      <c r="JPS18" s="78"/>
      <c r="JPT18" s="78"/>
      <c r="JPU18" s="78"/>
      <c r="JPV18" s="78"/>
      <c r="JPW18" s="78"/>
      <c r="JPX18" s="78"/>
      <c r="JPY18" s="78"/>
      <c r="JPZ18" s="78"/>
      <c r="JQA18" s="78"/>
      <c r="JQB18" s="78"/>
      <c r="JQC18" s="78"/>
      <c r="JQD18" s="78"/>
      <c r="JQE18" s="78"/>
      <c r="JQF18" s="78"/>
      <c r="JQG18" s="78"/>
      <c r="JQH18" s="78"/>
      <c r="JQI18" s="78"/>
      <c r="JQJ18" s="78"/>
      <c r="JQK18" s="78"/>
      <c r="JQL18" s="78"/>
      <c r="JQM18" s="78"/>
      <c r="JQN18" s="78"/>
      <c r="JQO18" s="78"/>
      <c r="JQP18" s="78"/>
      <c r="JQQ18" s="78"/>
      <c r="JQR18" s="78"/>
      <c r="JQS18" s="78"/>
      <c r="JQT18" s="78"/>
      <c r="JQU18" s="78"/>
      <c r="JQV18" s="78"/>
      <c r="JQW18" s="78"/>
      <c r="JQX18" s="78"/>
      <c r="JQY18" s="78"/>
      <c r="JQZ18" s="78"/>
      <c r="JRA18" s="78"/>
      <c r="JRB18" s="78"/>
      <c r="JRC18" s="78"/>
      <c r="JRD18" s="78"/>
      <c r="JRE18" s="78"/>
      <c r="JRF18" s="78"/>
      <c r="JRG18" s="78"/>
      <c r="JRH18" s="78"/>
      <c r="JRI18" s="78"/>
      <c r="JRJ18" s="78"/>
      <c r="JRK18" s="78"/>
      <c r="JRL18" s="78"/>
      <c r="JRM18" s="78"/>
      <c r="JRN18" s="78"/>
      <c r="JRO18" s="78"/>
      <c r="JRP18" s="78"/>
      <c r="JRQ18" s="78"/>
      <c r="JRR18" s="78"/>
      <c r="JRS18" s="78"/>
      <c r="JRT18" s="78"/>
      <c r="JRU18" s="78"/>
      <c r="JRV18" s="78"/>
      <c r="JRW18" s="78"/>
      <c r="JRX18" s="78"/>
      <c r="JRY18" s="78"/>
      <c r="JRZ18" s="78"/>
      <c r="JSA18" s="78"/>
      <c r="JSB18" s="78"/>
      <c r="JSC18" s="78"/>
      <c r="JSD18" s="78"/>
      <c r="JSE18" s="78"/>
      <c r="JSF18" s="78"/>
      <c r="JSG18" s="78"/>
      <c r="JSH18" s="78"/>
      <c r="JSI18" s="78"/>
      <c r="JSJ18" s="78"/>
      <c r="JSK18" s="78"/>
      <c r="JSL18" s="78"/>
      <c r="JSM18" s="78"/>
      <c r="JSN18" s="78"/>
      <c r="JSO18" s="78"/>
      <c r="JSP18" s="78"/>
      <c r="JSQ18" s="78"/>
      <c r="JSR18" s="78"/>
      <c r="JSS18" s="78"/>
      <c r="JST18" s="78"/>
      <c r="JSU18" s="78"/>
      <c r="JSV18" s="78"/>
      <c r="JSW18" s="78"/>
      <c r="JSX18" s="78"/>
      <c r="JSY18" s="78"/>
      <c r="JSZ18" s="78"/>
      <c r="JTA18" s="78"/>
      <c r="JTB18" s="78"/>
      <c r="JTC18" s="78"/>
      <c r="JTD18" s="78"/>
      <c r="JTE18" s="78"/>
      <c r="JTF18" s="78"/>
      <c r="JTG18" s="78"/>
      <c r="JTH18" s="78"/>
      <c r="JTI18" s="78"/>
      <c r="JTJ18" s="78"/>
      <c r="JTK18" s="78"/>
      <c r="JTL18" s="78"/>
      <c r="JTM18" s="78"/>
      <c r="JTN18" s="78"/>
      <c r="JTO18" s="78"/>
      <c r="JTP18" s="78"/>
      <c r="JTQ18" s="78"/>
      <c r="JTR18" s="78"/>
      <c r="JTS18" s="78"/>
      <c r="JTT18" s="78"/>
      <c r="JTU18" s="78"/>
      <c r="JTV18" s="78"/>
      <c r="JTW18" s="78"/>
      <c r="JTX18" s="78"/>
      <c r="JTY18" s="78"/>
      <c r="JTZ18" s="78"/>
      <c r="JUA18" s="78"/>
      <c r="JUB18" s="78"/>
      <c r="JUC18" s="78"/>
      <c r="JUD18" s="78"/>
      <c r="JUE18" s="78"/>
      <c r="JUF18" s="78"/>
      <c r="JUG18" s="78"/>
      <c r="JUH18" s="78"/>
      <c r="JUI18" s="78"/>
      <c r="JUJ18" s="78"/>
      <c r="JUK18" s="78"/>
      <c r="JUL18" s="78"/>
      <c r="JUM18" s="78"/>
      <c r="JUN18" s="78"/>
      <c r="JUO18" s="78"/>
      <c r="JUP18" s="78"/>
      <c r="JUQ18" s="78"/>
      <c r="JUR18" s="78"/>
      <c r="JUS18" s="78"/>
      <c r="JUT18" s="78"/>
      <c r="JUU18" s="78"/>
      <c r="JUV18" s="78"/>
      <c r="JUW18" s="78"/>
      <c r="JUX18" s="78"/>
      <c r="JUY18" s="78"/>
      <c r="JUZ18" s="78"/>
      <c r="JVA18" s="78"/>
      <c r="JVB18" s="78"/>
      <c r="JVC18" s="78"/>
      <c r="JVD18" s="78"/>
      <c r="JVE18" s="78"/>
      <c r="JVF18" s="78"/>
      <c r="JVG18" s="78"/>
      <c r="JVH18" s="78"/>
      <c r="JVI18" s="78"/>
      <c r="JVJ18" s="78"/>
      <c r="JVK18" s="78"/>
      <c r="JVL18" s="78"/>
      <c r="JVM18" s="78"/>
      <c r="JVN18" s="78"/>
      <c r="JVO18" s="78"/>
      <c r="JVP18" s="78"/>
      <c r="JVQ18" s="78"/>
      <c r="JVR18" s="78"/>
      <c r="JVS18" s="78"/>
      <c r="JVT18" s="78"/>
      <c r="JVU18" s="78"/>
      <c r="JVV18" s="78"/>
      <c r="JVW18" s="78"/>
      <c r="JVX18" s="78"/>
      <c r="JVY18" s="78"/>
      <c r="JVZ18" s="78"/>
      <c r="JWA18" s="78"/>
      <c r="JWB18" s="78"/>
      <c r="JWC18" s="78"/>
      <c r="JWD18" s="78"/>
      <c r="JWE18" s="78"/>
      <c r="JWF18" s="78"/>
      <c r="JWG18" s="78"/>
      <c r="JWH18" s="78"/>
      <c r="JWI18" s="78"/>
      <c r="JWJ18" s="78"/>
      <c r="JWK18" s="78"/>
      <c r="JWL18" s="78"/>
      <c r="JWM18" s="78"/>
      <c r="JWN18" s="78"/>
      <c r="JWO18" s="78"/>
      <c r="JWP18" s="78"/>
      <c r="JWQ18" s="78"/>
      <c r="JWR18" s="78"/>
      <c r="JWS18" s="78"/>
      <c r="JWT18" s="78"/>
      <c r="JWU18" s="78"/>
      <c r="JWV18" s="78"/>
      <c r="JWW18" s="78"/>
      <c r="JWX18" s="78"/>
      <c r="JWY18" s="78"/>
      <c r="JWZ18" s="78"/>
      <c r="JXA18" s="78"/>
      <c r="JXB18" s="78"/>
      <c r="JXC18" s="78"/>
      <c r="JXD18" s="78"/>
      <c r="JXE18" s="78"/>
      <c r="JXF18" s="78"/>
      <c r="JXG18" s="78"/>
      <c r="JXH18" s="78"/>
      <c r="JXI18" s="78"/>
      <c r="JXJ18" s="78"/>
      <c r="JXK18" s="78"/>
      <c r="JXL18" s="78"/>
      <c r="JXM18" s="78"/>
      <c r="JXN18" s="78"/>
      <c r="JXO18" s="78"/>
      <c r="JXP18" s="78"/>
      <c r="JXQ18" s="78"/>
      <c r="JXR18" s="78"/>
      <c r="JXS18" s="78"/>
      <c r="JXT18" s="78"/>
      <c r="JXU18" s="78"/>
      <c r="JXV18" s="78"/>
      <c r="JXW18" s="78"/>
      <c r="JXX18" s="78"/>
      <c r="JXY18" s="78"/>
      <c r="JXZ18" s="78"/>
      <c r="JYA18" s="78"/>
      <c r="JYB18" s="78"/>
      <c r="JYC18" s="78"/>
      <c r="JYD18" s="78"/>
      <c r="JYE18" s="78"/>
      <c r="JYF18" s="78"/>
      <c r="JYG18" s="78"/>
      <c r="JYH18" s="78"/>
      <c r="JYI18" s="78"/>
      <c r="JYJ18" s="78"/>
      <c r="JYK18" s="78"/>
      <c r="JYL18" s="78"/>
      <c r="JYM18" s="78"/>
      <c r="JYN18" s="78"/>
      <c r="JYO18" s="78"/>
      <c r="JYP18" s="78"/>
      <c r="JYQ18" s="78"/>
      <c r="JYR18" s="78"/>
      <c r="JYS18" s="78"/>
      <c r="JYT18" s="78"/>
      <c r="JYU18" s="78"/>
      <c r="JYV18" s="78"/>
      <c r="JYW18" s="78"/>
      <c r="JYX18" s="78"/>
      <c r="JYY18" s="78"/>
      <c r="JYZ18" s="78"/>
      <c r="JZA18" s="78"/>
      <c r="JZB18" s="78"/>
      <c r="JZC18" s="78"/>
      <c r="JZD18" s="78"/>
      <c r="JZE18" s="78"/>
      <c r="JZF18" s="78"/>
      <c r="JZG18" s="78"/>
      <c r="JZH18" s="78"/>
      <c r="JZI18" s="78"/>
      <c r="JZJ18" s="78"/>
      <c r="JZK18" s="78"/>
      <c r="JZL18" s="78"/>
      <c r="JZM18" s="78"/>
      <c r="JZN18" s="78"/>
      <c r="JZO18" s="78"/>
      <c r="JZP18" s="78"/>
      <c r="JZQ18" s="78"/>
      <c r="JZR18" s="78"/>
      <c r="JZS18" s="78"/>
      <c r="JZT18" s="78"/>
      <c r="JZU18" s="78"/>
      <c r="JZV18" s="78"/>
      <c r="JZW18" s="78"/>
      <c r="JZX18" s="78"/>
      <c r="JZY18" s="78"/>
      <c r="JZZ18" s="78"/>
      <c r="KAA18" s="78"/>
      <c r="KAB18" s="78"/>
      <c r="KAC18" s="78"/>
      <c r="KAD18" s="78"/>
      <c r="KAE18" s="78"/>
      <c r="KAF18" s="78"/>
      <c r="KAG18" s="78"/>
      <c r="KAH18" s="78"/>
      <c r="KAI18" s="78"/>
      <c r="KAJ18" s="78"/>
      <c r="KAK18" s="78"/>
      <c r="KAL18" s="78"/>
      <c r="KAM18" s="78"/>
      <c r="KAN18" s="78"/>
      <c r="KAO18" s="78"/>
      <c r="KAP18" s="78"/>
      <c r="KAQ18" s="78"/>
      <c r="KAR18" s="78"/>
      <c r="KAS18" s="78"/>
      <c r="KAT18" s="78"/>
      <c r="KAU18" s="78"/>
      <c r="KAV18" s="78"/>
      <c r="KAW18" s="78"/>
      <c r="KAX18" s="78"/>
      <c r="KAY18" s="78"/>
      <c r="KAZ18" s="78"/>
      <c r="KBA18" s="78"/>
      <c r="KBB18" s="78"/>
      <c r="KBC18" s="78"/>
      <c r="KBD18" s="78"/>
      <c r="KBE18" s="78"/>
      <c r="KBF18" s="78"/>
      <c r="KBG18" s="78"/>
      <c r="KBH18" s="78"/>
      <c r="KBI18" s="78"/>
      <c r="KBJ18" s="78"/>
      <c r="KBK18" s="78"/>
      <c r="KBL18" s="78"/>
      <c r="KBM18" s="78"/>
      <c r="KBN18" s="78"/>
      <c r="KBO18" s="78"/>
      <c r="KBP18" s="78"/>
      <c r="KBQ18" s="78"/>
      <c r="KBR18" s="78"/>
      <c r="KBS18" s="78"/>
      <c r="KBT18" s="78"/>
      <c r="KBU18" s="78"/>
      <c r="KBV18" s="78"/>
      <c r="KBW18" s="78"/>
      <c r="KBX18" s="78"/>
      <c r="KBY18" s="78"/>
      <c r="KBZ18" s="78"/>
      <c r="KCA18" s="78"/>
      <c r="KCB18" s="78"/>
      <c r="KCC18" s="78"/>
      <c r="KCD18" s="78"/>
      <c r="KCE18" s="78"/>
      <c r="KCF18" s="78"/>
      <c r="KCG18" s="78"/>
      <c r="KCH18" s="78"/>
      <c r="KCI18" s="78"/>
      <c r="KCJ18" s="78"/>
      <c r="KCK18" s="78"/>
      <c r="KCL18" s="78"/>
      <c r="KCM18" s="78"/>
      <c r="KCN18" s="78"/>
      <c r="KCO18" s="78"/>
      <c r="KCP18" s="78"/>
      <c r="KCQ18" s="78"/>
      <c r="KCR18" s="78"/>
      <c r="KCS18" s="78"/>
      <c r="KCT18" s="78"/>
      <c r="KCU18" s="78"/>
      <c r="KCV18" s="78"/>
      <c r="KCW18" s="78"/>
      <c r="KCX18" s="78"/>
      <c r="KCY18" s="78"/>
      <c r="KCZ18" s="78"/>
      <c r="KDA18" s="78"/>
      <c r="KDB18" s="78"/>
      <c r="KDC18" s="78"/>
      <c r="KDD18" s="78"/>
      <c r="KDE18" s="78"/>
      <c r="KDF18" s="78"/>
      <c r="KDG18" s="78"/>
      <c r="KDH18" s="78"/>
      <c r="KDI18" s="78"/>
      <c r="KDJ18" s="78"/>
      <c r="KDK18" s="78"/>
      <c r="KDL18" s="78"/>
      <c r="KDM18" s="78"/>
      <c r="KDN18" s="78"/>
      <c r="KDO18" s="78"/>
      <c r="KDP18" s="78"/>
      <c r="KDQ18" s="78"/>
      <c r="KDR18" s="78"/>
      <c r="KDS18" s="78"/>
      <c r="KDT18" s="78"/>
      <c r="KDU18" s="78"/>
      <c r="KDV18" s="78"/>
      <c r="KDW18" s="78"/>
      <c r="KDX18" s="78"/>
      <c r="KDY18" s="78"/>
      <c r="KDZ18" s="78"/>
      <c r="KEA18" s="78"/>
      <c r="KEB18" s="78"/>
      <c r="KEC18" s="78"/>
      <c r="KED18" s="78"/>
      <c r="KEE18" s="78"/>
      <c r="KEF18" s="78"/>
      <c r="KEG18" s="78"/>
      <c r="KEH18" s="78"/>
      <c r="KEI18" s="78"/>
      <c r="KEJ18" s="78"/>
      <c r="KEK18" s="78"/>
      <c r="KEL18" s="78"/>
      <c r="KEM18" s="78"/>
      <c r="KEN18" s="78"/>
      <c r="KEO18" s="78"/>
      <c r="KEP18" s="78"/>
      <c r="KEQ18" s="78"/>
      <c r="KER18" s="78"/>
      <c r="KES18" s="78"/>
      <c r="KET18" s="78"/>
      <c r="KEU18" s="78"/>
      <c r="KEV18" s="78"/>
      <c r="KEW18" s="78"/>
      <c r="KEX18" s="78"/>
      <c r="KEY18" s="78"/>
      <c r="KEZ18" s="78"/>
      <c r="KFA18" s="78"/>
      <c r="KFB18" s="78"/>
      <c r="KFC18" s="78"/>
      <c r="KFD18" s="78"/>
      <c r="KFE18" s="78"/>
      <c r="KFF18" s="78"/>
      <c r="KFG18" s="78"/>
      <c r="KFH18" s="78"/>
      <c r="KFI18" s="78"/>
      <c r="KFJ18" s="78"/>
      <c r="KFK18" s="78"/>
      <c r="KFL18" s="78"/>
      <c r="KFM18" s="78"/>
      <c r="KFN18" s="78"/>
      <c r="KFO18" s="78"/>
      <c r="KFP18" s="78"/>
      <c r="KFQ18" s="78"/>
      <c r="KFR18" s="78"/>
      <c r="KFS18" s="78"/>
      <c r="KFT18" s="78"/>
      <c r="KFU18" s="78"/>
      <c r="KFV18" s="78"/>
      <c r="KFW18" s="78"/>
      <c r="KFX18" s="78"/>
      <c r="KFY18" s="78"/>
      <c r="KFZ18" s="78"/>
      <c r="KGA18" s="78"/>
      <c r="KGB18" s="78"/>
      <c r="KGC18" s="78"/>
      <c r="KGD18" s="78"/>
      <c r="KGE18" s="78"/>
      <c r="KGF18" s="78"/>
      <c r="KGG18" s="78"/>
      <c r="KGH18" s="78"/>
      <c r="KGI18" s="78"/>
      <c r="KGJ18" s="78"/>
      <c r="KGK18" s="78"/>
      <c r="KGL18" s="78"/>
      <c r="KGM18" s="78"/>
      <c r="KGN18" s="78"/>
      <c r="KGO18" s="78"/>
      <c r="KGP18" s="78"/>
      <c r="KGQ18" s="78"/>
      <c r="KGR18" s="78"/>
      <c r="KGS18" s="78"/>
      <c r="KGT18" s="78"/>
      <c r="KGU18" s="78"/>
      <c r="KGV18" s="78"/>
      <c r="KGW18" s="78"/>
      <c r="KGX18" s="78"/>
      <c r="KGY18" s="78"/>
      <c r="KGZ18" s="78"/>
      <c r="KHA18" s="78"/>
      <c r="KHB18" s="78"/>
      <c r="KHC18" s="78"/>
      <c r="KHD18" s="78"/>
      <c r="KHE18" s="78"/>
      <c r="KHF18" s="78"/>
      <c r="KHG18" s="78"/>
      <c r="KHH18" s="78"/>
      <c r="KHI18" s="78"/>
      <c r="KHJ18" s="78"/>
      <c r="KHK18" s="78"/>
      <c r="KHL18" s="78"/>
      <c r="KHM18" s="78"/>
      <c r="KHN18" s="78"/>
      <c r="KHO18" s="78"/>
      <c r="KHP18" s="78"/>
      <c r="KHQ18" s="78"/>
      <c r="KHR18" s="78"/>
      <c r="KHS18" s="78"/>
      <c r="KHT18" s="78"/>
      <c r="KHU18" s="78"/>
      <c r="KHV18" s="78"/>
      <c r="KHW18" s="78"/>
      <c r="KHX18" s="78"/>
      <c r="KHY18" s="78"/>
      <c r="KHZ18" s="78"/>
      <c r="KIA18" s="78"/>
      <c r="KIB18" s="78"/>
      <c r="KIC18" s="78"/>
      <c r="KID18" s="78"/>
      <c r="KIE18" s="78"/>
      <c r="KIF18" s="78"/>
      <c r="KIG18" s="78"/>
      <c r="KIH18" s="78"/>
      <c r="KII18" s="78"/>
      <c r="KIJ18" s="78"/>
      <c r="KIK18" s="78"/>
      <c r="KIL18" s="78"/>
      <c r="KIM18" s="78"/>
      <c r="KIN18" s="78"/>
      <c r="KIO18" s="78"/>
      <c r="KIP18" s="78"/>
      <c r="KIQ18" s="78"/>
      <c r="KIR18" s="78"/>
      <c r="KIS18" s="78"/>
      <c r="KIT18" s="78"/>
      <c r="KIU18" s="78"/>
      <c r="KIV18" s="78"/>
      <c r="KIW18" s="78"/>
      <c r="KIX18" s="78"/>
      <c r="KIY18" s="78"/>
      <c r="KIZ18" s="78"/>
      <c r="KJA18" s="78"/>
      <c r="KJB18" s="78"/>
      <c r="KJC18" s="78"/>
      <c r="KJD18" s="78"/>
      <c r="KJE18" s="78"/>
      <c r="KJF18" s="78"/>
      <c r="KJG18" s="78"/>
      <c r="KJH18" s="78"/>
      <c r="KJI18" s="78"/>
      <c r="KJJ18" s="78"/>
      <c r="KJK18" s="78"/>
      <c r="KJL18" s="78"/>
      <c r="KJM18" s="78"/>
      <c r="KJN18" s="78"/>
      <c r="KJO18" s="78"/>
      <c r="KJP18" s="78"/>
      <c r="KJQ18" s="78"/>
      <c r="KJR18" s="78"/>
      <c r="KJS18" s="78"/>
      <c r="KJT18" s="78"/>
      <c r="KJU18" s="78"/>
      <c r="KJV18" s="78"/>
      <c r="KJW18" s="78"/>
      <c r="KJX18" s="78"/>
      <c r="KJY18" s="78"/>
      <c r="KJZ18" s="78"/>
      <c r="KKA18" s="78"/>
      <c r="KKB18" s="78"/>
      <c r="KKC18" s="78"/>
      <c r="KKD18" s="78"/>
      <c r="KKE18" s="78"/>
      <c r="KKF18" s="78"/>
      <c r="KKG18" s="78"/>
      <c r="KKH18" s="78"/>
      <c r="KKI18" s="78"/>
      <c r="KKJ18" s="78"/>
      <c r="KKK18" s="78"/>
      <c r="KKL18" s="78"/>
      <c r="KKM18" s="78"/>
      <c r="KKN18" s="78"/>
      <c r="KKO18" s="78"/>
      <c r="KKP18" s="78"/>
      <c r="KKQ18" s="78"/>
      <c r="KKR18" s="78"/>
      <c r="KKS18" s="78"/>
      <c r="KKT18" s="78"/>
      <c r="KKU18" s="78"/>
      <c r="KKV18" s="78"/>
      <c r="KKW18" s="78"/>
      <c r="KKX18" s="78"/>
      <c r="KKY18" s="78"/>
      <c r="KKZ18" s="78"/>
      <c r="KLA18" s="78"/>
      <c r="KLB18" s="78"/>
      <c r="KLC18" s="78"/>
      <c r="KLD18" s="78"/>
      <c r="KLE18" s="78"/>
      <c r="KLF18" s="78"/>
      <c r="KLG18" s="78"/>
      <c r="KLH18" s="78"/>
      <c r="KLI18" s="78"/>
      <c r="KLJ18" s="78"/>
      <c r="KLK18" s="78"/>
      <c r="KLL18" s="78"/>
      <c r="KLM18" s="78"/>
      <c r="KLN18" s="78"/>
      <c r="KLO18" s="78"/>
      <c r="KLP18" s="78"/>
      <c r="KLQ18" s="78"/>
      <c r="KLR18" s="78"/>
      <c r="KLS18" s="78"/>
      <c r="KLT18" s="78"/>
      <c r="KLU18" s="78"/>
      <c r="KLV18" s="78"/>
      <c r="KLW18" s="78"/>
      <c r="KLX18" s="78"/>
      <c r="KLY18" s="78"/>
      <c r="KLZ18" s="78"/>
      <c r="KMA18" s="78"/>
      <c r="KMB18" s="78"/>
      <c r="KMC18" s="78"/>
      <c r="KMD18" s="78"/>
      <c r="KME18" s="78"/>
      <c r="KMF18" s="78"/>
      <c r="KMG18" s="78"/>
      <c r="KMH18" s="78"/>
      <c r="KMI18" s="78"/>
      <c r="KMJ18" s="78"/>
      <c r="KMK18" s="78"/>
      <c r="KML18" s="78"/>
      <c r="KMM18" s="78"/>
      <c r="KMN18" s="78"/>
      <c r="KMO18" s="78"/>
      <c r="KMP18" s="78"/>
      <c r="KMQ18" s="78"/>
      <c r="KMR18" s="78"/>
      <c r="KMS18" s="78"/>
      <c r="KMT18" s="78"/>
      <c r="KMU18" s="78"/>
      <c r="KMV18" s="78"/>
      <c r="KMW18" s="78"/>
      <c r="KMX18" s="78"/>
      <c r="KMY18" s="78"/>
      <c r="KMZ18" s="78"/>
      <c r="KNA18" s="78"/>
      <c r="KNB18" s="78"/>
      <c r="KNC18" s="78"/>
      <c r="KND18" s="78"/>
      <c r="KNE18" s="78"/>
      <c r="KNF18" s="78"/>
      <c r="KNG18" s="78"/>
      <c r="KNH18" s="78"/>
      <c r="KNI18" s="78"/>
      <c r="KNJ18" s="78"/>
      <c r="KNK18" s="78"/>
      <c r="KNL18" s="78"/>
      <c r="KNM18" s="78"/>
      <c r="KNN18" s="78"/>
      <c r="KNO18" s="78"/>
      <c r="KNP18" s="78"/>
      <c r="KNQ18" s="78"/>
      <c r="KNR18" s="78"/>
      <c r="KNS18" s="78"/>
      <c r="KNT18" s="78"/>
      <c r="KNU18" s="78"/>
      <c r="KNV18" s="78"/>
      <c r="KNW18" s="78"/>
      <c r="KNX18" s="78"/>
      <c r="KNY18" s="78"/>
      <c r="KNZ18" s="78"/>
      <c r="KOA18" s="78"/>
      <c r="KOB18" s="78"/>
      <c r="KOC18" s="78"/>
      <c r="KOD18" s="78"/>
      <c r="KOE18" s="78"/>
      <c r="KOF18" s="78"/>
      <c r="KOG18" s="78"/>
      <c r="KOH18" s="78"/>
      <c r="KOI18" s="78"/>
      <c r="KOJ18" s="78"/>
      <c r="KOK18" s="78"/>
      <c r="KOL18" s="78"/>
      <c r="KOM18" s="78"/>
      <c r="KON18" s="78"/>
      <c r="KOO18" s="78"/>
      <c r="KOP18" s="78"/>
      <c r="KOQ18" s="78"/>
      <c r="KOR18" s="78"/>
      <c r="KOS18" s="78"/>
      <c r="KOT18" s="78"/>
      <c r="KOU18" s="78"/>
      <c r="KOV18" s="78"/>
      <c r="KOW18" s="78"/>
      <c r="KOX18" s="78"/>
      <c r="KOY18" s="78"/>
      <c r="KOZ18" s="78"/>
      <c r="KPA18" s="78"/>
      <c r="KPB18" s="78"/>
      <c r="KPC18" s="78"/>
      <c r="KPD18" s="78"/>
      <c r="KPE18" s="78"/>
      <c r="KPF18" s="78"/>
      <c r="KPG18" s="78"/>
      <c r="KPH18" s="78"/>
      <c r="KPI18" s="78"/>
      <c r="KPJ18" s="78"/>
      <c r="KPK18" s="78"/>
      <c r="KPL18" s="78"/>
      <c r="KPM18" s="78"/>
      <c r="KPN18" s="78"/>
      <c r="KPO18" s="78"/>
      <c r="KPP18" s="78"/>
      <c r="KPQ18" s="78"/>
      <c r="KPR18" s="78"/>
      <c r="KPS18" s="78"/>
      <c r="KPT18" s="78"/>
      <c r="KPU18" s="78"/>
      <c r="KPV18" s="78"/>
      <c r="KPW18" s="78"/>
      <c r="KPX18" s="78"/>
      <c r="KPY18" s="78"/>
      <c r="KPZ18" s="78"/>
      <c r="KQA18" s="78"/>
      <c r="KQB18" s="78"/>
      <c r="KQC18" s="78"/>
      <c r="KQD18" s="78"/>
      <c r="KQE18" s="78"/>
      <c r="KQF18" s="78"/>
      <c r="KQG18" s="78"/>
      <c r="KQH18" s="78"/>
      <c r="KQI18" s="78"/>
      <c r="KQJ18" s="78"/>
      <c r="KQK18" s="78"/>
      <c r="KQL18" s="78"/>
      <c r="KQM18" s="78"/>
      <c r="KQN18" s="78"/>
      <c r="KQO18" s="78"/>
      <c r="KQP18" s="78"/>
      <c r="KQQ18" s="78"/>
      <c r="KQR18" s="78"/>
      <c r="KQS18" s="78"/>
      <c r="KQT18" s="78"/>
      <c r="KQU18" s="78"/>
      <c r="KQV18" s="78"/>
      <c r="KQW18" s="78"/>
      <c r="KQX18" s="78"/>
      <c r="KQY18" s="78"/>
      <c r="KQZ18" s="78"/>
      <c r="KRA18" s="78"/>
      <c r="KRB18" s="78"/>
      <c r="KRC18" s="78"/>
      <c r="KRD18" s="78"/>
      <c r="KRE18" s="78"/>
      <c r="KRF18" s="78"/>
      <c r="KRG18" s="78"/>
      <c r="KRH18" s="78"/>
      <c r="KRI18" s="78"/>
      <c r="KRJ18" s="78"/>
      <c r="KRK18" s="78"/>
      <c r="KRL18" s="78"/>
      <c r="KRM18" s="78"/>
      <c r="KRN18" s="78"/>
      <c r="KRO18" s="78"/>
      <c r="KRP18" s="78"/>
      <c r="KRQ18" s="78"/>
      <c r="KRR18" s="78"/>
      <c r="KRS18" s="78"/>
      <c r="KRT18" s="78"/>
      <c r="KRU18" s="78"/>
      <c r="KRV18" s="78"/>
      <c r="KRW18" s="78"/>
      <c r="KRX18" s="78"/>
      <c r="KRY18" s="78"/>
      <c r="KRZ18" s="78"/>
      <c r="KSA18" s="78"/>
      <c r="KSB18" s="78"/>
      <c r="KSC18" s="78"/>
      <c r="KSD18" s="78"/>
      <c r="KSE18" s="78"/>
      <c r="KSF18" s="78"/>
      <c r="KSG18" s="78"/>
      <c r="KSH18" s="78"/>
      <c r="KSI18" s="78"/>
      <c r="KSJ18" s="78"/>
      <c r="KSK18" s="78"/>
      <c r="KSL18" s="78"/>
      <c r="KSM18" s="78"/>
      <c r="KSN18" s="78"/>
      <c r="KSO18" s="78"/>
      <c r="KSP18" s="78"/>
      <c r="KSQ18" s="78"/>
      <c r="KSR18" s="78"/>
      <c r="KSS18" s="78"/>
      <c r="KST18" s="78"/>
      <c r="KSU18" s="78"/>
      <c r="KSV18" s="78"/>
      <c r="KSW18" s="78"/>
      <c r="KSX18" s="78"/>
      <c r="KSY18" s="78"/>
      <c r="KSZ18" s="78"/>
      <c r="KTA18" s="78"/>
      <c r="KTB18" s="78"/>
      <c r="KTC18" s="78"/>
      <c r="KTD18" s="78"/>
      <c r="KTE18" s="78"/>
      <c r="KTF18" s="78"/>
      <c r="KTG18" s="78"/>
      <c r="KTH18" s="78"/>
      <c r="KTI18" s="78"/>
      <c r="KTJ18" s="78"/>
      <c r="KTK18" s="78"/>
      <c r="KTL18" s="78"/>
      <c r="KTM18" s="78"/>
      <c r="KTN18" s="78"/>
      <c r="KTO18" s="78"/>
      <c r="KTP18" s="78"/>
      <c r="KTQ18" s="78"/>
      <c r="KTR18" s="78"/>
      <c r="KTS18" s="78"/>
      <c r="KTT18" s="78"/>
      <c r="KTU18" s="78"/>
      <c r="KTV18" s="78"/>
      <c r="KTW18" s="78"/>
      <c r="KTX18" s="78"/>
      <c r="KTY18" s="78"/>
      <c r="KTZ18" s="78"/>
      <c r="KUA18" s="78"/>
      <c r="KUB18" s="78"/>
      <c r="KUC18" s="78"/>
      <c r="KUD18" s="78"/>
      <c r="KUE18" s="78"/>
      <c r="KUF18" s="78"/>
      <c r="KUG18" s="78"/>
      <c r="KUH18" s="78"/>
      <c r="KUI18" s="78"/>
      <c r="KUJ18" s="78"/>
      <c r="KUK18" s="78"/>
      <c r="KUL18" s="78"/>
      <c r="KUM18" s="78"/>
      <c r="KUN18" s="78"/>
      <c r="KUO18" s="78"/>
      <c r="KUP18" s="78"/>
      <c r="KUQ18" s="78"/>
      <c r="KUR18" s="78"/>
      <c r="KUS18" s="78"/>
      <c r="KUT18" s="78"/>
      <c r="KUU18" s="78"/>
      <c r="KUV18" s="78"/>
      <c r="KUW18" s="78"/>
      <c r="KUX18" s="78"/>
      <c r="KUY18" s="78"/>
      <c r="KUZ18" s="78"/>
      <c r="KVA18" s="78"/>
      <c r="KVB18" s="78"/>
      <c r="KVC18" s="78"/>
      <c r="KVD18" s="78"/>
      <c r="KVE18" s="78"/>
      <c r="KVF18" s="78"/>
      <c r="KVG18" s="78"/>
      <c r="KVH18" s="78"/>
      <c r="KVI18" s="78"/>
      <c r="KVJ18" s="78"/>
      <c r="KVK18" s="78"/>
      <c r="KVL18" s="78"/>
      <c r="KVM18" s="78"/>
      <c r="KVN18" s="78"/>
      <c r="KVO18" s="78"/>
      <c r="KVP18" s="78"/>
      <c r="KVQ18" s="78"/>
      <c r="KVR18" s="78"/>
      <c r="KVS18" s="78"/>
      <c r="KVT18" s="78"/>
      <c r="KVU18" s="78"/>
      <c r="KVV18" s="78"/>
      <c r="KVW18" s="78"/>
      <c r="KVX18" s="78"/>
      <c r="KVY18" s="78"/>
      <c r="KVZ18" s="78"/>
      <c r="KWA18" s="78"/>
      <c r="KWB18" s="78"/>
      <c r="KWC18" s="78"/>
      <c r="KWD18" s="78"/>
      <c r="KWE18" s="78"/>
      <c r="KWF18" s="78"/>
      <c r="KWG18" s="78"/>
      <c r="KWH18" s="78"/>
      <c r="KWI18" s="78"/>
      <c r="KWJ18" s="78"/>
      <c r="KWK18" s="78"/>
      <c r="KWL18" s="78"/>
      <c r="KWM18" s="78"/>
      <c r="KWN18" s="78"/>
      <c r="KWO18" s="78"/>
      <c r="KWP18" s="78"/>
      <c r="KWQ18" s="78"/>
      <c r="KWR18" s="78"/>
      <c r="KWS18" s="78"/>
      <c r="KWT18" s="78"/>
      <c r="KWU18" s="78"/>
      <c r="KWV18" s="78"/>
      <c r="KWW18" s="78"/>
      <c r="KWX18" s="78"/>
      <c r="KWY18" s="78"/>
      <c r="KWZ18" s="78"/>
      <c r="KXA18" s="78"/>
      <c r="KXB18" s="78"/>
      <c r="KXC18" s="78"/>
      <c r="KXD18" s="78"/>
      <c r="KXE18" s="78"/>
      <c r="KXF18" s="78"/>
      <c r="KXG18" s="78"/>
      <c r="KXH18" s="78"/>
      <c r="KXI18" s="78"/>
      <c r="KXJ18" s="78"/>
      <c r="KXK18" s="78"/>
      <c r="KXL18" s="78"/>
      <c r="KXM18" s="78"/>
      <c r="KXN18" s="78"/>
      <c r="KXO18" s="78"/>
      <c r="KXP18" s="78"/>
      <c r="KXQ18" s="78"/>
      <c r="KXR18" s="78"/>
      <c r="KXS18" s="78"/>
      <c r="KXT18" s="78"/>
      <c r="KXU18" s="78"/>
      <c r="KXV18" s="78"/>
      <c r="KXW18" s="78"/>
      <c r="KXX18" s="78"/>
      <c r="KXY18" s="78"/>
      <c r="KXZ18" s="78"/>
      <c r="KYA18" s="78"/>
      <c r="KYB18" s="78"/>
      <c r="KYC18" s="78"/>
      <c r="KYD18" s="78"/>
      <c r="KYE18" s="78"/>
      <c r="KYF18" s="78"/>
      <c r="KYG18" s="78"/>
      <c r="KYH18" s="78"/>
      <c r="KYI18" s="78"/>
      <c r="KYJ18" s="78"/>
      <c r="KYK18" s="78"/>
      <c r="KYL18" s="78"/>
      <c r="KYM18" s="78"/>
      <c r="KYN18" s="78"/>
      <c r="KYO18" s="78"/>
      <c r="KYP18" s="78"/>
      <c r="KYQ18" s="78"/>
      <c r="KYR18" s="78"/>
      <c r="KYS18" s="78"/>
      <c r="KYT18" s="78"/>
      <c r="KYU18" s="78"/>
      <c r="KYV18" s="78"/>
      <c r="KYW18" s="78"/>
      <c r="KYX18" s="78"/>
      <c r="KYY18" s="78"/>
      <c r="KYZ18" s="78"/>
      <c r="KZA18" s="78"/>
      <c r="KZB18" s="78"/>
      <c r="KZC18" s="78"/>
      <c r="KZD18" s="78"/>
      <c r="KZE18" s="78"/>
      <c r="KZF18" s="78"/>
      <c r="KZG18" s="78"/>
      <c r="KZH18" s="78"/>
      <c r="KZI18" s="78"/>
      <c r="KZJ18" s="78"/>
      <c r="KZK18" s="78"/>
      <c r="KZL18" s="78"/>
      <c r="KZM18" s="78"/>
      <c r="KZN18" s="78"/>
      <c r="KZO18" s="78"/>
      <c r="KZP18" s="78"/>
      <c r="KZQ18" s="78"/>
      <c r="KZR18" s="78"/>
      <c r="KZS18" s="78"/>
      <c r="KZT18" s="78"/>
      <c r="KZU18" s="78"/>
      <c r="KZV18" s="78"/>
      <c r="KZW18" s="78"/>
      <c r="KZX18" s="78"/>
      <c r="KZY18" s="78"/>
      <c r="KZZ18" s="78"/>
      <c r="LAA18" s="78"/>
      <c r="LAB18" s="78"/>
      <c r="LAC18" s="78"/>
      <c r="LAD18" s="78"/>
      <c r="LAE18" s="78"/>
      <c r="LAF18" s="78"/>
      <c r="LAG18" s="78"/>
      <c r="LAH18" s="78"/>
      <c r="LAI18" s="78"/>
      <c r="LAJ18" s="78"/>
      <c r="LAK18" s="78"/>
      <c r="LAL18" s="78"/>
      <c r="LAM18" s="78"/>
      <c r="LAN18" s="78"/>
      <c r="LAO18" s="78"/>
      <c r="LAP18" s="78"/>
      <c r="LAQ18" s="78"/>
      <c r="LAR18" s="78"/>
      <c r="LAS18" s="78"/>
      <c r="LAT18" s="78"/>
      <c r="LAU18" s="78"/>
      <c r="LAV18" s="78"/>
      <c r="LAW18" s="78"/>
      <c r="LAX18" s="78"/>
      <c r="LAY18" s="78"/>
      <c r="LAZ18" s="78"/>
      <c r="LBA18" s="78"/>
      <c r="LBB18" s="78"/>
      <c r="LBC18" s="78"/>
      <c r="LBD18" s="78"/>
      <c r="LBE18" s="78"/>
      <c r="LBF18" s="78"/>
      <c r="LBG18" s="78"/>
      <c r="LBH18" s="78"/>
      <c r="LBI18" s="78"/>
      <c r="LBJ18" s="78"/>
      <c r="LBK18" s="78"/>
      <c r="LBL18" s="78"/>
      <c r="LBM18" s="78"/>
      <c r="LBN18" s="78"/>
      <c r="LBO18" s="78"/>
      <c r="LBP18" s="78"/>
      <c r="LBQ18" s="78"/>
      <c r="LBR18" s="78"/>
      <c r="LBS18" s="78"/>
      <c r="LBT18" s="78"/>
      <c r="LBU18" s="78"/>
      <c r="LBV18" s="78"/>
      <c r="LBW18" s="78"/>
      <c r="LBX18" s="78"/>
      <c r="LBY18" s="78"/>
      <c r="LBZ18" s="78"/>
      <c r="LCA18" s="78"/>
      <c r="LCB18" s="78"/>
      <c r="LCC18" s="78"/>
      <c r="LCD18" s="78"/>
      <c r="LCE18" s="78"/>
      <c r="LCF18" s="78"/>
      <c r="LCG18" s="78"/>
      <c r="LCH18" s="78"/>
      <c r="LCI18" s="78"/>
      <c r="LCJ18" s="78"/>
      <c r="LCK18" s="78"/>
      <c r="LCL18" s="78"/>
      <c r="LCM18" s="78"/>
      <c r="LCN18" s="78"/>
      <c r="LCO18" s="78"/>
      <c r="LCP18" s="78"/>
      <c r="LCQ18" s="78"/>
      <c r="LCR18" s="78"/>
      <c r="LCS18" s="78"/>
      <c r="LCT18" s="78"/>
      <c r="LCU18" s="78"/>
      <c r="LCV18" s="78"/>
      <c r="LCW18" s="78"/>
      <c r="LCX18" s="78"/>
      <c r="LCY18" s="78"/>
      <c r="LCZ18" s="78"/>
      <c r="LDA18" s="78"/>
      <c r="LDB18" s="78"/>
      <c r="LDC18" s="78"/>
      <c r="LDD18" s="78"/>
      <c r="LDE18" s="78"/>
      <c r="LDF18" s="78"/>
      <c r="LDG18" s="78"/>
      <c r="LDH18" s="78"/>
      <c r="LDI18" s="78"/>
      <c r="LDJ18" s="78"/>
      <c r="LDK18" s="78"/>
      <c r="LDL18" s="78"/>
      <c r="LDM18" s="78"/>
      <c r="LDN18" s="78"/>
      <c r="LDO18" s="78"/>
      <c r="LDP18" s="78"/>
      <c r="LDQ18" s="78"/>
      <c r="LDR18" s="78"/>
      <c r="LDS18" s="78"/>
      <c r="LDT18" s="78"/>
      <c r="LDU18" s="78"/>
      <c r="LDV18" s="78"/>
      <c r="LDW18" s="78"/>
      <c r="LDX18" s="78"/>
      <c r="LDY18" s="78"/>
      <c r="LDZ18" s="78"/>
      <c r="LEA18" s="78"/>
      <c r="LEB18" s="78"/>
      <c r="LEC18" s="78"/>
      <c r="LED18" s="78"/>
      <c r="LEE18" s="78"/>
      <c r="LEF18" s="78"/>
      <c r="LEG18" s="78"/>
      <c r="LEH18" s="78"/>
      <c r="LEI18" s="78"/>
      <c r="LEJ18" s="78"/>
      <c r="LEK18" s="78"/>
      <c r="LEL18" s="78"/>
      <c r="LEM18" s="78"/>
      <c r="LEN18" s="78"/>
      <c r="LEO18" s="78"/>
      <c r="LEP18" s="78"/>
      <c r="LEQ18" s="78"/>
      <c r="LER18" s="78"/>
      <c r="LES18" s="78"/>
      <c r="LET18" s="78"/>
      <c r="LEU18" s="78"/>
      <c r="LEV18" s="78"/>
      <c r="LEW18" s="78"/>
      <c r="LEX18" s="78"/>
      <c r="LEY18" s="78"/>
      <c r="LEZ18" s="78"/>
      <c r="LFA18" s="78"/>
      <c r="LFB18" s="78"/>
      <c r="LFC18" s="78"/>
      <c r="LFD18" s="78"/>
      <c r="LFE18" s="78"/>
      <c r="LFF18" s="78"/>
      <c r="LFG18" s="78"/>
      <c r="LFH18" s="78"/>
      <c r="LFI18" s="78"/>
      <c r="LFJ18" s="78"/>
      <c r="LFK18" s="78"/>
      <c r="LFL18" s="78"/>
      <c r="LFM18" s="78"/>
      <c r="LFN18" s="78"/>
      <c r="LFO18" s="78"/>
      <c r="LFP18" s="78"/>
      <c r="LFQ18" s="78"/>
      <c r="LFR18" s="78"/>
      <c r="LFS18" s="78"/>
      <c r="LFT18" s="78"/>
      <c r="LFU18" s="78"/>
      <c r="LFV18" s="78"/>
      <c r="LFW18" s="78"/>
      <c r="LFX18" s="78"/>
      <c r="LFY18" s="78"/>
      <c r="LFZ18" s="78"/>
      <c r="LGA18" s="78"/>
      <c r="LGB18" s="78"/>
      <c r="LGC18" s="78"/>
      <c r="LGD18" s="78"/>
      <c r="LGE18" s="78"/>
      <c r="LGF18" s="78"/>
      <c r="LGG18" s="78"/>
      <c r="LGH18" s="78"/>
      <c r="LGI18" s="78"/>
      <c r="LGJ18" s="78"/>
      <c r="LGK18" s="78"/>
      <c r="LGL18" s="78"/>
      <c r="LGM18" s="78"/>
      <c r="LGN18" s="78"/>
      <c r="LGO18" s="78"/>
      <c r="LGP18" s="78"/>
      <c r="LGQ18" s="78"/>
      <c r="LGR18" s="78"/>
      <c r="LGS18" s="78"/>
      <c r="LGT18" s="78"/>
      <c r="LGU18" s="78"/>
      <c r="LGV18" s="78"/>
      <c r="LGW18" s="78"/>
      <c r="LGX18" s="78"/>
      <c r="LGY18" s="78"/>
      <c r="LGZ18" s="78"/>
      <c r="LHA18" s="78"/>
      <c r="LHB18" s="78"/>
      <c r="LHC18" s="78"/>
      <c r="LHD18" s="78"/>
      <c r="LHE18" s="78"/>
      <c r="LHF18" s="78"/>
      <c r="LHG18" s="78"/>
      <c r="LHH18" s="78"/>
      <c r="LHI18" s="78"/>
      <c r="LHJ18" s="78"/>
      <c r="LHK18" s="78"/>
      <c r="LHL18" s="78"/>
      <c r="LHM18" s="78"/>
      <c r="LHN18" s="78"/>
      <c r="LHO18" s="78"/>
      <c r="LHP18" s="78"/>
      <c r="LHQ18" s="78"/>
      <c r="LHR18" s="78"/>
      <c r="LHS18" s="78"/>
      <c r="LHT18" s="78"/>
      <c r="LHU18" s="78"/>
      <c r="LHV18" s="78"/>
      <c r="LHW18" s="78"/>
      <c r="LHX18" s="78"/>
      <c r="LHY18" s="78"/>
      <c r="LHZ18" s="78"/>
      <c r="LIA18" s="78"/>
      <c r="LIB18" s="78"/>
      <c r="LIC18" s="78"/>
      <c r="LID18" s="78"/>
      <c r="LIE18" s="78"/>
      <c r="LIF18" s="78"/>
      <c r="LIG18" s="78"/>
      <c r="LIH18" s="78"/>
      <c r="LII18" s="78"/>
      <c r="LIJ18" s="78"/>
      <c r="LIK18" s="78"/>
      <c r="LIL18" s="78"/>
      <c r="LIM18" s="78"/>
      <c r="LIN18" s="78"/>
      <c r="LIO18" s="78"/>
      <c r="LIP18" s="78"/>
      <c r="LIQ18" s="78"/>
      <c r="LIR18" s="78"/>
      <c r="LIS18" s="78"/>
      <c r="LIT18" s="78"/>
      <c r="LIU18" s="78"/>
      <c r="LIV18" s="78"/>
      <c r="LIW18" s="78"/>
      <c r="LIX18" s="78"/>
      <c r="LIY18" s="78"/>
      <c r="LIZ18" s="78"/>
      <c r="LJA18" s="78"/>
      <c r="LJB18" s="78"/>
      <c r="LJC18" s="78"/>
      <c r="LJD18" s="78"/>
      <c r="LJE18" s="78"/>
      <c r="LJF18" s="78"/>
      <c r="LJG18" s="78"/>
      <c r="LJH18" s="78"/>
      <c r="LJI18" s="78"/>
      <c r="LJJ18" s="78"/>
      <c r="LJK18" s="78"/>
      <c r="LJL18" s="78"/>
      <c r="LJM18" s="78"/>
      <c r="LJN18" s="78"/>
      <c r="LJO18" s="78"/>
      <c r="LJP18" s="78"/>
      <c r="LJQ18" s="78"/>
      <c r="LJR18" s="78"/>
      <c r="LJS18" s="78"/>
      <c r="LJT18" s="78"/>
      <c r="LJU18" s="78"/>
      <c r="LJV18" s="78"/>
      <c r="LJW18" s="78"/>
      <c r="LJX18" s="78"/>
      <c r="LJY18" s="78"/>
      <c r="LJZ18" s="78"/>
      <c r="LKA18" s="78"/>
      <c r="LKB18" s="78"/>
      <c r="LKC18" s="78"/>
      <c r="LKD18" s="78"/>
      <c r="LKE18" s="78"/>
      <c r="LKF18" s="78"/>
      <c r="LKG18" s="78"/>
      <c r="LKH18" s="78"/>
      <c r="LKI18" s="78"/>
      <c r="LKJ18" s="78"/>
      <c r="LKK18" s="78"/>
      <c r="LKL18" s="78"/>
      <c r="LKM18" s="78"/>
      <c r="LKN18" s="78"/>
      <c r="LKO18" s="78"/>
      <c r="LKP18" s="78"/>
      <c r="LKQ18" s="78"/>
      <c r="LKR18" s="78"/>
      <c r="LKS18" s="78"/>
      <c r="LKT18" s="78"/>
      <c r="LKU18" s="78"/>
      <c r="LKV18" s="78"/>
      <c r="LKW18" s="78"/>
      <c r="LKX18" s="78"/>
      <c r="LKY18" s="78"/>
      <c r="LKZ18" s="78"/>
      <c r="LLA18" s="78"/>
      <c r="LLB18" s="78"/>
      <c r="LLC18" s="78"/>
      <c r="LLD18" s="78"/>
      <c r="LLE18" s="78"/>
      <c r="LLF18" s="78"/>
      <c r="LLG18" s="78"/>
      <c r="LLH18" s="78"/>
      <c r="LLI18" s="78"/>
      <c r="LLJ18" s="78"/>
      <c r="LLK18" s="78"/>
      <c r="LLL18" s="78"/>
      <c r="LLM18" s="78"/>
      <c r="LLN18" s="78"/>
      <c r="LLO18" s="78"/>
      <c r="LLP18" s="78"/>
      <c r="LLQ18" s="78"/>
      <c r="LLR18" s="78"/>
      <c r="LLS18" s="78"/>
      <c r="LLT18" s="78"/>
      <c r="LLU18" s="78"/>
      <c r="LLV18" s="78"/>
      <c r="LLW18" s="78"/>
      <c r="LLX18" s="78"/>
      <c r="LLY18" s="78"/>
      <c r="LLZ18" s="78"/>
      <c r="LMA18" s="78"/>
      <c r="LMB18" s="78"/>
      <c r="LMC18" s="78"/>
      <c r="LMD18" s="78"/>
      <c r="LME18" s="78"/>
      <c r="LMF18" s="78"/>
      <c r="LMG18" s="78"/>
      <c r="LMH18" s="78"/>
      <c r="LMI18" s="78"/>
      <c r="LMJ18" s="78"/>
      <c r="LMK18" s="78"/>
      <c r="LML18" s="78"/>
      <c r="LMM18" s="78"/>
      <c r="LMN18" s="78"/>
      <c r="LMO18" s="78"/>
      <c r="LMP18" s="78"/>
      <c r="LMQ18" s="78"/>
      <c r="LMR18" s="78"/>
      <c r="LMS18" s="78"/>
      <c r="LMT18" s="78"/>
      <c r="LMU18" s="78"/>
      <c r="LMV18" s="78"/>
      <c r="LMW18" s="78"/>
      <c r="LMX18" s="78"/>
      <c r="LMY18" s="78"/>
      <c r="LMZ18" s="78"/>
      <c r="LNA18" s="78"/>
      <c r="LNB18" s="78"/>
      <c r="LNC18" s="78"/>
      <c r="LND18" s="78"/>
      <c r="LNE18" s="78"/>
      <c r="LNF18" s="78"/>
      <c r="LNG18" s="78"/>
      <c r="LNH18" s="78"/>
      <c r="LNI18" s="78"/>
      <c r="LNJ18" s="78"/>
      <c r="LNK18" s="78"/>
      <c r="LNL18" s="78"/>
      <c r="LNM18" s="78"/>
      <c r="LNN18" s="78"/>
      <c r="LNO18" s="78"/>
      <c r="LNP18" s="78"/>
      <c r="LNQ18" s="78"/>
      <c r="LNR18" s="78"/>
      <c r="LNS18" s="78"/>
      <c r="LNT18" s="78"/>
      <c r="LNU18" s="78"/>
      <c r="LNV18" s="78"/>
      <c r="LNW18" s="78"/>
      <c r="LNX18" s="78"/>
      <c r="LNY18" s="78"/>
      <c r="LNZ18" s="78"/>
      <c r="LOA18" s="78"/>
      <c r="LOB18" s="78"/>
      <c r="LOC18" s="78"/>
      <c r="LOD18" s="78"/>
      <c r="LOE18" s="78"/>
      <c r="LOF18" s="78"/>
      <c r="LOG18" s="78"/>
      <c r="LOH18" s="78"/>
      <c r="LOI18" s="78"/>
      <c r="LOJ18" s="78"/>
      <c r="LOK18" s="78"/>
      <c r="LOL18" s="78"/>
      <c r="LOM18" s="78"/>
      <c r="LON18" s="78"/>
      <c r="LOO18" s="78"/>
      <c r="LOP18" s="78"/>
      <c r="LOQ18" s="78"/>
      <c r="LOR18" s="78"/>
      <c r="LOS18" s="78"/>
      <c r="LOT18" s="78"/>
      <c r="LOU18" s="78"/>
      <c r="LOV18" s="78"/>
      <c r="LOW18" s="78"/>
      <c r="LOX18" s="78"/>
      <c r="LOY18" s="78"/>
      <c r="LOZ18" s="78"/>
      <c r="LPA18" s="78"/>
      <c r="LPB18" s="78"/>
      <c r="LPC18" s="78"/>
      <c r="LPD18" s="78"/>
      <c r="LPE18" s="78"/>
      <c r="LPF18" s="78"/>
      <c r="LPG18" s="78"/>
      <c r="LPH18" s="78"/>
      <c r="LPI18" s="78"/>
      <c r="LPJ18" s="78"/>
      <c r="LPK18" s="78"/>
      <c r="LPL18" s="78"/>
      <c r="LPM18" s="78"/>
      <c r="LPN18" s="78"/>
      <c r="LPO18" s="78"/>
      <c r="LPP18" s="78"/>
      <c r="LPQ18" s="78"/>
      <c r="LPR18" s="78"/>
      <c r="LPS18" s="78"/>
      <c r="LPT18" s="78"/>
      <c r="LPU18" s="78"/>
      <c r="LPV18" s="78"/>
      <c r="LPW18" s="78"/>
      <c r="LPX18" s="78"/>
      <c r="LPY18" s="78"/>
      <c r="LPZ18" s="78"/>
      <c r="LQA18" s="78"/>
      <c r="LQB18" s="78"/>
      <c r="LQC18" s="78"/>
      <c r="LQD18" s="78"/>
      <c r="LQE18" s="78"/>
      <c r="LQF18" s="78"/>
      <c r="LQG18" s="78"/>
      <c r="LQH18" s="78"/>
      <c r="LQI18" s="78"/>
      <c r="LQJ18" s="78"/>
      <c r="LQK18" s="78"/>
      <c r="LQL18" s="78"/>
      <c r="LQM18" s="78"/>
      <c r="LQN18" s="78"/>
      <c r="LQO18" s="78"/>
      <c r="LQP18" s="78"/>
      <c r="LQQ18" s="78"/>
      <c r="LQR18" s="78"/>
      <c r="LQS18" s="78"/>
      <c r="LQT18" s="78"/>
      <c r="LQU18" s="78"/>
      <c r="LQV18" s="78"/>
      <c r="LQW18" s="78"/>
      <c r="LQX18" s="78"/>
      <c r="LQY18" s="78"/>
      <c r="LQZ18" s="78"/>
      <c r="LRA18" s="78"/>
      <c r="LRB18" s="78"/>
      <c r="LRC18" s="78"/>
      <c r="LRD18" s="78"/>
      <c r="LRE18" s="78"/>
      <c r="LRF18" s="78"/>
      <c r="LRG18" s="78"/>
      <c r="LRH18" s="78"/>
      <c r="LRI18" s="78"/>
      <c r="LRJ18" s="78"/>
      <c r="LRK18" s="78"/>
      <c r="LRL18" s="78"/>
      <c r="LRM18" s="78"/>
      <c r="LRN18" s="78"/>
      <c r="LRO18" s="78"/>
      <c r="LRP18" s="78"/>
      <c r="LRQ18" s="78"/>
      <c r="LRR18" s="78"/>
      <c r="LRS18" s="78"/>
      <c r="LRT18" s="78"/>
      <c r="LRU18" s="78"/>
      <c r="LRV18" s="78"/>
      <c r="LRW18" s="78"/>
      <c r="LRX18" s="78"/>
      <c r="LRY18" s="78"/>
      <c r="LRZ18" s="78"/>
      <c r="LSA18" s="78"/>
      <c r="LSB18" s="78"/>
      <c r="LSC18" s="78"/>
      <c r="LSD18" s="78"/>
      <c r="LSE18" s="78"/>
      <c r="LSF18" s="78"/>
      <c r="LSG18" s="78"/>
      <c r="LSH18" s="78"/>
      <c r="LSI18" s="78"/>
      <c r="LSJ18" s="78"/>
      <c r="LSK18" s="78"/>
      <c r="LSL18" s="78"/>
      <c r="LSM18" s="78"/>
      <c r="LSN18" s="78"/>
      <c r="LSO18" s="78"/>
      <c r="LSP18" s="78"/>
      <c r="LSQ18" s="78"/>
      <c r="LSR18" s="78"/>
      <c r="LSS18" s="78"/>
      <c r="LST18" s="78"/>
      <c r="LSU18" s="78"/>
      <c r="LSV18" s="78"/>
      <c r="LSW18" s="78"/>
      <c r="LSX18" s="78"/>
      <c r="LSY18" s="78"/>
      <c r="LSZ18" s="78"/>
      <c r="LTA18" s="78"/>
      <c r="LTB18" s="78"/>
      <c r="LTC18" s="78"/>
      <c r="LTD18" s="78"/>
      <c r="LTE18" s="78"/>
      <c r="LTF18" s="78"/>
      <c r="LTG18" s="78"/>
      <c r="LTH18" s="78"/>
      <c r="LTI18" s="78"/>
      <c r="LTJ18" s="78"/>
      <c r="LTK18" s="78"/>
      <c r="LTL18" s="78"/>
      <c r="LTM18" s="78"/>
      <c r="LTN18" s="78"/>
      <c r="LTO18" s="78"/>
      <c r="LTP18" s="78"/>
      <c r="LTQ18" s="78"/>
      <c r="LTR18" s="78"/>
      <c r="LTS18" s="78"/>
      <c r="LTT18" s="78"/>
      <c r="LTU18" s="78"/>
      <c r="LTV18" s="78"/>
      <c r="LTW18" s="78"/>
      <c r="LTX18" s="78"/>
      <c r="LTY18" s="78"/>
      <c r="LTZ18" s="78"/>
      <c r="LUA18" s="78"/>
      <c r="LUB18" s="78"/>
      <c r="LUC18" s="78"/>
      <c r="LUD18" s="78"/>
      <c r="LUE18" s="78"/>
      <c r="LUF18" s="78"/>
      <c r="LUG18" s="78"/>
      <c r="LUH18" s="78"/>
      <c r="LUI18" s="78"/>
      <c r="LUJ18" s="78"/>
      <c r="LUK18" s="78"/>
      <c r="LUL18" s="78"/>
      <c r="LUM18" s="78"/>
      <c r="LUN18" s="78"/>
      <c r="LUO18" s="78"/>
      <c r="LUP18" s="78"/>
      <c r="LUQ18" s="78"/>
      <c r="LUR18" s="78"/>
      <c r="LUS18" s="78"/>
      <c r="LUT18" s="78"/>
      <c r="LUU18" s="78"/>
      <c r="LUV18" s="78"/>
      <c r="LUW18" s="78"/>
      <c r="LUX18" s="78"/>
      <c r="LUY18" s="78"/>
      <c r="LUZ18" s="78"/>
      <c r="LVA18" s="78"/>
      <c r="LVB18" s="78"/>
      <c r="LVC18" s="78"/>
      <c r="LVD18" s="78"/>
      <c r="LVE18" s="78"/>
      <c r="LVF18" s="78"/>
      <c r="LVG18" s="78"/>
      <c r="LVH18" s="78"/>
      <c r="LVI18" s="78"/>
      <c r="LVJ18" s="78"/>
      <c r="LVK18" s="78"/>
      <c r="LVL18" s="78"/>
      <c r="LVM18" s="78"/>
      <c r="LVN18" s="78"/>
      <c r="LVO18" s="78"/>
      <c r="LVP18" s="78"/>
      <c r="LVQ18" s="78"/>
      <c r="LVR18" s="78"/>
      <c r="LVS18" s="78"/>
      <c r="LVT18" s="78"/>
      <c r="LVU18" s="78"/>
      <c r="LVV18" s="78"/>
      <c r="LVW18" s="78"/>
      <c r="LVX18" s="78"/>
      <c r="LVY18" s="78"/>
      <c r="LVZ18" s="78"/>
      <c r="LWA18" s="78"/>
      <c r="LWB18" s="78"/>
      <c r="LWC18" s="78"/>
      <c r="LWD18" s="78"/>
      <c r="LWE18" s="78"/>
      <c r="LWF18" s="78"/>
      <c r="LWG18" s="78"/>
      <c r="LWH18" s="78"/>
      <c r="LWI18" s="78"/>
      <c r="LWJ18" s="78"/>
      <c r="LWK18" s="78"/>
      <c r="LWL18" s="78"/>
      <c r="LWM18" s="78"/>
      <c r="LWN18" s="78"/>
      <c r="LWO18" s="78"/>
      <c r="LWP18" s="78"/>
      <c r="LWQ18" s="78"/>
      <c r="LWR18" s="78"/>
      <c r="LWS18" s="78"/>
      <c r="LWT18" s="78"/>
      <c r="LWU18" s="78"/>
      <c r="LWV18" s="78"/>
      <c r="LWW18" s="78"/>
      <c r="LWX18" s="78"/>
      <c r="LWY18" s="78"/>
      <c r="LWZ18" s="78"/>
      <c r="LXA18" s="78"/>
      <c r="LXB18" s="78"/>
      <c r="LXC18" s="78"/>
      <c r="LXD18" s="78"/>
      <c r="LXE18" s="78"/>
      <c r="LXF18" s="78"/>
      <c r="LXG18" s="78"/>
      <c r="LXH18" s="78"/>
      <c r="LXI18" s="78"/>
      <c r="LXJ18" s="78"/>
      <c r="LXK18" s="78"/>
      <c r="LXL18" s="78"/>
      <c r="LXM18" s="78"/>
      <c r="LXN18" s="78"/>
      <c r="LXO18" s="78"/>
      <c r="LXP18" s="78"/>
      <c r="LXQ18" s="78"/>
      <c r="LXR18" s="78"/>
      <c r="LXS18" s="78"/>
      <c r="LXT18" s="78"/>
      <c r="LXU18" s="78"/>
      <c r="LXV18" s="78"/>
      <c r="LXW18" s="78"/>
      <c r="LXX18" s="78"/>
      <c r="LXY18" s="78"/>
      <c r="LXZ18" s="78"/>
      <c r="LYA18" s="78"/>
      <c r="LYB18" s="78"/>
      <c r="LYC18" s="78"/>
      <c r="LYD18" s="78"/>
      <c r="LYE18" s="78"/>
      <c r="LYF18" s="78"/>
      <c r="LYG18" s="78"/>
      <c r="LYH18" s="78"/>
      <c r="LYI18" s="78"/>
      <c r="LYJ18" s="78"/>
      <c r="LYK18" s="78"/>
      <c r="LYL18" s="78"/>
      <c r="LYM18" s="78"/>
      <c r="LYN18" s="78"/>
      <c r="LYO18" s="78"/>
      <c r="LYP18" s="78"/>
      <c r="LYQ18" s="78"/>
      <c r="LYR18" s="78"/>
      <c r="LYS18" s="78"/>
      <c r="LYT18" s="78"/>
      <c r="LYU18" s="78"/>
      <c r="LYV18" s="78"/>
      <c r="LYW18" s="78"/>
      <c r="LYX18" s="78"/>
      <c r="LYY18" s="78"/>
      <c r="LYZ18" s="78"/>
      <c r="LZA18" s="78"/>
      <c r="LZB18" s="78"/>
      <c r="LZC18" s="78"/>
      <c r="LZD18" s="78"/>
      <c r="LZE18" s="78"/>
      <c r="LZF18" s="78"/>
      <c r="LZG18" s="78"/>
      <c r="LZH18" s="78"/>
      <c r="LZI18" s="78"/>
      <c r="LZJ18" s="78"/>
      <c r="LZK18" s="78"/>
      <c r="LZL18" s="78"/>
      <c r="LZM18" s="78"/>
      <c r="LZN18" s="78"/>
      <c r="LZO18" s="78"/>
      <c r="LZP18" s="78"/>
      <c r="LZQ18" s="78"/>
      <c r="LZR18" s="78"/>
      <c r="LZS18" s="78"/>
      <c r="LZT18" s="78"/>
      <c r="LZU18" s="78"/>
      <c r="LZV18" s="78"/>
      <c r="LZW18" s="78"/>
      <c r="LZX18" s="78"/>
      <c r="LZY18" s="78"/>
      <c r="LZZ18" s="78"/>
      <c r="MAA18" s="78"/>
      <c r="MAB18" s="78"/>
      <c r="MAC18" s="78"/>
      <c r="MAD18" s="78"/>
      <c r="MAE18" s="78"/>
      <c r="MAF18" s="78"/>
      <c r="MAG18" s="78"/>
      <c r="MAH18" s="78"/>
      <c r="MAI18" s="78"/>
      <c r="MAJ18" s="78"/>
      <c r="MAK18" s="78"/>
      <c r="MAL18" s="78"/>
      <c r="MAM18" s="78"/>
      <c r="MAN18" s="78"/>
      <c r="MAO18" s="78"/>
      <c r="MAP18" s="78"/>
      <c r="MAQ18" s="78"/>
      <c r="MAR18" s="78"/>
      <c r="MAS18" s="78"/>
      <c r="MAT18" s="78"/>
      <c r="MAU18" s="78"/>
      <c r="MAV18" s="78"/>
      <c r="MAW18" s="78"/>
      <c r="MAX18" s="78"/>
      <c r="MAY18" s="78"/>
      <c r="MAZ18" s="78"/>
      <c r="MBA18" s="78"/>
      <c r="MBB18" s="78"/>
      <c r="MBC18" s="78"/>
      <c r="MBD18" s="78"/>
      <c r="MBE18" s="78"/>
      <c r="MBF18" s="78"/>
      <c r="MBG18" s="78"/>
      <c r="MBH18" s="78"/>
      <c r="MBI18" s="78"/>
      <c r="MBJ18" s="78"/>
      <c r="MBK18" s="78"/>
      <c r="MBL18" s="78"/>
      <c r="MBM18" s="78"/>
      <c r="MBN18" s="78"/>
      <c r="MBO18" s="78"/>
      <c r="MBP18" s="78"/>
      <c r="MBQ18" s="78"/>
      <c r="MBR18" s="78"/>
      <c r="MBS18" s="78"/>
      <c r="MBT18" s="78"/>
      <c r="MBU18" s="78"/>
      <c r="MBV18" s="78"/>
      <c r="MBW18" s="78"/>
      <c r="MBX18" s="78"/>
      <c r="MBY18" s="78"/>
      <c r="MBZ18" s="78"/>
      <c r="MCA18" s="78"/>
      <c r="MCB18" s="78"/>
      <c r="MCC18" s="78"/>
      <c r="MCD18" s="78"/>
      <c r="MCE18" s="78"/>
      <c r="MCF18" s="78"/>
      <c r="MCG18" s="78"/>
      <c r="MCH18" s="78"/>
      <c r="MCI18" s="78"/>
      <c r="MCJ18" s="78"/>
      <c r="MCK18" s="78"/>
      <c r="MCL18" s="78"/>
      <c r="MCM18" s="78"/>
      <c r="MCN18" s="78"/>
      <c r="MCO18" s="78"/>
      <c r="MCP18" s="78"/>
      <c r="MCQ18" s="78"/>
      <c r="MCR18" s="78"/>
      <c r="MCS18" s="78"/>
      <c r="MCT18" s="78"/>
      <c r="MCU18" s="78"/>
      <c r="MCV18" s="78"/>
      <c r="MCW18" s="78"/>
      <c r="MCX18" s="78"/>
      <c r="MCY18" s="78"/>
      <c r="MCZ18" s="78"/>
      <c r="MDA18" s="78"/>
      <c r="MDB18" s="78"/>
      <c r="MDC18" s="78"/>
      <c r="MDD18" s="78"/>
      <c r="MDE18" s="78"/>
      <c r="MDF18" s="78"/>
      <c r="MDG18" s="78"/>
      <c r="MDH18" s="78"/>
      <c r="MDI18" s="78"/>
      <c r="MDJ18" s="78"/>
      <c r="MDK18" s="78"/>
      <c r="MDL18" s="78"/>
      <c r="MDM18" s="78"/>
      <c r="MDN18" s="78"/>
      <c r="MDO18" s="78"/>
      <c r="MDP18" s="78"/>
      <c r="MDQ18" s="78"/>
      <c r="MDR18" s="78"/>
      <c r="MDS18" s="78"/>
      <c r="MDT18" s="78"/>
      <c r="MDU18" s="78"/>
      <c r="MDV18" s="78"/>
      <c r="MDW18" s="78"/>
      <c r="MDX18" s="78"/>
      <c r="MDY18" s="78"/>
      <c r="MDZ18" s="78"/>
      <c r="MEA18" s="78"/>
      <c r="MEB18" s="78"/>
      <c r="MEC18" s="78"/>
      <c r="MED18" s="78"/>
      <c r="MEE18" s="78"/>
      <c r="MEF18" s="78"/>
      <c r="MEG18" s="78"/>
      <c r="MEH18" s="78"/>
      <c r="MEI18" s="78"/>
      <c r="MEJ18" s="78"/>
      <c r="MEK18" s="78"/>
      <c r="MEL18" s="78"/>
      <c r="MEM18" s="78"/>
      <c r="MEN18" s="78"/>
      <c r="MEO18" s="78"/>
      <c r="MEP18" s="78"/>
      <c r="MEQ18" s="78"/>
      <c r="MER18" s="78"/>
      <c r="MES18" s="78"/>
      <c r="MET18" s="78"/>
      <c r="MEU18" s="78"/>
      <c r="MEV18" s="78"/>
      <c r="MEW18" s="78"/>
      <c r="MEX18" s="78"/>
      <c r="MEY18" s="78"/>
      <c r="MEZ18" s="78"/>
      <c r="MFA18" s="78"/>
      <c r="MFB18" s="78"/>
      <c r="MFC18" s="78"/>
      <c r="MFD18" s="78"/>
      <c r="MFE18" s="78"/>
      <c r="MFF18" s="78"/>
      <c r="MFG18" s="78"/>
      <c r="MFH18" s="78"/>
      <c r="MFI18" s="78"/>
      <c r="MFJ18" s="78"/>
      <c r="MFK18" s="78"/>
      <c r="MFL18" s="78"/>
      <c r="MFM18" s="78"/>
      <c r="MFN18" s="78"/>
      <c r="MFO18" s="78"/>
      <c r="MFP18" s="78"/>
      <c r="MFQ18" s="78"/>
      <c r="MFR18" s="78"/>
      <c r="MFS18" s="78"/>
      <c r="MFT18" s="78"/>
      <c r="MFU18" s="78"/>
      <c r="MFV18" s="78"/>
      <c r="MFW18" s="78"/>
      <c r="MFX18" s="78"/>
      <c r="MFY18" s="78"/>
      <c r="MFZ18" s="78"/>
      <c r="MGA18" s="78"/>
      <c r="MGB18" s="78"/>
      <c r="MGC18" s="78"/>
      <c r="MGD18" s="78"/>
      <c r="MGE18" s="78"/>
      <c r="MGF18" s="78"/>
      <c r="MGG18" s="78"/>
      <c r="MGH18" s="78"/>
      <c r="MGI18" s="78"/>
      <c r="MGJ18" s="78"/>
      <c r="MGK18" s="78"/>
      <c r="MGL18" s="78"/>
      <c r="MGM18" s="78"/>
      <c r="MGN18" s="78"/>
      <c r="MGO18" s="78"/>
      <c r="MGP18" s="78"/>
      <c r="MGQ18" s="78"/>
      <c r="MGR18" s="78"/>
      <c r="MGS18" s="78"/>
      <c r="MGT18" s="78"/>
      <c r="MGU18" s="78"/>
      <c r="MGV18" s="78"/>
      <c r="MGW18" s="78"/>
      <c r="MGX18" s="78"/>
      <c r="MGY18" s="78"/>
      <c r="MGZ18" s="78"/>
      <c r="MHA18" s="78"/>
      <c r="MHB18" s="78"/>
      <c r="MHC18" s="78"/>
      <c r="MHD18" s="78"/>
      <c r="MHE18" s="78"/>
      <c r="MHF18" s="78"/>
      <c r="MHG18" s="78"/>
      <c r="MHH18" s="78"/>
      <c r="MHI18" s="78"/>
      <c r="MHJ18" s="78"/>
      <c r="MHK18" s="78"/>
      <c r="MHL18" s="78"/>
      <c r="MHM18" s="78"/>
      <c r="MHN18" s="78"/>
      <c r="MHO18" s="78"/>
      <c r="MHP18" s="78"/>
      <c r="MHQ18" s="78"/>
      <c r="MHR18" s="78"/>
      <c r="MHS18" s="78"/>
      <c r="MHT18" s="78"/>
      <c r="MHU18" s="78"/>
      <c r="MHV18" s="78"/>
      <c r="MHW18" s="78"/>
      <c r="MHX18" s="78"/>
      <c r="MHY18" s="78"/>
      <c r="MHZ18" s="78"/>
      <c r="MIA18" s="78"/>
      <c r="MIB18" s="78"/>
      <c r="MIC18" s="78"/>
      <c r="MID18" s="78"/>
      <c r="MIE18" s="78"/>
      <c r="MIF18" s="78"/>
      <c r="MIG18" s="78"/>
      <c r="MIH18" s="78"/>
      <c r="MII18" s="78"/>
      <c r="MIJ18" s="78"/>
      <c r="MIK18" s="78"/>
      <c r="MIL18" s="78"/>
      <c r="MIM18" s="78"/>
      <c r="MIN18" s="78"/>
      <c r="MIO18" s="78"/>
      <c r="MIP18" s="78"/>
      <c r="MIQ18" s="78"/>
      <c r="MIR18" s="78"/>
      <c r="MIS18" s="78"/>
      <c r="MIT18" s="78"/>
      <c r="MIU18" s="78"/>
      <c r="MIV18" s="78"/>
      <c r="MIW18" s="78"/>
      <c r="MIX18" s="78"/>
      <c r="MIY18" s="78"/>
      <c r="MIZ18" s="78"/>
      <c r="MJA18" s="78"/>
      <c r="MJB18" s="78"/>
      <c r="MJC18" s="78"/>
      <c r="MJD18" s="78"/>
      <c r="MJE18" s="78"/>
      <c r="MJF18" s="78"/>
      <c r="MJG18" s="78"/>
      <c r="MJH18" s="78"/>
      <c r="MJI18" s="78"/>
      <c r="MJJ18" s="78"/>
      <c r="MJK18" s="78"/>
      <c r="MJL18" s="78"/>
      <c r="MJM18" s="78"/>
      <c r="MJN18" s="78"/>
      <c r="MJO18" s="78"/>
      <c r="MJP18" s="78"/>
      <c r="MJQ18" s="78"/>
      <c r="MJR18" s="78"/>
      <c r="MJS18" s="78"/>
      <c r="MJT18" s="78"/>
      <c r="MJU18" s="78"/>
      <c r="MJV18" s="78"/>
      <c r="MJW18" s="78"/>
      <c r="MJX18" s="78"/>
      <c r="MJY18" s="78"/>
      <c r="MJZ18" s="78"/>
      <c r="MKA18" s="78"/>
      <c r="MKB18" s="78"/>
      <c r="MKC18" s="78"/>
      <c r="MKD18" s="78"/>
      <c r="MKE18" s="78"/>
      <c r="MKF18" s="78"/>
      <c r="MKG18" s="78"/>
      <c r="MKH18" s="78"/>
      <c r="MKI18" s="78"/>
      <c r="MKJ18" s="78"/>
      <c r="MKK18" s="78"/>
      <c r="MKL18" s="78"/>
      <c r="MKM18" s="78"/>
      <c r="MKN18" s="78"/>
      <c r="MKO18" s="78"/>
      <c r="MKP18" s="78"/>
      <c r="MKQ18" s="78"/>
      <c r="MKR18" s="78"/>
      <c r="MKS18" s="78"/>
      <c r="MKT18" s="78"/>
      <c r="MKU18" s="78"/>
      <c r="MKV18" s="78"/>
      <c r="MKW18" s="78"/>
      <c r="MKX18" s="78"/>
      <c r="MKY18" s="78"/>
      <c r="MKZ18" s="78"/>
      <c r="MLA18" s="78"/>
      <c r="MLB18" s="78"/>
      <c r="MLC18" s="78"/>
      <c r="MLD18" s="78"/>
      <c r="MLE18" s="78"/>
      <c r="MLF18" s="78"/>
      <c r="MLG18" s="78"/>
      <c r="MLH18" s="78"/>
      <c r="MLI18" s="78"/>
      <c r="MLJ18" s="78"/>
      <c r="MLK18" s="78"/>
      <c r="MLL18" s="78"/>
      <c r="MLM18" s="78"/>
      <c r="MLN18" s="78"/>
      <c r="MLO18" s="78"/>
      <c r="MLP18" s="78"/>
      <c r="MLQ18" s="78"/>
      <c r="MLR18" s="78"/>
      <c r="MLS18" s="78"/>
      <c r="MLT18" s="78"/>
      <c r="MLU18" s="78"/>
      <c r="MLV18" s="78"/>
      <c r="MLW18" s="78"/>
      <c r="MLX18" s="78"/>
      <c r="MLY18" s="78"/>
      <c r="MLZ18" s="78"/>
      <c r="MMA18" s="78"/>
      <c r="MMB18" s="78"/>
      <c r="MMC18" s="78"/>
      <c r="MMD18" s="78"/>
      <c r="MME18" s="78"/>
      <c r="MMF18" s="78"/>
      <c r="MMG18" s="78"/>
      <c r="MMH18" s="78"/>
      <c r="MMI18" s="78"/>
      <c r="MMJ18" s="78"/>
      <c r="MMK18" s="78"/>
      <c r="MML18" s="78"/>
      <c r="MMM18" s="78"/>
      <c r="MMN18" s="78"/>
      <c r="MMO18" s="78"/>
      <c r="MMP18" s="78"/>
      <c r="MMQ18" s="78"/>
      <c r="MMR18" s="78"/>
      <c r="MMS18" s="78"/>
      <c r="MMT18" s="78"/>
      <c r="MMU18" s="78"/>
      <c r="MMV18" s="78"/>
      <c r="MMW18" s="78"/>
      <c r="MMX18" s="78"/>
      <c r="MMY18" s="78"/>
      <c r="MMZ18" s="78"/>
      <c r="MNA18" s="78"/>
      <c r="MNB18" s="78"/>
      <c r="MNC18" s="78"/>
      <c r="MND18" s="78"/>
      <c r="MNE18" s="78"/>
      <c r="MNF18" s="78"/>
      <c r="MNG18" s="78"/>
      <c r="MNH18" s="78"/>
      <c r="MNI18" s="78"/>
      <c r="MNJ18" s="78"/>
      <c r="MNK18" s="78"/>
      <c r="MNL18" s="78"/>
      <c r="MNM18" s="78"/>
      <c r="MNN18" s="78"/>
      <c r="MNO18" s="78"/>
      <c r="MNP18" s="78"/>
      <c r="MNQ18" s="78"/>
      <c r="MNR18" s="78"/>
      <c r="MNS18" s="78"/>
      <c r="MNT18" s="78"/>
      <c r="MNU18" s="78"/>
      <c r="MNV18" s="78"/>
      <c r="MNW18" s="78"/>
      <c r="MNX18" s="78"/>
      <c r="MNY18" s="78"/>
      <c r="MNZ18" s="78"/>
      <c r="MOA18" s="78"/>
      <c r="MOB18" s="78"/>
      <c r="MOC18" s="78"/>
      <c r="MOD18" s="78"/>
      <c r="MOE18" s="78"/>
      <c r="MOF18" s="78"/>
      <c r="MOG18" s="78"/>
      <c r="MOH18" s="78"/>
      <c r="MOI18" s="78"/>
      <c r="MOJ18" s="78"/>
      <c r="MOK18" s="78"/>
      <c r="MOL18" s="78"/>
      <c r="MOM18" s="78"/>
      <c r="MON18" s="78"/>
      <c r="MOO18" s="78"/>
      <c r="MOP18" s="78"/>
      <c r="MOQ18" s="78"/>
      <c r="MOR18" s="78"/>
      <c r="MOS18" s="78"/>
      <c r="MOT18" s="78"/>
      <c r="MOU18" s="78"/>
      <c r="MOV18" s="78"/>
      <c r="MOW18" s="78"/>
      <c r="MOX18" s="78"/>
      <c r="MOY18" s="78"/>
      <c r="MOZ18" s="78"/>
      <c r="MPA18" s="78"/>
      <c r="MPB18" s="78"/>
      <c r="MPC18" s="78"/>
      <c r="MPD18" s="78"/>
      <c r="MPE18" s="78"/>
      <c r="MPF18" s="78"/>
      <c r="MPG18" s="78"/>
      <c r="MPH18" s="78"/>
      <c r="MPI18" s="78"/>
      <c r="MPJ18" s="78"/>
      <c r="MPK18" s="78"/>
      <c r="MPL18" s="78"/>
      <c r="MPM18" s="78"/>
      <c r="MPN18" s="78"/>
      <c r="MPO18" s="78"/>
      <c r="MPP18" s="78"/>
      <c r="MPQ18" s="78"/>
      <c r="MPR18" s="78"/>
      <c r="MPS18" s="78"/>
      <c r="MPT18" s="78"/>
      <c r="MPU18" s="78"/>
      <c r="MPV18" s="78"/>
      <c r="MPW18" s="78"/>
      <c r="MPX18" s="78"/>
      <c r="MPY18" s="78"/>
      <c r="MPZ18" s="78"/>
      <c r="MQA18" s="78"/>
      <c r="MQB18" s="78"/>
      <c r="MQC18" s="78"/>
      <c r="MQD18" s="78"/>
      <c r="MQE18" s="78"/>
      <c r="MQF18" s="78"/>
      <c r="MQG18" s="78"/>
      <c r="MQH18" s="78"/>
      <c r="MQI18" s="78"/>
      <c r="MQJ18" s="78"/>
      <c r="MQK18" s="78"/>
      <c r="MQL18" s="78"/>
      <c r="MQM18" s="78"/>
      <c r="MQN18" s="78"/>
      <c r="MQO18" s="78"/>
      <c r="MQP18" s="78"/>
      <c r="MQQ18" s="78"/>
      <c r="MQR18" s="78"/>
      <c r="MQS18" s="78"/>
      <c r="MQT18" s="78"/>
      <c r="MQU18" s="78"/>
      <c r="MQV18" s="78"/>
      <c r="MQW18" s="78"/>
      <c r="MQX18" s="78"/>
      <c r="MQY18" s="78"/>
      <c r="MQZ18" s="78"/>
      <c r="MRA18" s="78"/>
      <c r="MRB18" s="78"/>
      <c r="MRC18" s="78"/>
      <c r="MRD18" s="78"/>
      <c r="MRE18" s="78"/>
      <c r="MRF18" s="78"/>
      <c r="MRG18" s="78"/>
      <c r="MRH18" s="78"/>
      <c r="MRI18" s="78"/>
      <c r="MRJ18" s="78"/>
      <c r="MRK18" s="78"/>
      <c r="MRL18" s="78"/>
      <c r="MRM18" s="78"/>
      <c r="MRN18" s="78"/>
      <c r="MRO18" s="78"/>
      <c r="MRP18" s="78"/>
      <c r="MRQ18" s="78"/>
      <c r="MRR18" s="78"/>
      <c r="MRS18" s="78"/>
      <c r="MRT18" s="78"/>
      <c r="MRU18" s="78"/>
      <c r="MRV18" s="78"/>
      <c r="MRW18" s="78"/>
      <c r="MRX18" s="78"/>
      <c r="MRY18" s="78"/>
      <c r="MRZ18" s="78"/>
      <c r="MSA18" s="78"/>
      <c r="MSB18" s="78"/>
      <c r="MSC18" s="78"/>
      <c r="MSD18" s="78"/>
      <c r="MSE18" s="78"/>
      <c r="MSF18" s="78"/>
      <c r="MSG18" s="78"/>
      <c r="MSH18" s="78"/>
      <c r="MSI18" s="78"/>
      <c r="MSJ18" s="78"/>
      <c r="MSK18" s="78"/>
      <c r="MSL18" s="78"/>
      <c r="MSM18" s="78"/>
      <c r="MSN18" s="78"/>
      <c r="MSO18" s="78"/>
      <c r="MSP18" s="78"/>
      <c r="MSQ18" s="78"/>
      <c r="MSR18" s="78"/>
      <c r="MSS18" s="78"/>
      <c r="MST18" s="78"/>
      <c r="MSU18" s="78"/>
      <c r="MSV18" s="78"/>
      <c r="MSW18" s="78"/>
      <c r="MSX18" s="78"/>
      <c r="MSY18" s="78"/>
      <c r="MSZ18" s="78"/>
      <c r="MTA18" s="78"/>
      <c r="MTB18" s="78"/>
      <c r="MTC18" s="78"/>
      <c r="MTD18" s="78"/>
      <c r="MTE18" s="78"/>
      <c r="MTF18" s="78"/>
      <c r="MTG18" s="78"/>
      <c r="MTH18" s="78"/>
      <c r="MTI18" s="78"/>
      <c r="MTJ18" s="78"/>
      <c r="MTK18" s="78"/>
      <c r="MTL18" s="78"/>
      <c r="MTM18" s="78"/>
      <c r="MTN18" s="78"/>
      <c r="MTO18" s="78"/>
      <c r="MTP18" s="78"/>
      <c r="MTQ18" s="78"/>
      <c r="MTR18" s="78"/>
      <c r="MTS18" s="78"/>
      <c r="MTT18" s="78"/>
      <c r="MTU18" s="78"/>
      <c r="MTV18" s="78"/>
      <c r="MTW18" s="78"/>
      <c r="MTX18" s="78"/>
      <c r="MTY18" s="78"/>
      <c r="MTZ18" s="78"/>
      <c r="MUA18" s="78"/>
      <c r="MUB18" s="78"/>
      <c r="MUC18" s="78"/>
      <c r="MUD18" s="78"/>
      <c r="MUE18" s="78"/>
      <c r="MUF18" s="78"/>
      <c r="MUG18" s="78"/>
      <c r="MUH18" s="78"/>
      <c r="MUI18" s="78"/>
      <c r="MUJ18" s="78"/>
      <c r="MUK18" s="78"/>
      <c r="MUL18" s="78"/>
      <c r="MUM18" s="78"/>
      <c r="MUN18" s="78"/>
      <c r="MUO18" s="78"/>
      <c r="MUP18" s="78"/>
      <c r="MUQ18" s="78"/>
      <c r="MUR18" s="78"/>
      <c r="MUS18" s="78"/>
      <c r="MUT18" s="78"/>
      <c r="MUU18" s="78"/>
      <c r="MUV18" s="78"/>
      <c r="MUW18" s="78"/>
      <c r="MUX18" s="78"/>
      <c r="MUY18" s="78"/>
      <c r="MUZ18" s="78"/>
      <c r="MVA18" s="78"/>
      <c r="MVB18" s="78"/>
      <c r="MVC18" s="78"/>
      <c r="MVD18" s="78"/>
      <c r="MVE18" s="78"/>
      <c r="MVF18" s="78"/>
      <c r="MVG18" s="78"/>
      <c r="MVH18" s="78"/>
      <c r="MVI18" s="78"/>
      <c r="MVJ18" s="78"/>
      <c r="MVK18" s="78"/>
      <c r="MVL18" s="78"/>
      <c r="MVM18" s="78"/>
      <c r="MVN18" s="78"/>
      <c r="MVO18" s="78"/>
      <c r="MVP18" s="78"/>
      <c r="MVQ18" s="78"/>
      <c r="MVR18" s="78"/>
      <c r="MVS18" s="78"/>
      <c r="MVT18" s="78"/>
      <c r="MVU18" s="78"/>
      <c r="MVV18" s="78"/>
      <c r="MVW18" s="78"/>
      <c r="MVX18" s="78"/>
      <c r="MVY18" s="78"/>
      <c r="MVZ18" s="78"/>
      <c r="MWA18" s="78"/>
      <c r="MWB18" s="78"/>
      <c r="MWC18" s="78"/>
      <c r="MWD18" s="78"/>
      <c r="MWE18" s="78"/>
      <c r="MWF18" s="78"/>
      <c r="MWG18" s="78"/>
      <c r="MWH18" s="78"/>
      <c r="MWI18" s="78"/>
      <c r="MWJ18" s="78"/>
      <c r="MWK18" s="78"/>
      <c r="MWL18" s="78"/>
      <c r="MWM18" s="78"/>
      <c r="MWN18" s="78"/>
      <c r="MWO18" s="78"/>
      <c r="MWP18" s="78"/>
      <c r="MWQ18" s="78"/>
      <c r="MWR18" s="78"/>
      <c r="MWS18" s="78"/>
      <c r="MWT18" s="78"/>
      <c r="MWU18" s="78"/>
      <c r="MWV18" s="78"/>
      <c r="MWW18" s="78"/>
      <c r="MWX18" s="78"/>
      <c r="MWY18" s="78"/>
      <c r="MWZ18" s="78"/>
      <c r="MXA18" s="78"/>
      <c r="MXB18" s="78"/>
      <c r="MXC18" s="78"/>
      <c r="MXD18" s="78"/>
      <c r="MXE18" s="78"/>
      <c r="MXF18" s="78"/>
      <c r="MXG18" s="78"/>
      <c r="MXH18" s="78"/>
      <c r="MXI18" s="78"/>
      <c r="MXJ18" s="78"/>
      <c r="MXK18" s="78"/>
      <c r="MXL18" s="78"/>
      <c r="MXM18" s="78"/>
      <c r="MXN18" s="78"/>
      <c r="MXO18" s="78"/>
      <c r="MXP18" s="78"/>
      <c r="MXQ18" s="78"/>
      <c r="MXR18" s="78"/>
      <c r="MXS18" s="78"/>
      <c r="MXT18" s="78"/>
      <c r="MXU18" s="78"/>
      <c r="MXV18" s="78"/>
      <c r="MXW18" s="78"/>
      <c r="MXX18" s="78"/>
      <c r="MXY18" s="78"/>
      <c r="MXZ18" s="78"/>
      <c r="MYA18" s="78"/>
      <c r="MYB18" s="78"/>
      <c r="MYC18" s="78"/>
      <c r="MYD18" s="78"/>
      <c r="MYE18" s="78"/>
      <c r="MYF18" s="78"/>
      <c r="MYG18" s="78"/>
      <c r="MYH18" s="78"/>
      <c r="MYI18" s="78"/>
      <c r="MYJ18" s="78"/>
      <c r="MYK18" s="78"/>
      <c r="MYL18" s="78"/>
      <c r="MYM18" s="78"/>
      <c r="MYN18" s="78"/>
      <c r="MYO18" s="78"/>
      <c r="MYP18" s="78"/>
      <c r="MYQ18" s="78"/>
      <c r="MYR18" s="78"/>
      <c r="MYS18" s="78"/>
      <c r="MYT18" s="78"/>
      <c r="MYU18" s="78"/>
      <c r="MYV18" s="78"/>
      <c r="MYW18" s="78"/>
      <c r="MYX18" s="78"/>
      <c r="MYY18" s="78"/>
      <c r="MYZ18" s="78"/>
      <c r="MZA18" s="78"/>
      <c r="MZB18" s="78"/>
      <c r="MZC18" s="78"/>
      <c r="MZD18" s="78"/>
      <c r="MZE18" s="78"/>
      <c r="MZF18" s="78"/>
      <c r="MZG18" s="78"/>
      <c r="MZH18" s="78"/>
      <c r="MZI18" s="78"/>
      <c r="MZJ18" s="78"/>
      <c r="MZK18" s="78"/>
      <c r="MZL18" s="78"/>
      <c r="MZM18" s="78"/>
      <c r="MZN18" s="78"/>
      <c r="MZO18" s="78"/>
      <c r="MZP18" s="78"/>
      <c r="MZQ18" s="78"/>
      <c r="MZR18" s="78"/>
      <c r="MZS18" s="78"/>
      <c r="MZT18" s="78"/>
      <c r="MZU18" s="78"/>
      <c r="MZV18" s="78"/>
      <c r="MZW18" s="78"/>
      <c r="MZX18" s="78"/>
      <c r="MZY18" s="78"/>
      <c r="MZZ18" s="78"/>
      <c r="NAA18" s="78"/>
      <c r="NAB18" s="78"/>
      <c r="NAC18" s="78"/>
      <c r="NAD18" s="78"/>
      <c r="NAE18" s="78"/>
      <c r="NAF18" s="78"/>
      <c r="NAG18" s="78"/>
      <c r="NAH18" s="78"/>
      <c r="NAI18" s="78"/>
      <c r="NAJ18" s="78"/>
      <c r="NAK18" s="78"/>
      <c r="NAL18" s="78"/>
      <c r="NAM18" s="78"/>
      <c r="NAN18" s="78"/>
      <c r="NAO18" s="78"/>
      <c r="NAP18" s="78"/>
      <c r="NAQ18" s="78"/>
      <c r="NAR18" s="78"/>
      <c r="NAS18" s="78"/>
      <c r="NAT18" s="78"/>
      <c r="NAU18" s="78"/>
      <c r="NAV18" s="78"/>
      <c r="NAW18" s="78"/>
      <c r="NAX18" s="78"/>
      <c r="NAY18" s="78"/>
      <c r="NAZ18" s="78"/>
      <c r="NBA18" s="78"/>
      <c r="NBB18" s="78"/>
      <c r="NBC18" s="78"/>
      <c r="NBD18" s="78"/>
      <c r="NBE18" s="78"/>
      <c r="NBF18" s="78"/>
      <c r="NBG18" s="78"/>
      <c r="NBH18" s="78"/>
      <c r="NBI18" s="78"/>
      <c r="NBJ18" s="78"/>
      <c r="NBK18" s="78"/>
      <c r="NBL18" s="78"/>
      <c r="NBM18" s="78"/>
      <c r="NBN18" s="78"/>
      <c r="NBO18" s="78"/>
      <c r="NBP18" s="78"/>
      <c r="NBQ18" s="78"/>
      <c r="NBR18" s="78"/>
      <c r="NBS18" s="78"/>
      <c r="NBT18" s="78"/>
      <c r="NBU18" s="78"/>
      <c r="NBV18" s="78"/>
      <c r="NBW18" s="78"/>
      <c r="NBX18" s="78"/>
      <c r="NBY18" s="78"/>
      <c r="NBZ18" s="78"/>
      <c r="NCA18" s="78"/>
      <c r="NCB18" s="78"/>
      <c r="NCC18" s="78"/>
      <c r="NCD18" s="78"/>
      <c r="NCE18" s="78"/>
      <c r="NCF18" s="78"/>
      <c r="NCG18" s="78"/>
      <c r="NCH18" s="78"/>
      <c r="NCI18" s="78"/>
      <c r="NCJ18" s="78"/>
      <c r="NCK18" s="78"/>
      <c r="NCL18" s="78"/>
      <c r="NCM18" s="78"/>
      <c r="NCN18" s="78"/>
      <c r="NCO18" s="78"/>
      <c r="NCP18" s="78"/>
      <c r="NCQ18" s="78"/>
      <c r="NCR18" s="78"/>
      <c r="NCS18" s="78"/>
      <c r="NCT18" s="78"/>
      <c r="NCU18" s="78"/>
      <c r="NCV18" s="78"/>
      <c r="NCW18" s="78"/>
      <c r="NCX18" s="78"/>
      <c r="NCY18" s="78"/>
      <c r="NCZ18" s="78"/>
      <c r="NDA18" s="78"/>
      <c r="NDB18" s="78"/>
      <c r="NDC18" s="78"/>
      <c r="NDD18" s="78"/>
      <c r="NDE18" s="78"/>
      <c r="NDF18" s="78"/>
      <c r="NDG18" s="78"/>
      <c r="NDH18" s="78"/>
      <c r="NDI18" s="78"/>
      <c r="NDJ18" s="78"/>
      <c r="NDK18" s="78"/>
      <c r="NDL18" s="78"/>
      <c r="NDM18" s="78"/>
      <c r="NDN18" s="78"/>
      <c r="NDO18" s="78"/>
      <c r="NDP18" s="78"/>
      <c r="NDQ18" s="78"/>
      <c r="NDR18" s="78"/>
      <c r="NDS18" s="78"/>
      <c r="NDT18" s="78"/>
      <c r="NDU18" s="78"/>
      <c r="NDV18" s="78"/>
      <c r="NDW18" s="78"/>
      <c r="NDX18" s="78"/>
      <c r="NDY18" s="78"/>
      <c r="NDZ18" s="78"/>
      <c r="NEA18" s="78"/>
      <c r="NEB18" s="78"/>
      <c r="NEC18" s="78"/>
      <c r="NED18" s="78"/>
      <c r="NEE18" s="78"/>
      <c r="NEF18" s="78"/>
      <c r="NEG18" s="78"/>
      <c r="NEH18" s="78"/>
      <c r="NEI18" s="78"/>
      <c r="NEJ18" s="78"/>
      <c r="NEK18" s="78"/>
      <c r="NEL18" s="78"/>
      <c r="NEM18" s="78"/>
      <c r="NEN18" s="78"/>
      <c r="NEO18" s="78"/>
      <c r="NEP18" s="78"/>
      <c r="NEQ18" s="78"/>
      <c r="NER18" s="78"/>
      <c r="NES18" s="78"/>
      <c r="NET18" s="78"/>
      <c r="NEU18" s="78"/>
      <c r="NEV18" s="78"/>
      <c r="NEW18" s="78"/>
      <c r="NEX18" s="78"/>
      <c r="NEY18" s="78"/>
      <c r="NEZ18" s="78"/>
      <c r="NFA18" s="78"/>
      <c r="NFB18" s="78"/>
      <c r="NFC18" s="78"/>
      <c r="NFD18" s="78"/>
      <c r="NFE18" s="78"/>
      <c r="NFF18" s="78"/>
      <c r="NFG18" s="78"/>
      <c r="NFH18" s="78"/>
      <c r="NFI18" s="78"/>
      <c r="NFJ18" s="78"/>
      <c r="NFK18" s="78"/>
      <c r="NFL18" s="78"/>
      <c r="NFM18" s="78"/>
      <c r="NFN18" s="78"/>
      <c r="NFO18" s="78"/>
      <c r="NFP18" s="78"/>
      <c r="NFQ18" s="78"/>
      <c r="NFR18" s="78"/>
      <c r="NFS18" s="78"/>
      <c r="NFT18" s="78"/>
      <c r="NFU18" s="78"/>
      <c r="NFV18" s="78"/>
      <c r="NFW18" s="78"/>
      <c r="NFX18" s="78"/>
      <c r="NFY18" s="78"/>
      <c r="NFZ18" s="78"/>
      <c r="NGA18" s="78"/>
      <c r="NGB18" s="78"/>
      <c r="NGC18" s="78"/>
      <c r="NGD18" s="78"/>
      <c r="NGE18" s="78"/>
      <c r="NGF18" s="78"/>
      <c r="NGG18" s="78"/>
      <c r="NGH18" s="78"/>
      <c r="NGI18" s="78"/>
      <c r="NGJ18" s="78"/>
      <c r="NGK18" s="78"/>
      <c r="NGL18" s="78"/>
      <c r="NGM18" s="78"/>
      <c r="NGN18" s="78"/>
      <c r="NGO18" s="78"/>
      <c r="NGP18" s="78"/>
      <c r="NGQ18" s="78"/>
      <c r="NGR18" s="78"/>
      <c r="NGS18" s="78"/>
      <c r="NGT18" s="78"/>
      <c r="NGU18" s="78"/>
      <c r="NGV18" s="78"/>
      <c r="NGW18" s="78"/>
      <c r="NGX18" s="78"/>
      <c r="NGY18" s="78"/>
      <c r="NGZ18" s="78"/>
      <c r="NHA18" s="78"/>
      <c r="NHB18" s="78"/>
      <c r="NHC18" s="78"/>
      <c r="NHD18" s="78"/>
      <c r="NHE18" s="78"/>
      <c r="NHF18" s="78"/>
      <c r="NHG18" s="78"/>
      <c r="NHH18" s="78"/>
      <c r="NHI18" s="78"/>
      <c r="NHJ18" s="78"/>
      <c r="NHK18" s="78"/>
      <c r="NHL18" s="78"/>
      <c r="NHM18" s="78"/>
      <c r="NHN18" s="78"/>
      <c r="NHO18" s="78"/>
      <c r="NHP18" s="78"/>
      <c r="NHQ18" s="78"/>
      <c r="NHR18" s="78"/>
      <c r="NHS18" s="78"/>
      <c r="NHT18" s="78"/>
      <c r="NHU18" s="78"/>
      <c r="NHV18" s="78"/>
      <c r="NHW18" s="78"/>
      <c r="NHX18" s="78"/>
      <c r="NHY18" s="78"/>
      <c r="NHZ18" s="78"/>
      <c r="NIA18" s="78"/>
      <c r="NIB18" s="78"/>
      <c r="NIC18" s="78"/>
      <c r="NID18" s="78"/>
      <c r="NIE18" s="78"/>
      <c r="NIF18" s="78"/>
      <c r="NIG18" s="78"/>
      <c r="NIH18" s="78"/>
      <c r="NII18" s="78"/>
      <c r="NIJ18" s="78"/>
      <c r="NIK18" s="78"/>
      <c r="NIL18" s="78"/>
      <c r="NIM18" s="78"/>
      <c r="NIN18" s="78"/>
      <c r="NIO18" s="78"/>
      <c r="NIP18" s="78"/>
      <c r="NIQ18" s="78"/>
      <c r="NIR18" s="78"/>
      <c r="NIS18" s="78"/>
      <c r="NIT18" s="78"/>
      <c r="NIU18" s="78"/>
      <c r="NIV18" s="78"/>
      <c r="NIW18" s="78"/>
      <c r="NIX18" s="78"/>
      <c r="NIY18" s="78"/>
      <c r="NIZ18" s="78"/>
      <c r="NJA18" s="78"/>
      <c r="NJB18" s="78"/>
      <c r="NJC18" s="78"/>
      <c r="NJD18" s="78"/>
      <c r="NJE18" s="78"/>
      <c r="NJF18" s="78"/>
      <c r="NJG18" s="78"/>
      <c r="NJH18" s="78"/>
      <c r="NJI18" s="78"/>
      <c r="NJJ18" s="78"/>
      <c r="NJK18" s="78"/>
      <c r="NJL18" s="78"/>
      <c r="NJM18" s="78"/>
      <c r="NJN18" s="78"/>
      <c r="NJO18" s="78"/>
      <c r="NJP18" s="78"/>
      <c r="NJQ18" s="78"/>
      <c r="NJR18" s="78"/>
      <c r="NJS18" s="78"/>
      <c r="NJT18" s="78"/>
      <c r="NJU18" s="78"/>
      <c r="NJV18" s="78"/>
      <c r="NJW18" s="78"/>
      <c r="NJX18" s="78"/>
      <c r="NJY18" s="78"/>
      <c r="NJZ18" s="78"/>
      <c r="NKA18" s="78"/>
      <c r="NKB18" s="78"/>
      <c r="NKC18" s="78"/>
      <c r="NKD18" s="78"/>
      <c r="NKE18" s="78"/>
      <c r="NKF18" s="78"/>
      <c r="NKG18" s="78"/>
      <c r="NKH18" s="78"/>
      <c r="NKI18" s="78"/>
      <c r="NKJ18" s="78"/>
      <c r="NKK18" s="78"/>
      <c r="NKL18" s="78"/>
      <c r="NKM18" s="78"/>
      <c r="NKN18" s="78"/>
      <c r="NKO18" s="78"/>
      <c r="NKP18" s="78"/>
      <c r="NKQ18" s="78"/>
      <c r="NKR18" s="78"/>
      <c r="NKS18" s="78"/>
      <c r="NKT18" s="78"/>
      <c r="NKU18" s="78"/>
      <c r="NKV18" s="78"/>
      <c r="NKW18" s="78"/>
      <c r="NKX18" s="78"/>
      <c r="NKY18" s="78"/>
      <c r="NKZ18" s="78"/>
      <c r="NLA18" s="78"/>
      <c r="NLB18" s="78"/>
      <c r="NLC18" s="78"/>
      <c r="NLD18" s="78"/>
      <c r="NLE18" s="78"/>
      <c r="NLF18" s="78"/>
      <c r="NLG18" s="78"/>
      <c r="NLH18" s="78"/>
      <c r="NLI18" s="78"/>
      <c r="NLJ18" s="78"/>
      <c r="NLK18" s="78"/>
      <c r="NLL18" s="78"/>
      <c r="NLM18" s="78"/>
      <c r="NLN18" s="78"/>
      <c r="NLO18" s="78"/>
      <c r="NLP18" s="78"/>
      <c r="NLQ18" s="78"/>
      <c r="NLR18" s="78"/>
      <c r="NLS18" s="78"/>
      <c r="NLT18" s="78"/>
      <c r="NLU18" s="78"/>
      <c r="NLV18" s="78"/>
      <c r="NLW18" s="78"/>
      <c r="NLX18" s="78"/>
      <c r="NLY18" s="78"/>
      <c r="NLZ18" s="78"/>
      <c r="NMA18" s="78"/>
      <c r="NMB18" s="78"/>
      <c r="NMC18" s="78"/>
      <c r="NMD18" s="78"/>
      <c r="NME18" s="78"/>
      <c r="NMF18" s="78"/>
      <c r="NMG18" s="78"/>
      <c r="NMH18" s="78"/>
      <c r="NMI18" s="78"/>
      <c r="NMJ18" s="78"/>
      <c r="NMK18" s="78"/>
      <c r="NML18" s="78"/>
      <c r="NMM18" s="78"/>
      <c r="NMN18" s="78"/>
      <c r="NMO18" s="78"/>
      <c r="NMP18" s="78"/>
      <c r="NMQ18" s="78"/>
      <c r="NMR18" s="78"/>
      <c r="NMS18" s="78"/>
      <c r="NMT18" s="78"/>
      <c r="NMU18" s="78"/>
      <c r="NMV18" s="78"/>
      <c r="NMW18" s="78"/>
      <c r="NMX18" s="78"/>
      <c r="NMY18" s="78"/>
      <c r="NMZ18" s="78"/>
      <c r="NNA18" s="78"/>
      <c r="NNB18" s="78"/>
      <c r="NNC18" s="78"/>
      <c r="NND18" s="78"/>
      <c r="NNE18" s="78"/>
      <c r="NNF18" s="78"/>
      <c r="NNG18" s="78"/>
      <c r="NNH18" s="78"/>
      <c r="NNI18" s="78"/>
      <c r="NNJ18" s="78"/>
      <c r="NNK18" s="78"/>
      <c r="NNL18" s="78"/>
      <c r="NNM18" s="78"/>
      <c r="NNN18" s="78"/>
      <c r="NNO18" s="78"/>
      <c r="NNP18" s="78"/>
      <c r="NNQ18" s="78"/>
      <c r="NNR18" s="78"/>
      <c r="NNS18" s="78"/>
      <c r="NNT18" s="78"/>
      <c r="NNU18" s="78"/>
      <c r="NNV18" s="78"/>
      <c r="NNW18" s="78"/>
      <c r="NNX18" s="78"/>
      <c r="NNY18" s="78"/>
      <c r="NNZ18" s="78"/>
      <c r="NOA18" s="78"/>
      <c r="NOB18" s="78"/>
      <c r="NOC18" s="78"/>
      <c r="NOD18" s="78"/>
      <c r="NOE18" s="78"/>
      <c r="NOF18" s="78"/>
      <c r="NOG18" s="78"/>
      <c r="NOH18" s="78"/>
      <c r="NOI18" s="78"/>
      <c r="NOJ18" s="78"/>
      <c r="NOK18" s="78"/>
      <c r="NOL18" s="78"/>
      <c r="NOM18" s="78"/>
      <c r="NON18" s="78"/>
      <c r="NOO18" s="78"/>
      <c r="NOP18" s="78"/>
      <c r="NOQ18" s="78"/>
      <c r="NOR18" s="78"/>
      <c r="NOS18" s="78"/>
      <c r="NOT18" s="78"/>
      <c r="NOU18" s="78"/>
      <c r="NOV18" s="78"/>
      <c r="NOW18" s="78"/>
      <c r="NOX18" s="78"/>
      <c r="NOY18" s="78"/>
      <c r="NOZ18" s="78"/>
      <c r="NPA18" s="78"/>
      <c r="NPB18" s="78"/>
      <c r="NPC18" s="78"/>
      <c r="NPD18" s="78"/>
      <c r="NPE18" s="78"/>
      <c r="NPF18" s="78"/>
      <c r="NPG18" s="78"/>
      <c r="NPH18" s="78"/>
      <c r="NPI18" s="78"/>
      <c r="NPJ18" s="78"/>
      <c r="NPK18" s="78"/>
      <c r="NPL18" s="78"/>
      <c r="NPM18" s="78"/>
      <c r="NPN18" s="78"/>
      <c r="NPO18" s="78"/>
      <c r="NPP18" s="78"/>
      <c r="NPQ18" s="78"/>
      <c r="NPR18" s="78"/>
      <c r="NPS18" s="78"/>
      <c r="NPT18" s="78"/>
      <c r="NPU18" s="78"/>
      <c r="NPV18" s="78"/>
      <c r="NPW18" s="78"/>
      <c r="NPX18" s="78"/>
      <c r="NPY18" s="78"/>
      <c r="NPZ18" s="78"/>
      <c r="NQA18" s="78"/>
      <c r="NQB18" s="78"/>
      <c r="NQC18" s="78"/>
      <c r="NQD18" s="78"/>
      <c r="NQE18" s="78"/>
      <c r="NQF18" s="78"/>
      <c r="NQG18" s="78"/>
      <c r="NQH18" s="78"/>
      <c r="NQI18" s="78"/>
      <c r="NQJ18" s="78"/>
      <c r="NQK18" s="78"/>
      <c r="NQL18" s="78"/>
      <c r="NQM18" s="78"/>
      <c r="NQN18" s="78"/>
      <c r="NQO18" s="78"/>
      <c r="NQP18" s="78"/>
      <c r="NQQ18" s="78"/>
      <c r="NQR18" s="78"/>
      <c r="NQS18" s="78"/>
      <c r="NQT18" s="78"/>
      <c r="NQU18" s="78"/>
      <c r="NQV18" s="78"/>
      <c r="NQW18" s="78"/>
      <c r="NQX18" s="78"/>
      <c r="NQY18" s="78"/>
      <c r="NQZ18" s="78"/>
      <c r="NRA18" s="78"/>
      <c r="NRB18" s="78"/>
      <c r="NRC18" s="78"/>
      <c r="NRD18" s="78"/>
      <c r="NRE18" s="78"/>
      <c r="NRF18" s="78"/>
      <c r="NRG18" s="78"/>
      <c r="NRH18" s="78"/>
      <c r="NRI18" s="78"/>
      <c r="NRJ18" s="78"/>
      <c r="NRK18" s="78"/>
      <c r="NRL18" s="78"/>
      <c r="NRM18" s="78"/>
      <c r="NRN18" s="78"/>
      <c r="NRO18" s="78"/>
      <c r="NRP18" s="78"/>
      <c r="NRQ18" s="78"/>
      <c r="NRR18" s="78"/>
      <c r="NRS18" s="78"/>
      <c r="NRT18" s="78"/>
      <c r="NRU18" s="78"/>
      <c r="NRV18" s="78"/>
      <c r="NRW18" s="78"/>
      <c r="NRX18" s="78"/>
      <c r="NRY18" s="78"/>
      <c r="NRZ18" s="78"/>
      <c r="NSA18" s="78"/>
      <c r="NSB18" s="78"/>
      <c r="NSC18" s="78"/>
      <c r="NSD18" s="78"/>
      <c r="NSE18" s="78"/>
      <c r="NSF18" s="78"/>
      <c r="NSG18" s="78"/>
      <c r="NSH18" s="78"/>
      <c r="NSI18" s="78"/>
      <c r="NSJ18" s="78"/>
      <c r="NSK18" s="78"/>
      <c r="NSL18" s="78"/>
      <c r="NSM18" s="78"/>
      <c r="NSN18" s="78"/>
      <c r="NSO18" s="78"/>
      <c r="NSP18" s="78"/>
      <c r="NSQ18" s="78"/>
      <c r="NSR18" s="78"/>
      <c r="NSS18" s="78"/>
      <c r="NST18" s="78"/>
      <c r="NSU18" s="78"/>
      <c r="NSV18" s="78"/>
      <c r="NSW18" s="78"/>
      <c r="NSX18" s="78"/>
      <c r="NSY18" s="78"/>
      <c r="NSZ18" s="78"/>
      <c r="NTA18" s="78"/>
      <c r="NTB18" s="78"/>
      <c r="NTC18" s="78"/>
      <c r="NTD18" s="78"/>
      <c r="NTE18" s="78"/>
      <c r="NTF18" s="78"/>
      <c r="NTG18" s="78"/>
      <c r="NTH18" s="78"/>
      <c r="NTI18" s="78"/>
      <c r="NTJ18" s="78"/>
      <c r="NTK18" s="78"/>
      <c r="NTL18" s="78"/>
      <c r="NTM18" s="78"/>
      <c r="NTN18" s="78"/>
      <c r="NTO18" s="78"/>
      <c r="NTP18" s="78"/>
      <c r="NTQ18" s="78"/>
      <c r="NTR18" s="78"/>
      <c r="NTS18" s="78"/>
      <c r="NTT18" s="78"/>
      <c r="NTU18" s="78"/>
      <c r="NTV18" s="78"/>
      <c r="NTW18" s="78"/>
      <c r="NTX18" s="78"/>
      <c r="NTY18" s="78"/>
      <c r="NTZ18" s="78"/>
      <c r="NUA18" s="78"/>
      <c r="NUB18" s="78"/>
      <c r="NUC18" s="78"/>
      <c r="NUD18" s="78"/>
      <c r="NUE18" s="78"/>
      <c r="NUF18" s="78"/>
      <c r="NUG18" s="78"/>
      <c r="NUH18" s="78"/>
      <c r="NUI18" s="78"/>
      <c r="NUJ18" s="78"/>
      <c r="NUK18" s="78"/>
      <c r="NUL18" s="78"/>
      <c r="NUM18" s="78"/>
      <c r="NUN18" s="78"/>
      <c r="NUO18" s="78"/>
      <c r="NUP18" s="78"/>
      <c r="NUQ18" s="78"/>
      <c r="NUR18" s="78"/>
      <c r="NUS18" s="78"/>
      <c r="NUT18" s="78"/>
      <c r="NUU18" s="78"/>
      <c r="NUV18" s="78"/>
      <c r="NUW18" s="78"/>
      <c r="NUX18" s="78"/>
      <c r="NUY18" s="78"/>
      <c r="NUZ18" s="78"/>
      <c r="NVA18" s="78"/>
      <c r="NVB18" s="78"/>
      <c r="NVC18" s="78"/>
      <c r="NVD18" s="78"/>
      <c r="NVE18" s="78"/>
      <c r="NVF18" s="78"/>
      <c r="NVG18" s="78"/>
      <c r="NVH18" s="78"/>
      <c r="NVI18" s="78"/>
      <c r="NVJ18" s="78"/>
      <c r="NVK18" s="78"/>
      <c r="NVL18" s="78"/>
      <c r="NVM18" s="78"/>
      <c r="NVN18" s="78"/>
      <c r="NVO18" s="78"/>
      <c r="NVP18" s="78"/>
      <c r="NVQ18" s="78"/>
      <c r="NVR18" s="78"/>
      <c r="NVS18" s="78"/>
      <c r="NVT18" s="78"/>
      <c r="NVU18" s="78"/>
      <c r="NVV18" s="78"/>
      <c r="NVW18" s="78"/>
      <c r="NVX18" s="78"/>
      <c r="NVY18" s="78"/>
      <c r="NVZ18" s="78"/>
      <c r="NWA18" s="78"/>
      <c r="NWB18" s="78"/>
      <c r="NWC18" s="78"/>
      <c r="NWD18" s="78"/>
      <c r="NWE18" s="78"/>
      <c r="NWF18" s="78"/>
      <c r="NWG18" s="78"/>
      <c r="NWH18" s="78"/>
      <c r="NWI18" s="78"/>
      <c r="NWJ18" s="78"/>
      <c r="NWK18" s="78"/>
      <c r="NWL18" s="78"/>
      <c r="NWM18" s="78"/>
      <c r="NWN18" s="78"/>
      <c r="NWO18" s="78"/>
      <c r="NWP18" s="78"/>
      <c r="NWQ18" s="78"/>
      <c r="NWR18" s="78"/>
      <c r="NWS18" s="78"/>
      <c r="NWT18" s="78"/>
      <c r="NWU18" s="78"/>
      <c r="NWV18" s="78"/>
      <c r="NWW18" s="78"/>
      <c r="NWX18" s="78"/>
      <c r="NWY18" s="78"/>
      <c r="NWZ18" s="78"/>
      <c r="NXA18" s="78"/>
      <c r="NXB18" s="78"/>
      <c r="NXC18" s="78"/>
      <c r="NXD18" s="78"/>
      <c r="NXE18" s="78"/>
      <c r="NXF18" s="78"/>
      <c r="NXG18" s="78"/>
      <c r="NXH18" s="78"/>
      <c r="NXI18" s="78"/>
      <c r="NXJ18" s="78"/>
      <c r="NXK18" s="78"/>
      <c r="NXL18" s="78"/>
      <c r="NXM18" s="78"/>
      <c r="NXN18" s="78"/>
      <c r="NXO18" s="78"/>
      <c r="NXP18" s="78"/>
      <c r="NXQ18" s="78"/>
      <c r="NXR18" s="78"/>
      <c r="NXS18" s="78"/>
      <c r="NXT18" s="78"/>
      <c r="NXU18" s="78"/>
      <c r="NXV18" s="78"/>
      <c r="NXW18" s="78"/>
      <c r="NXX18" s="78"/>
      <c r="NXY18" s="78"/>
      <c r="NXZ18" s="78"/>
      <c r="NYA18" s="78"/>
      <c r="NYB18" s="78"/>
      <c r="NYC18" s="78"/>
      <c r="NYD18" s="78"/>
      <c r="NYE18" s="78"/>
      <c r="NYF18" s="78"/>
      <c r="NYG18" s="78"/>
      <c r="NYH18" s="78"/>
      <c r="NYI18" s="78"/>
      <c r="NYJ18" s="78"/>
      <c r="NYK18" s="78"/>
      <c r="NYL18" s="78"/>
      <c r="NYM18" s="78"/>
      <c r="NYN18" s="78"/>
      <c r="NYO18" s="78"/>
      <c r="NYP18" s="78"/>
      <c r="NYQ18" s="78"/>
      <c r="NYR18" s="78"/>
      <c r="NYS18" s="78"/>
      <c r="NYT18" s="78"/>
      <c r="NYU18" s="78"/>
      <c r="NYV18" s="78"/>
      <c r="NYW18" s="78"/>
      <c r="NYX18" s="78"/>
      <c r="NYY18" s="78"/>
      <c r="NYZ18" s="78"/>
      <c r="NZA18" s="78"/>
      <c r="NZB18" s="78"/>
      <c r="NZC18" s="78"/>
      <c r="NZD18" s="78"/>
      <c r="NZE18" s="78"/>
      <c r="NZF18" s="78"/>
      <c r="NZG18" s="78"/>
      <c r="NZH18" s="78"/>
      <c r="NZI18" s="78"/>
      <c r="NZJ18" s="78"/>
      <c r="NZK18" s="78"/>
      <c r="NZL18" s="78"/>
      <c r="NZM18" s="78"/>
      <c r="NZN18" s="78"/>
      <c r="NZO18" s="78"/>
      <c r="NZP18" s="78"/>
      <c r="NZQ18" s="78"/>
      <c r="NZR18" s="78"/>
      <c r="NZS18" s="78"/>
      <c r="NZT18" s="78"/>
      <c r="NZU18" s="78"/>
      <c r="NZV18" s="78"/>
      <c r="NZW18" s="78"/>
      <c r="NZX18" s="78"/>
      <c r="NZY18" s="78"/>
      <c r="NZZ18" s="78"/>
      <c r="OAA18" s="78"/>
      <c r="OAB18" s="78"/>
      <c r="OAC18" s="78"/>
      <c r="OAD18" s="78"/>
      <c r="OAE18" s="78"/>
      <c r="OAF18" s="78"/>
      <c r="OAG18" s="78"/>
      <c r="OAH18" s="78"/>
      <c r="OAI18" s="78"/>
      <c r="OAJ18" s="78"/>
      <c r="OAK18" s="78"/>
      <c r="OAL18" s="78"/>
      <c r="OAM18" s="78"/>
      <c r="OAN18" s="78"/>
      <c r="OAO18" s="78"/>
      <c r="OAP18" s="78"/>
      <c r="OAQ18" s="78"/>
      <c r="OAR18" s="78"/>
      <c r="OAS18" s="78"/>
      <c r="OAT18" s="78"/>
      <c r="OAU18" s="78"/>
      <c r="OAV18" s="78"/>
      <c r="OAW18" s="78"/>
      <c r="OAX18" s="78"/>
      <c r="OAY18" s="78"/>
      <c r="OAZ18" s="78"/>
      <c r="OBA18" s="78"/>
      <c r="OBB18" s="78"/>
      <c r="OBC18" s="78"/>
      <c r="OBD18" s="78"/>
      <c r="OBE18" s="78"/>
      <c r="OBF18" s="78"/>
      <c r="OBG18" s="78"/>
      <c r="OBH18" s="78"/>
      <c r="OBI18" s="78"/>
      <c r="OBJ18" s="78"/>
      <c r="OBK18" s="78"/>
      <c r="OBL18" s="78"/>
      <c r="OBM18" s="78"/>
      <c r="OBN18" s="78"/>
      <c r="OBO18" s="78"/>
      <c r="OBP18" s="78"/>
      <c r="OBQ18" s="78"/>
      <c r="OBR18" s="78"/>
      <c r="OBS18" s="78"/>
      <c r="OBT18" s="78"/>
      <c r="OBU18" s="78"/>
      <c r="OBV18" s="78"/>
      <c r="OBW18" s="78"/>
      <c r="OBX18" s="78"/>
      <c r="OBY18" s="78"/>
      <c r="OBZ18" s="78"/>
      <c r="OCA18" s="78"/>
      <c r="OCB18" s="78"/>
      <c r="OCC18" s="78"/>
      <c r="OCD18" s="78"/>
      <c r="OCE18" s="78"/>
      <c r="OCF18" s="78"/>
      <c r="OCG18" s="78"/>
      <c r="OCH18" s="78"/>
      <c r="OCI18" s="78"/>
      <c r="OCJ18" s="78"/>
      <c r="OCK18" s="78"/>
      <c r="OCL18" s="78"/>
      <c r="OCM18" s="78"/>
      <c r="OCN18" s="78"/>
      <c r="OCO18" s="78"/>
      <c r="OCP18" s="78"/>
      <c r="OCQ18" s="78"/>
      <c r="OCR18" s="78"/>
      <c r="OCS18" s="78"/>
      <c r="OCT18" s="78"/>
      <c r="OCU18" s="78"/>
      <c r="OCV18" s="78"/>
      <c r="OCW18" s="78"/>
      <c r="OCX18" s="78"/>
      <c r="OCY18" s="78"/>
      <c r="OCZ18" s="78"/>
      <c r="ODA18" s="78"/>
      <c r="ODB18" s="78"/>
      <c r="ODC18" s="78"/>
      <c r="ODD18" s="78"/>
      <c r="ODE18" s="78"/>
      <c r="ODF18" s="78"/>
      <c r="ODG18" s="78"/>
      <c r="ODH18" s="78"/>
      <c r="ODI18" s="78"/>
      <c r="ODJ18" s="78"/>
      <c r="ODK18" s="78"/>
      <c r="ODL18" s="78"/>
      <c r="ODM18" s="78"/>
      <c r="ODN18" s="78"/>
      <c r="ODO18" s="78"/>
      <c r="ODP18" s="78"/>
      <c r="ODQ18" s="78"/>
      <c r="ODR18" s="78"/>
      <c r="ODS18" s="78"/>
      <c r="ODT18" s="78"/>
      <c r="ODU18" s="78"/>
      <c r="ODV18" s="78"/>
      <c r="ODW18" s="78"/>
      <c r="ODX18" s="78"/>
      <c r="ODY18" s="78"/>
      <c r="ODZ18" s="78"/>
      <c r="OEA18" s="78"/>
      <c r="OEB18" s="78"/>
      <c r="OEC18" s="78"/>
      <c r="OED18" s="78"/>
      <c r="OEE18" s="78"/>
      <c r="OEF18" s="78"/>
      <c r="OEG18" s="78"/>
      <c r="OEH18" s="78"/>
      <c r="OEI18" s="78"/>
      <c r="OEJ18" s="78"/>
      <c r="OEK18" s="78"/>
      <c r="OEL18" s="78"/>
      <c r="OEM18" s="78"/>
      <c r="OEN18" s="78"/>
      <c r="OEO18" s="78"/>
      <c r="OEP18" s="78"/>
      <c r="OEQ18" s="78"/>
      <c r="OER18" s="78"/>
      <c r="OES18" s="78"/>
      <c r="OET18" s="78"/>
      <c r="OEU18" s="78"/>
      <c r="OEV18" s="78"/>
      <c r="OEW18" s="78"/>
      <c r="OEX18" s="78"/>
      <c r="OEY18" s="78"/>
      <c r="OEZ18" s="78"/>
      <c r="OFA18" s="78"/>
      <c r="OFB18" s="78"/>
      <c r="OFC18" s="78"/>
      <c r="OFD18" s="78"/>
      <c r="OFE18" s="78"/>
      <c r="OFF18" s="78"/>
      <c r="OFG18" s="78"/>
      <c r="OFH18" s="78"/>
      <c r="OFI18" s="78"/>
      <c r="OFJ18" s="78"/>
      <c r="OFK18" s="78"/>
      <c r="OFL18" s="78"/>
      <c r="OFM18" s="78"/>
      <c r="OFN18" s="78"/>
      <c r="OFO18" s="78"/>
      <c r="OFP18" s="78"/>
      <c r="OFQ18" s="78"/>
      <c r="OFR18" s="78"/>
      <c r="OFS18" s="78"/>
      <c r="OFT18" s="78"/>
      <c r="OFU18" s="78"/>
      <c r="OFV18" s="78"/>
      <c r="OFW18" s="78"/>
      <c r="OFX18" s="78"/>
      <c r="OFY18" s="78"/>
      <c r="OFZ18" s="78"/>
      <c r="OGA18" s="78"/>
      <c r="OGB18" s="78"/>
      <c r="OGC18" s="78"/>
      <c r="OGD18" s="78"/>
      <c r="OGE18" s="78"/>
      <c r="OGF18" s="78"/>
      <c r="OGG18" s="78"/>
      <c r="OGH18" s="78"/>
      <c r="OGI18" s="78"/>
      <c r="OGJ18" s="78"/>
      <c r="OGK18" s="78"/>
      <c r="OGL18" s="78"/>
      <c r="OGM18" s="78"/>
      <c r="OGN18" s="78"/>
      <c r="OGO18" s="78"/>
      <c r="OGP18" s="78"/>
      <c r="OGQ18" s="78"/>
      <c r="OGR18" s="78"/>
      <c r="OGS18" s="78"/>
      <c r="OGT18" s="78"/>
      <c r="OGU18" s="78"/>
      <c r="OGV18" s="78"/>
      <c r="OGW18" s="78"/>
      <c r="OGX18" s="78"/>
      <c r="OGY18" s="78"/>
      <c r="OGZ18" s="78"/>
      <c r="OHA18" s="78"/>
      <c r="OHB18" s="78"/>
      <c r="OHC18" s="78"/>
      <c r="OHD18" s="78"/>
      <c r="OHE18" s="78"/>
      <c r="OHF18" s="78"/>
      <c r="OHG18" s="78"/>
      <c r="OHH18" s="78"/>
      <c r="OHI18" s="78"/>
      <c r="OHJ18" s="78"/>
      <c r="OHK18" s="78"/>
      <c r="OHL18" s="78"/>
      <c r="OHM18" s="78"/>
      <c r="OHN18" s="78"/>
      <c r="OHO18" s="78"/>
      <c r="OHP18" s="78"/>
      <c r="OHQ18" s="78"/>
      <c r="OHR18" s="78"/>
      <c r="OHS18" s="78"/>
      <c r="OHT18" s="78"/>
      <c r="OHU18" s="78"/>
      <c r="OHV18" s="78"/>
      <c r="OHW18" s="78"/>
      <c r="OHX18" s="78"/>
      <c r="OHY18" s="78"/>
      <c r="OHZ18" s="78"/>
      <c r="OIA18" s="78"/>
      <c r="OIB18" s="78"/>
      <c r="OIC18" s="78"/>
      <c r="OID18" s="78"/>
      <c r="OIE18" s="78"/>
      <c r="OIF18" s="78"/>
      <c r="OIG18" s="78"/>
      <c r="OIH18" s="78"/>
      <c r="OII18" s="78"/>
      <c r="OIJ18" s="78"/>
      <c r="OIK18" s="78"/>
      <c r="OIL18" s="78"/>
      <c r="OIM18" s="78"/>
      <c r="OIN18" s="78"/>
      <c r="OIO18" s="78"/>
      <c r="OIP18" s="78"/>
      <c r="OIQ18" s="78"/>
      <c r="OIR18" s="78"/>
      <c r="OIS18" s="78"/>
      <c r="OIT18" s="78"/>
      <c r="OIU18" s="78"/>
      <c r="OIV18" s="78"/>
      <c r="OIW18" s="78"/>
      <c r="OIX18" s="78"/>
      <c r="OIY18" s="78"/>
      <c r="OIZ18" s="78"/>
      <c r="OJA18" s="78"/>
      <c r="OJB18" s="78"/>
      <c r="OJC18" s="78"/>
      <c r="OJD18" s="78"/>
      <c r="OJE18" s="78"/>
      <c r="OJF18" s="78"/>
      <c r="OJG18" s="78"/>
      <c r="OJH18" s="78"/>
      <c r="OJI18" s="78"/>
      <c r="OJJ18" s="78"/>
      <c r="OJK18" s="78"/>
      <c r="OJL18" s="78"/>
      <c r="OJM18" s="78"/>
      <c r="OJN18" s="78"/>
      <c r="OJO18" s="78"/>
      <c r="OJP18" s="78"/>
      <c r="OJQ18" s="78"/>
      <c r="OJR18" s="78"/>
      <c r="OJS18" s="78"/>
      <c r="OJT18" s="78"/>
      <c r="OJU18" s="78"/>
      <c r="OJV18" s="78"/>
      <c r="OJW18" s="78"/>
      <c r="OJX18" s="78"/>
      <c r="OJY18" s="78"/>
      <c r="OJZ18" s="78"/>
      <c r="OKA18" s="78"/>
      <c r="OKB18" s="78"/>
      <c r="OKC18" s="78"/>
      <c r="OKD18" s="78"/>
      <c r="OKE18" s="78"/>
      <c r="OKF18" s="78"/>
      <c r="OKG18" s="78"/>
      <c r="OKH18" s="78"/>
      <c r="OKI18" s="78"/>
      <c r="OKJ18" s="78"/>
      <c r="OKK18" s="78"/>
      <c r="OKL18" s="78"/>
      <c r="OKM18" s="78"/>
      <c r="OKN18" s="78"/>
      <c r="OKO18" s="78"/>
      <c r="OKP18" s="78"/>
      <c r="OKQ18" s="78"/>
      <c r="OKR18" s="78"/>
      <c r="OKS18" s="78"/>
      <c r="OKT18" s="78"/>
      <c r="OKU18" s="78"/>
      <c r="OKV18" s="78"/>
      <c r="OKW18" s="78"/>
      <c r="OKX18" s="78"/>
      <c r="OKY18" s="78"/>
      <c r="OKZ18" s="78"/>
      <c r="OLA18" s="78"/>
      <c r="OLB18" s="78"/>
      <c r="OLC18" s="78"/>
      <c r="OLD18" s="78"/>
      <c r="OLE18" s="78"/>
      <c r="OLF18" s="78"/>
      <c r="OLG18" s="78"/>
      <c r="OLH18" s="78"/>
      <c r="OLI18" s="78"/>
      <c r="OLJ18" s="78"/>
      <c r="OLK18" s="78"/>
      <c r="OLL18" s="78"/>
      <c r="OLM18" s="78"/>
      <c r="OLN18" s="78"/>
      <c r="OLO18" s="78"/>
      <c r="OLP18" s="78"/>
      <c r="OLQ18" s="78"/>
      <c r="OLR18" s="78"/>
      <c r="OLS18" s="78"/>
      <c r="OLT18" s="78"/>
      <c r="OLU18" s="78"/>
      <c r="OLV18" s="78"/>
      <c r="OLW18" s="78"/>
      <c r="OLX18" s="78"/>
      <c r="OLY18" s="78"/>
      <c r="OLZ18" s="78"/>
      <c r="OMA18" s="78"/>
      <c r="OMB18" s="78"/>
      <c r="OMC18" s="78"/>
      <c r="OMD18" s="78"/>
      <c r="OME18" s="78"/>
      <c r="OMF18" s="78"/>
      <c r="OMG18" s="78"/>
      <c r="OMH18" s="78"/>
      <c r="OMI18" s="78"/>
      <c r="OMJ18" s="78"/>
      <c r="OMK18" s="78"/>
      <c r="OML18" s="78"/>
      <c r="OMM18" s="78"/>
      <c r="OMN18" s="78"/>
      <c r="OMO18" s="78"/>
      <c r="OMP18" s="78"/>
      <c r="OMQ18" s="78"/>
      <c r="OMR18" s="78"/>
      <c r="OMS18" s="78"/>
      <c r="OMT18" s="78"/>
      <c r="OMU18" s="78"/>
      <c r="OMV18" s="78"/>
      <c r="OMW18" s="78"/>
      <c r="OMX18" s="78"/>
      <c r="OMY18" s="78"/>
      <c r="OMZ18" s="78"/>
      <c r="ONA18" s="78"/>
      <c r="ONB18" s="78"/>
      <c r="ONC18" s="78"/>
      <c r="OND18" s="78"/>
      <c r="ONE18" s="78"/>
      <c r="ONF18" s="78"/>
      <c r="ONG18" s="78"/>
      <c r="ONH18" s="78"/>
      <c r="ONI18" s="78"/>
      <c r="ONJ18" s="78"/>
      <c r="ONK18" s="78"/>
      <c r="ONL18" s="78"/>
      <c r="ONM18" s="78"/>
      <c r="ONN18" s="78"/>
      <c r="ONO18" s="78"/>
      <c r="ONP18" s="78"/>
      <c r="ONQ18" s="78"/>
      <c r="ONR18" s="78"/>
      <c r="ONS18" s="78"/>
      <c r="ONT18" s="78"/>
      <c r="ONU18" s="78"/>
      <c r="ONV18" s="78"/>
      <c r="ONW18" s="78"/>
      <c r="ONX18" s="78"/>
      <c r="ONY18" s="78"/>
      <c r="ONZ18" s="78"/>
      <c r="OOA18" s="78"/>
      <c r="OOB18" s="78"/>
      <c r="OOC18" s="78"/>
      <c r="OOD18" s="78"/>
      <c r="OOE18" s="78"/>
      <c r="OOF18" s="78"/>
      <c r="OOG18" s="78"/>
      <c r="OOH18" s="78"/>
      <c r="OOI18" s="78"/>
      <c r="OOJ18" s="78"/>
      <c r="OOK18" s="78"/>
      <c r="OOL18" s="78"/>
      <c r="OOM18" s="78"/>
      <c r="OON18" s="78"/>
      <c r="OOO18" s="78"/>
      <c r="OOP18" s="78"/>
      <c r="OOQ18" s="78"/>
      <c r="OOR18" s="78"/>
      <c r="OOS18" s="78"/>
      <c r="OOT18" s="78"/>
      <c r="OOU18" s="78"/>
      <c r="OOV18" s="78"/>
      <c r="OOW18" s="78"/>
      <c r="OOX18" s="78"/>
      <c r="OOY18" s="78"/>
      <c r="OOZ18" s="78"/>
      <c r="OPA18" s="78"/>
      <c r="OPB18" s="78"/>
      <c r="OPC18" s="78"/>
      <c r="OPD18" s="78"/>
      <c r="OPE18" s="78"/>
      <c r="OPF18" s="78"/>
      <c r="OPG18" s="78"/>
      <c r="OPH18" s="78"/>
      <c r="OPI18" s="78"/>
      <c r="OPJ18" s="78"/>
      <c r="OPK18" s="78"/>
      <c r="OPL18" s="78"/>
      <c r="OPM18" s="78"/>
      <c r="OPN18" s="78"/>
      <c r="OPO18" s="78"/>
      <c r="OPP18" s="78"/>
      <c r="OPQ18" s="78"/>
      <c r="OPR18" s="78"/>
      <c r="OPS18" s="78"/>
      <c r="OPT18" s="78"/>
      <c r="OPU18" s="78"/>
      <c r="OPV18" s="78"/>
      <c r="OPW18" s="78"/>
      <c r="OPX18" s="78"/>
      <c r="OPY18" s="78"/>
      <c r="OPZ18" s="78"/>
      <c r="OQA18" s="78"/>
      <c r="OQB18" s="78"/>
      <c r="OQC18" s="78"/>
      <c r="OQD18" s="78"/>
      <c r="OQE18" s="78"/>
      <c r="OQF18" s="78"/>
      <c r="OQG18" s="78"/>
      <c r="OQH18" s="78"/>
      <c r="OQI18" s="78"/>
      <c r="OQJ18" s="78"/>
      <c r="OQK18" s="78"/>
      <c r="OQL18" s="78"/>
      <c r="OQM18" s="78"/>
      <c r="OQN18" s="78"/>
      <c r="OQO18" s="78"/>
      <c r="OQP18" s="78"/>
      <c r="OQQ18" s="78"/>
      <c r="OQR18" s="78"/>
      <c r="OQS18" s="78"/>
      <c r="OQT18" s="78"/>
      <c r="OQU18" s="78"/>
      <c r="OQV18" s="78"/>
      <c r="OQW18" s="78"/>
      <c r="OQX18" s="78"/>
      <c r="OQY18" s="78"/>
      <c r="OQZ18" s="78"/>
      <c r="ORA18" s="78"/>
      <c r="ORB18" s="78"/>
      <c r="ORC18" s="78"/>
      <c r="ORD18" s="78"/>
      <c r="ORE18" s="78"/>
      <c r="ORF18" s="78"/>
      <c r="ORG18" s="78"/>
      <c r="ORH18" s="78"/>
      <c r="ORI18" s="78"/>
      <c r="ORJ18" s="78"/>
      <c r="ORK18" s="78"/>
      <c r="ORL18" s="78"/>
      <c r="ORM18" s="78"/>
      <c r="ORN18" s="78"/>
      <c r="ORO18" s="78"/>
      <c r="ORP18" s="78"/>
      <c r="ORQ18" s="78"/>
      <c r="ORR18" s="78"/>
      <c r="ORS18" s="78"/>
      <c r="ORT18" s="78"/>
      <c r="ORU18" s="78"/>
      <c r="ORV18" s="78"/>
      <c r="ORW18" s="78"/>
      <c r="ORX18" s="78"/>
      <c r="ORY18" s="78"/>
      <c r="ORZ18" s="78"/>
      <c r="OSA18" s="78"/>
      <c r="OSB18" s="78"/>
      <c r="OSC18" s="78"/>
      <c r="OSD18" s="78"/>
      <c r="OSE18" s="78"/>
      <c r="OSF18" s="78"/>
      <c r="OSG18" s="78"/>
      <c r="OSH18" s="78"/>
      <c r="OSI18" s="78"/>
      <c r="OSJ18" s="78"/>
      <c r="OSK18" s="78"/>
      <c r="OSL18" s="78"/>
      <c r="OSM18" s="78"/>
      <c r="OSN18" s="78"/>
      <c r="OSO18" s="78"/>
      <c r="OSP18" s="78"/>
      <c r="OSQ18" s="78"/>
      <c r="OSR18" s="78"/>
      <c r="OSS18" s="78"/>
      <c r="OST18" s="78"/>
      <c r="OSU18" s="78"/>
      <c r="OSV18" s="78"/>
      <c r="OSW18" s="78"/>
      <c r="OSX18" s="78"/>
      <c r="OSY18" s="78"/>
      <c r="OSZ18" s="78"/>
      <c r="OTA18" s="78"/>
      <c r="OTB18" s="78"/>
      <c r="OTC18" s="78"/>
      <c r="OTD18" s="78"/>
      <c r="OTE18" s="78"/>
      <c r="OTF18" s="78"/>
      <c r="OTG18" s="78"/>
      <c r="OTH18" s="78"/>
      <c r="OTI18" s="78"/>
      <c r="OTJ18" s="78"/>
      <c r="OTK18" s="78"/>
      <c r="OTL18" s="78"/>
      <c r="OTM18" s="78"/>
      <c r="OTN18" s="78"/>
      <c r="OTO18" s="78"/>
      <c r="OTP18" s="78"/>
      <c r="OTQ18" s="78"/>
      <c r="OTR18" s="78"/>
      <c r="OTS18" s="78"/>
      <c r="OTT18" s="78"/>
      <c r="OTU18" s="78"/>
      <c r="OTV18" s="78"/>
      <c r="OTW18" s="78"/>
      <c r="OTX18" s="78"/>
      <c r="OTY18" s="78"/>
      <c r="OTZ18" s="78"/>
      <c r="OUA18" s="78"/>
      <c r="OUB18" s="78"/>
      <c r="OUC18" s="78"/>
      <c r="OUD18" s="78"/>
      <c r="OUE18" s="78"/>
      <c r="OUF18" s="78"/>
      <c r="OUG18" s="78"/>
      <c r="OUH18" s="78"/>
      <c r="OUI18" s="78"/>
      <c r="OUJ18" s="78"/>
      <c r="OUK18" s="78"/>
      <c r="OUL18" s="78"/>
      <c r="OUM18" s="78"/>
      <c r="OUN18" s="78"/>
      <c r="OUO18" s="78"/>
      <c r="OUP18" s="78"/>
      <c r="OUQ18" s="78"/>
      <c r="OUR18" s="78"/>
      <c r="OUS18" s="78"/>
      <c r="OUT18" s="78"/>
      <c r="OUU18" s="78"/>
      <c r="OUV18" s="78"/>
      <c r="OUW18" s="78"/>
      <c r="OUX18" s="78"/>
      <c r="OUY18" s="78"/>
      <c r="OUZ18" s="78"/>
      <c r="OVA18" s="78"/>
      <c r="OVB18" s="78"/>
      <c r="OVC18" s="78"/>
      <c r="OVD18" s="78"/>
      <c r="OVE18" s="78"/>
      <c r="OVF18" s="78"/>
      <c r="OVG18" s="78"/>
      <c r="OVH18" s="78"/>
      <c r="OVI18" s="78"/>
      <c r="OVJ18" s="78"/>
      <c r="OVK18" s="78"/>
      <c r="OVL18" s="78"/>
      <c r="OVM18" s="78"/>
      <c r="OVN18" s="78"/>
      <c r="OVO18" s="78"/>
      <c r="OVP18" s="78"/>
      <c r="OVQ18" s="78"/>
      <c r="OVR18" s="78"/>
      <c r="OVS18" s="78"/>
      <c r="OVT18" s="78"/>
      <c r="OVU18" s="78"/>
      <c r="OVV18" s="78"/>
      <c r="OVW18" s="78"/>
      <c r="OVX18" s="78"/>
      <c r="OVY18" s="78"/>
      <c r="OVZ18" s="78"/>
      <c r="OWA18" s="78"/>
      <c r="OWB18" s="78"/>
      <c r="OWC18" s="78"/>
      <c r="OWD18" s="78"/>
      <c r="OWE18" s="78"/>
      <c r="OWF18" s="78"/>
      <c r="OWG18" s="78"/>
      <c r="OWH18" s="78"/>
      <c r="OWI18" s="78"/>
      <c r="OWJ18" s="78"/>
      <c r="OWK18" s="78"/>
      <c r="OWL18" s="78"/>
      <c r="OWM18" s="78"/>
      <c r="OWN18" s="78"/>
      <c r="OWO18" s="78"/>
      <c r="OWP18" s="78"/>
      <c r="OWQ18" s="78"/>
      <c r="OWR18" s="78"/>
      <c r="OWS18" s="78"/>
      <c r="OWT18" s="78"/>
      <c r="OWU18" s="78"/>
      <c r="OWV18" s="78"/>
      <c r="OWW18" s="78"/>
      <c r="OWX18" s="78"/>
      <c r="OWY18" s="78"/>
      <c r="OWZ18" s="78"/>
      <c r="OXA18" s="78"/>
      <c r="OXB18" s="78"/>
      <c r="OXC18" s="78"/>
      <c r="OXD18" s="78"/>
      <c r="OXE18" s="78"/>
      <c r="OXF18" s="78"/>
      <c r="OXG18" s="78"/>
      <c r="OXH18" s="78"/>
      <c r="OXI18" s="78"/>
      <c r="OXJ18" s="78"/>
      <c r="OXK18" s="78"/>
      <c r="OXL18" s="78"/>
      <c r="OXM18" s="78"/>
      <c r="OXN18" s="78"/>
      <c r="OXO18" s="78"/>
      <c r="OXP18" s="78"/>
      <c r="OXQ18" s="78"/>
      <c r="OXR18" s="78"/>
      <c r="OXS18" s="78"/>
      <c r="OXT18" s="78"/>
      <c r="OXU18" s="78"/>
      <c r="OXV18" s="78"/>
      <c r="OXW18" s="78"/>
      <c r="OXX18" s="78"/>
      <c r="OXY18" s="78"/>
      <c r="OXZ18" s="78"/>
      <c r="OYA18" s="78"/>
      <c r="OYB18" s="78"/>
      <c r="OYC18" s="78"/>
      <c r="OYD18" s="78"/>
      <c r="OYE18" s="78"/>
      <c r="OYF18" s="78"/>
      <c r="OYG18" s="78"/>
      <c r="OYH18" s="78"/>
      <c r="OYI18" s="78"/>
      <c r="OYJ18" s="78"/>
      <c r="OYK18" s="78"/>
      <c r="OYL18" s="78"/>
      <c r="OYM18" s="78"/>
      <c r="OYN18" s="78"/>
      <c r="OYO18" s="78"/>
      <c r="OYP18" s="78"/>
      <c r="OYQ18" s="78"/>
      <c r="OYR18" s="78"/>
      <c r="OYS18" s="78"/>
      <c r="OYT18" s="78"/>
      <c r="OYU18" s="78"/>
      <c r="OYV18" s="78"/>
      <c r="OYW18" s="78"/>
      <c r="OYX18" s="78"/>
      <c r="OYY18" s="78"/>
      <c r="OYZ18" s="78"/>
      <c r="OZA18" s="78"/>
      <c r="OZB18" s="78"/>
      <c r="OZC18" s="78"/>
      <c r="OZD18" s="78"/>
      <c r="OZE18" s="78"/>
      <c r="OZF18" s="78"/>
      <c r="OZG18" s="78"/>
      <c r="OZH18" s="78"/>
      <c r="OZI18" s="78"/>
      <c r="OZJ18" s="78"/>
      <c r="OZK18" s="78"/>
      <c r="OZL18" s="78"/>
      <c r="OZM18" s="78"/>
      <c r="OZN18" s="78"/>
      <c r="OZO18" s="78"/>
      <c r="OZP18" s="78"/>
      <c r="OZQ18" s="78"/>
      <c r="OZR18" s="78"/>
      <c r="OZS18" s="78"/>
      <c r="OZT18" s="78"/>
      <c r="OZU18" s="78"/>
      <c r="OZV18" s="78"/>
      <c r="OZW18" s="78"/>
      <c r="OZX18" s="78"/>
      <c r="OZY18" s="78"/>
      <c r="OZZ18" s="78"/>
      <c r="PAA18" s="78"/>
      <c r="PAB18" s="78"/>
      <c r="PAC18" s="78"/>
      <c r="PAD18" s="78"/>
      <c r="PAE18" s="78"/>
      <c r="PAF18" s="78"/>
      <c r="PAG18" s="78"/>
      <c r="PAH18" s="78"/>
      <c r="PAI18" s="78"/>
      <c r="PAJ18" s="78"/>
      <c r="PAK18" s="78"/>
      <c r="PAL18" s="78"/>
      <c r="PAM18" s="78"/>
      <c r="PAN18" s="78"/>
      <c r="PAO18" s="78"/>
      <c r="PAP18" s="78"/>
      <c r="PAQ18" s="78"/>
      <c r="PAR18" s="78"/>
      <c r="PAS18" s="78"/>
      <c r="PAT18" s="78"/>
      <c r="PAU18" s="78"/>
      <c r="PAV18" s="78"/>
      <c r="PAW18" s="78"/>
      <c r="PAX18" s="78"/>
      <c r="PAY18" s="78"/>
      <c r="PAZ18" s="78"/>
      <c r="PBA18" s="78"/>
      <c r="PBB18" s="78"/>
      <c r="PBC18" s="78"/>
      <c r="PBD18" s="78"/>
      <c r="PBE18" s="78"/>
      <c r="PBF18" s="78"/>
      <c r="PBG18" s="78"/>
      <c r="PBH18" s="78"/>
      <c r="PBI18" s="78"/>
      <c r="PBJ18" s="78"/>
      <c r="PBK18" s="78"/>
      <c r="PBL18" s="78"/>
      <c r="PBM18" s="78"/>
      <c r="PBN18" s="78"/>
      <c r="PBO18" s="78"/>
      <c r="PBP18" s="78"/>
      <c r="PBQ18" s="78"/>
      <c r="PBR18" s="78"/>
      <c r="PBS18" s="78"/>
      <c r="PBT18" s="78"/>
      <c r="PBU18" s="78"/>
      <c r="PBV18" s="78"/>
      <c r="PBW18" s="78"/>
      <c r="PBX18" s="78"/>
      <c r="PBY18" s="78"/>
      <c r="PBZ18" s="78"/>
      <c r="PCA18" s="78"/>
      <c r="PCB18" s="78"/>
      <c r="PCC18" s="78"/>
      <c r="PCD18" s="78"/>
      <c r="PCE18" s="78"/>
      <c r="PCF18" s="78"/>
      <c r="PCG18" s="78"/>
      <c r="PCH18" s="78"/>
      <c r="PCI18" s="78"/>
      <c r="PCJ18" s="78"/>
      <c r="PCK18" s="78"/>
      <c r="PCL18" s="78"/>
      <c r="PCM18" s="78"/>
      <c r="PCN18" s="78"/>
      <c r="PCO18" s="78"/>
      <c r="PCP18" s="78"/>
      <c r="PCQ18" s="78"/>
      <c r="PCR18" s="78"/>
      <c r="PCS18" s="78"/>
      <c r="PCT18" s="78"/>
      <c r="PCU18" s="78"/>
      <c r="PCV18" s="78"/>
      <c r="PCW18" s="78"/>
      <c r="PCX18" s="78"/>
      <c r="PCY18" s="78"/>
      <c r="PCZ18" s="78"/>
      <c r="PDA18" s="78"/>
      <c r="PDB18" s="78"/>
      <c r="PDC18" s="78"/>
      <c r="PDD18" s="78"/>
      <c r="PDE18" s="78"/>
      <c r="PDF18" s="78"/>
      <c r="PDG18" s="78"/>
      <c r="PDH18" s="78"/>
      <c r="PDI18" s="78"/>
      <c r="PDJ18" s="78"/>
      <c r="PDK18" s="78"/>
      <c r="PDL18" s="78"/>
      <c r="PDM18" s="78"/>
      <c r="PDN18" s="78"/>
      <c r="PDO18" s="78"/>
      <c r="PDP18" s="78"/>
      <c r="PDQ18" s="78"/>
      <c r="PDR18" s="78"/>
      <c r="PDS18" s="78"/>
      <c r="PDT18" s="78"/>
      <c r="PDU18" s="78"/>
      <c r="PDV18" s="78"/>
      <c r="PDW18" s="78"/>
      <c r="PDX18" s="78"/>
      <c r="PDY18" s="78"/>
      <c r="PDZ18" s="78"/>
      <c r="PEA18" s="78"/>
      <c r="PEB18" s="78"/>
      <c r="PEC18" s="78"/>
      <c r="PED18" s="78"/>
      <c r="PEE18" s="78"/>
      <c r="PEF18" s="78"/>
      <c r="PEG18" s="78"/>
      <c r="PEH18" s="78"/>
      <c r="PEI18" s="78"/>
      <c r="PEJ18" s="78"/>
      <c r="PEK18" s="78"/>
      <c r="PEL18" s="78"/>
      <c r="PEM18" s="78"/>
      <c r="PEN18" s="78"/>
      <c r="PEO18" s="78"/>
      <c r="PEP18" s="78"/>
      <c r="PEQ18" s="78"/>
      <c r="PER18" s="78"/>
      <c r="PES18" s="78"/>
      <c r="PET18" s="78"/>
      <c r="PEU18" s="78"/>
      <c r="PEV18" s="78"/>
      <c r="PEW18" s="78"/>
      <c r="PEX18" s="78"/>
      <c r="PEY18" s="78"/>
      <c r="PEZ18" s="78"/>
      <c r="PFA18" s="78"/>
      <c r="PFB18" s="78"/>
      <c r="PFC18" s="78"/>
      <c r="PFD18" s="78"/>
      <c r="PFE18" s="78"/>
      <c r="PFF18" s="78"/>
      <c r="PFG18" s="78"/>
      <c r="PFH18" s="78"/>
      <c r="PFI18" s="78"/>
      <c r="PFJ18" s="78"/>
      <c r="PFK18" s="78"/>
      <c r="PFL18" s="78"/>
      <c r="PFM18" s="78"/>
      <c r="PFN18" s="78"/>
      <c r="PFO18" s="78"/>
      <c r="PFP18" s="78"/>
      <c r="PFQ18" s="78"/>
      <c r="PFR18" s="78"/>
      <c r="PFS18" s="78"/>
      <c r="PFT18" s="78"/>
      <c r="PFU18" s="78"/>
      <c r="PFV18" s="78"/>
      <c r="PFW18" s="78"/>
      <c r="PFX18" s="78"/>
      <c r="PFY18" s="78"/>
      <c r="PFZ18" s="78"/>
      <c r="PGA18" s="78"/>
      <c r="PGB18" s="78"/>
      <c r="PGC18" s="78"/>
      <c r="PGD18" s="78"/>
      <c r="PGE18" s="78"/>
      <c r="PGF18" s="78"/>
      <c r="PGG18" s="78"/>
      <c r="PGH18" s="78"/>
      <c r="PGI18" s="78"/>
      <c r="PGJ18" s="78"/>
      <c r="PGK18" s="78"/>
      <c r="PGL18" s="78"/>
      <c r="PGM18" s="78"/>
      <c r="PGN18" s="78"/>
      <c r="PGO18" s="78"/>
      <c r="PGP18" s="78"/>
      <c r="PGQ18" s="78"/>
      <c r="PGR18" s="78"/>
      <c r="PGS18" s="78"/>
      <c r="PGT18" s="78"/>
      <c r="PGU18" s="78"/>
      <c r="PGV18" s="78"/>
      <c r="PGW18" s="78"/>
      <c r="PGX18" s="78"/>
      <c r="PGY18" s="78"/>
      <c r="PGZ18" s="78"/>
      <c r="PHA18" s="78"/>
      <c r="PHB18" s="78"/>
      <c r="PHC18" s="78"/>
      <c r="PHD18" s="78"/>
      <c r="PHE18" s="78"/>
      <c r="PHF18" s="78"/>
      <c r="PHG18" s="78"/>
      <c r="PHH18" s="78"/>
      <c r="PHI18" s="78"/>
      <c r="PHJ18" s="78"/>
      <c r="PHK18" s="78"/>
      <c r="PHL18" s="78"/>
      <c r="PHM18" s="78"/>
      <c r="PHN18" s="78"/>
      <c r="PHO18" s="78"/>
      <c r="PHP18" s="78"/>
      <c r="PHQ18" s="78"/>
      <c r="PHR18" s="78"/>
      <c r="PHS18" s="78"/>
      <c r="PHT18" s="78"/>
      <c r="PHU18" s="78"/>
      <c r="PHV18" s="78"/>
      <c r="PHW18" s="78"/>
      <c r="PHX18" s="78"/>
      <c r="PHY18" s="78"/>
      <c r="PHZ18" s="78"/>
      <c r="PIA18" s="78"/>
      <c r="PIB18" s="78"/>
      <c r="PIC18" s="78"/>
      <c r="PID18" s="78"/>
      <c r="PIE18" s="78"/>
      <c r="PIF18" s="78"/>
      <c r="PIG18" s="78"/>
      <c r="PIH18" s="78"/>
      <c r="PII18" s="78"/>
      <c r="PIJ18" s="78"/>
      <c r="PIK18" s="78"/>
      <c r="PIL18" s="78"/>
      <c r="PIM18" s="78"/>
      <c r="PIN18" s="78"/>
      <c r="PIO18" s="78"/>
      <c r="PIP18" s="78"/>
      <c r="PIQ18" s="78"/>
      <c r="PIR18" s="78"/>
      <c r="PIS18" s="78"/>
      <c r="PIT18" s="78"/>
      <c r="PIU18" s="78"/>
      <c r="PIV18" s="78"/>
      <c r="PIW18" s="78"/>
      <c r="PIX18" s="78"/>
      <c r="PIY18" s="78"/>
      <c r="PIZ18" s="78"/>
      <c r="PJA18" s="78"/>
      <c r="PJB18" s="78"/>
      <c r="PJC18" s="78"/>
      <c r="PJD18" s="78"/>
      <c r="PJE18" s="78"/>
      <c r="PJF18" s="78"/>
      <c r="PJG18" s="78"/>
      <c r="PJH18" s="78"/>
      <c r="PJI18" s="78"/>
      <c r="PJJ18" s="78"/>
      <c r="PJK18" s="78"/>
      <c r="PJL18" s="78"/>
      <c r="PJM18" s="78"/>
      <c r="PJN18" s="78"/>
      <c r="PJO18" s="78"/>
      <c r="PJP18" s="78"/>
      <c r="PJQ18" s="78"/>
      <c r="PJR18" s="78"/>
      <c r="PJS18" s="78"/>
      <c r="PJT18" s="78"/>
      <c r="PJU18" s="78"/>
      <c r="PJV18" s="78"/>
      <c r="PJW18" s="78"/>
      <c r="PJX18" s="78"/>
      <c r="PJY18" s="78"/>
      <c r="PJZ18" s="78"/>
      <c r="PKA18" s="78"/>
      <c r="PKB18" s="78"/>
      <c r="PKC18" s="78"/>
      <c r="PKD18" s="78"/>
      <c r="PKE18" s="78"/>
      <c r="PKF18" s="78"/>
      <c r="PKG18" s="78"/>
      <c r="PKH18" s="78"/>
      <c r="PKI18" s="78"/>
      <c r="PKJ18" s="78"/>
      <c r="PKK18" s="78"/>
      <c r="PKL18" s="78"/>
      <c r="PKM18" s="78"/>
      <c r="PKN18" s="78"/>
      <c r="PKO18" s="78"/>
      <c r="PKP18" s="78"/>
      <c r="PKQ18" s="78"/>
      <c r="PKR18" s="78"/>
      <c r="PKS18" s="78"/>
      <c r="PKT18" s="78"/>
      <c r="PKU18" s="78"/>
      <c r="PKV18" s="78"/>
      <c r="PKW18" s="78"/>
      <c r="PKX18" s="78"/>
      <c r="PKY18" s="78"/>
      <c r="PKZ18" s="78"/>
      <c r="PLA18" s="78"/>
      <c r="PLB18" s="78"/>
      <c r="PLC18" s="78"/>
      <c r="PLD18" s="78"/>
      <c r="PLE18" s="78"/>
      <c r="PLF18" s="78"/>
      <c r="PLG18" s="78"/>
      <c r="PLH18" s="78"/>
      <c r="PLI18" s="78"/>
      <c r="PLJ18" s="78"/>
      <c r="PLK18" s="78"/>
      <c r="PLL18" s="78"/>
      <c r="PLM18" s="78"/>
      <c r="PLN18" s="78"/>
      <c r="PLO18" s="78"/>
      <c r="PLP18" s="78"/>
      <c r="PLQ18" s="78"/>
      <c r="PLR18" s="78"/>
      <c r="PLS18" s="78"/>
      <c r="PLT18" s="78"/>
      <c r="PLU18" s="78"/>
      <c r="PLV18" s="78"/>
      <c r="PLW18" s="78"/>
      <c r="PLX18" s="78"/>
      <c r="PLY18" s="78"/>
      <c r="PLZ18" s="78"/>
      <c r="PMA18" s="78"/>
      <c r="PMB18" s="78"/>
      <c r="PMC18" s="78"/>
      <c r="PMD18" s="78"/>
      <c r="PME18" s="78"/>
      <c r="PMF18" s="78"/>
      <c r="PMG18" s="78"/>
      <c r="PMH18" s="78"/>
      <c r="PMI18" s="78"/>
      <c r="PMJ18" s="78"/>
      <c r="PMK18" s="78"/>
      <c r="PML18" s="78"/>
      <c r="PMM18" s="78"/>
      <c r="PMN18" s="78"/>
      <c r="PMO18" s="78"/>
      <c r="PMP18" s="78"/>
      <c r="PMQ18" s="78"/>
      <c r="PMR18" s="78"/>
      <c r="PMS18" s="78"/>
      <c r="PMT18" s="78"/>
      <c r="PMU18" s="78"/>
      <c r="PMV18" s="78"/>
      <c r="PMW18" s="78"/>
      <c r="PMX18" s="78"/>
      <c r="PMY18" s="78"/>
      <c r="PMZ18" s="78"/>
      <c r="PNA18" s="78"/>
      <c r="PNB18" s="78"/>
      <c r="PNC18" s="78"/>
      <c r="PND18" s="78"/>
      <c r="PNE18" s="78"/>
      <c r="PNF18" s="78"/>
      <c r="PNG18" s="78"/>
      <c r="PNH18" s="78"/>
      <c r="PNI18" s="78"/>
      <c r="PNJ18" s="78"/>
      <c r="PNK18" s="78"/>
      <c r="PNL18" s="78"/>
      <c r="PNM18" s="78"/>
      <c r="PNN18" s="78"/>
      <c r="PNO18" s="78"/>
      <c r="PNP18" s="78"/>
      <c r="PNQ18" s="78"/>
      <c r="PNR18" s="78"/>
      <c r="PNS18" s="78"/>
      <c r="PNT18" s="78"/>
      <c r="PNU18" s="78"/>
      <c r="PNV18" s="78"/>
      <c r="PNW18" s="78"/>
      <c r="PNX18" s="78"/>
      <c r="PNY18" s="78"/>
      <c r="PNZ18" s="78"/>
      <c r="POA18" s="78"/>
      <c r="POB18" s="78"/>
      <c r="POC18" s="78"/>
      <c r="POD18" s="78"/>
      <c r="POE18" s="78"/>
      <c r="POF18" s="78"/>
      <c r="POG18" s="78"/>
      <c r="POH18" s="78"/>
      <c r="POI18" s="78"/>
      <c r="POJ18" s="78"/>
      <c r="POK18" s="78"/>
      <c r="POL18" s="78"/>
      <c r="POM18" s="78"/>
      <c r="PON18" s="78"/>
      <c r="POO18" s="78"/>
      <c r="POP18" s="78"/>
      <c r="POQ18" s="78"/>
      <c r="POR18" s="78"/>
      <c r="POS18" s="78"/>
      <c r="POT18" s="78"/>
      <c r="POU18" s="78"/>
      <c r="POV18" s="78"/>
      <c r="POW18" s="78"/>
      <c r="POX18" s="78"/>
      <c r="POY18" s="78"/>
      <c r="POZ18" s="78"/>
      <c r="PPA18" s="78"/>
      <c r="PPB18" s="78"/>
      <c r="PPC18" s="78"/>
      <c r="PPD18" s="78"/>
      <c r="PPE18" s="78"/>
      <c r="PPF18" s="78"/>
      <c r="PPG18" s="78"/>
      <c r="PPH18" s="78"/>
      <c r="PPI18" s="78"/>
      <c r="PPJ18" s="78"/>
      <c r="PPK18" s="78"/>
      <c r="PPL18" s="78"/>
      <c r="PPM18" s="78"/>
      <c r="PPN18" s="78"/>
      <c r="PPO18" s="78"/>
      <c r="PPP18" s="78"/>
      <c r="PPQ18" s="78"/>
      <c r="PPR18" s="78"/>
      <c r="PPS18" s="78"/>
      <c r="PPT18" s="78"/>
      <c r="PPU18" s="78"/>
      <c r="PPV18" s="78"/>
      <c r="PPW18" s="78"/>
      <c r="PPX18" s="78"/>
      <c r="PPY18" s="78"/>
      <c r="PPZ18" s="78"/>
      <c r="PQA18" s="78"/>
      <c r="PQB18" s="78"/>
      <c r="PQC18" s="78"/>
      <c r="PQD18" s="78"/>
      <c r="PQE18" s="78"/>
      <c r="PQF18" s="78"/>
      <c r="PQG18" s="78"/>
      <c r="PQH18" s="78"/>
      <c r="PQI18" s="78"/>
      <c r="PQJ18" s="78"/>
      <c r="PQK18" s="78"/>
      <c r="PQL18" s="78"/>
      <c r="PQM18" s="78"/>
      <c r="PQN18" s="78"/>
      <c r="PQO18" s="78"/>
      <c r="PQP18" s="78"/>
      <c r="PQQ18" s="78"/>
      <c r="PQR18" s="78"/>
      <c r="PQS18" s="78"/>
      <c r="PQT18" s="78"/>
      <c r="PQU18" s="78"/>
      <c r="PQV18" s="78"/>
      <c r="PQW18" s="78"/>
      <c r="PQX18" s="78"/>
      <c r="PQY18" s="78"/>
      <c r="PQZ18" s="78"/>
      <c r="PRA18" s="78"/>
      <c r="PRB18" s="78"/>
      <c r="PRC18" s="78"/>
      <c r="PRD18" s="78"/>
      <c r="PRE18" s="78"/>
      <c r="PRF18" s="78"/>
      <c r="PRG18" s="78"/>
      <c r="PRH18" s="78"/>
      <c r="PRI18" s="78"/>
      <c r="PRJ18" s="78"/>
      <c r="PRK18" s="78"/>
      <c r="PRL18" s="78"/>
      <c r="PRM18" s="78"/>
      <c r="PRN18" s="78"/>
      <c r="PRO18" s="78"/>
      <c r="PRP18" s="78"/>
      <c r="PRQ18" s="78"/>
      <c r="PRR18" s="78"/>
      <c r="PRS18" s="78"/>
      <c r="PRT18" s="78"/>
      <c r="PRU18" s="78"/>
      <c r="PRV18" s="78"/>
      <c r="PRW18" s="78"/>
      <c r="PRX18" s="78"/>
      <c r="PRY18" s="78"/>
      <c r="PRZ18" s="78"/>
      <c r="PSA18" s="78"/>
      <c r="PSB18" s="78"/>
      <c r="PSC18" s="78"/>
      <c r="PSD18" s="78"/>
      <c r="PSE18" s="78"/>
      <c r="PSF18" s="78"/>
      <c r="PSG18" s="78"/>
      <c r="PSH18" s="78"/>
      <c r="PSI18" s="78"/>
      <c r="PSJ18" s="78"/>
      <c r="PSK18" s="78"/>
      <c r="PSL18" s="78"/>
      <c r="PSM18" s="78"/>
      <c r="PSN18" s="78"/>
      <c r="PSO18" s="78"/>
      <c r="PSP18" s="78"/>
      <c r="PSQ18" s="78"/>
      <c r="PSR18" s="78"/>
      <c r="PSS18" s="78"/>
      <c r="PST18" s="78"/>
      <c r="PSU18" s="78"/>
      <c r="PSV18" s="78"/>
      <c r="PSW18" s="78"/>
      <c r="PSX18" s="78"/>
      <c r="PSY18" s="78"/>
      <c r="PSZ18" s="78"/>
      <c r="PTA18" s="78"/>
      <c r="PTB18" s="78"/>
      <c r="PTC18" s="78"/>
      <c r="PTD18" s="78"/>
      <c r="PTE18" s="78"/>
      <c r="PTF18" s="78"/>
      <c r="PTG18" s="78"/>
      <c r="PTH18" s="78"/>
      <c r="PTI18" s="78"/>
      <c r="PTJ18" s="78"/>
      <c r="PTK18" s="78"/>
      <c r="PTL18" s="78"/>
      <c r="PTM18" s="78"/>
      <c r="PTN18" s="78"/>
      <c r="PTO18" s="78"/>
      <c r="PTP18" s="78"/>
      <c r="PTQ18" s="78"/>
      <c r="PTR18" s="78"/>
      <c r="PTS18" s="78"/>
      <c r="PTT18" s="78"/>
      <c r="PTU18" s="78"/>
      <c r="PTV18" s="78"/>
      <c r="PTW18" s="78"/>
      <c r="PTX18" s="78"/>
      <c r="PTY18" s="78"/>
      <c r="PTZ18" s="78"/>
      <c r="PUA18" s="78"/>
      <c r="PUB18" s="78"/>
      <c r="PUC18" s="78"/>
      <c r="PUD18" s="78"/>
      <c r="PUE18" s="78"/>
      <c r="PUF18" s="78"/>
      <c r="PUG18" s="78"/>
      <c r="PUH18" s="78"/>
      <c r="PUI18" s="78"/>
      <c r="PUJ18" s="78"/>
      <c r="PUK18" s="78"/>
      <c r="PUL18" s="78"/>
      <c r="PUM18" s="78"/>
      <c r="PUN18" s="78"/>
      <c r="PUO18" s="78"/>
      <c r="PUP18" s="78"/>
      <c r="PUQ18" s="78"/>
      <c r="PUR18" s="78"/>
      <c r="PUS18" s="78"/>
      <c r="PUT18" s="78"/>
      <c r="PUU18" s="78"/>
      <c r="PUV18" s="78"/>
      <c r="PUW18" s="78"/>
      <c r="PUX18" s="78"/>
      <c r="PUY18" s="78"/>
      <c r="PUZ18" s="78"/>
      <c r="PVA18" s="78"/>
      <c r="PVB18" s="78"/>
      <c r="PVC18" s="78"/>
      <c r="PVD18" s="78"/>
      <c r="PVE18" s="78"/>
      <c r="PVF18" s="78"/>
      <c r="PVG18" s="78"/>
      <c r="PVH18" s="78"/>
      <c r="PVI18" s="78"/>
      <c r="PVJ18" s="78"/>
      <c r="PVK18" s="78"/>
      <c r="PVL18" s="78"/>
      <c r="PVM18" s="78"/>
      <c r="PVN18" s="78"/>
      <c r="PVO18" s="78"/>
      <c r="PVP18" s="78"/>
      <c r="PVQ18" s="78"/>
      <c r="PVR18" s="78"/>
      <c r="PVS18" s="78"/>
      <c r="PVT18" s="78"/>
      <c r="PVU18" s="78"/>
      <c r="PVV18" s="78"/>
      <c r="PVW18" s="78"/>
      <c r="PVX18" s="78"/>
      <c r="PVY18" s="78"/>
      <c r="PVZ18" s="78"/>
      <c r="PWA18" s="78"/>
      <c r="PWB18" s="78"/>
      <c r="PWC18" s="78"/>
      <c r="PWD18" s="78"/>
      <c r="PWE18" s="78"/>
      <c r="PWF18" s="78"/>
      <c r="PWG18" s="78"/>
      <c r="PWH18" s="78"/>
      <c r="PWI18" s="78"/>
      <c r="PWJ18" s="78"/>
      <c r="PWK18" s="78"/>
      <c r="PWL18" s="78"/>
      <c r="PWM18" s="78"/>
      <c r="PWN18" s="78"/>
      <c r="PWO18" s="78"/>
      <c r="PWP18" s="78"/>
      <c r="PWQ18" s="78"/>
      <c r="PWR18" s="78"/>
      <c r="PWS18" s="78"/>
      <c r="PWT18" s="78"/>
      <c r="PWU18" s="78"/>
      <c r="PWV18" s="78"/>
      <c r="PWW18" s="78"/>
      <c r="PWX18" s="78"/>
      <c r="PWY18" s="78"/>
      <c r="PWZ18" s="78"/>
      <c r="PXA18" s="78"/>
      <c r="PXB18" s="78"/>
      <c r="PXC18" s="78"/>
      <c r="PXD18" s="78"/>
      <c r="PXE18" s="78"/>
      <c r="PXF18" s="78"/>
      <c r="PXG18" s="78"/>
      <c r="PXH18" s="78"/>
      <c r="PXI18" s="78"/>
      <c r="PXJ18" s="78"/>
      <c r="PXK18" s="78"/>
      <c r="PXL18" s="78"/>
      <c r="PXM18" s="78"/>
      <c r="PXN18" s="78"/>
      <c r="PXO18" s="78"/>
      <c r="PXP18" s="78"/>
      <c r="PXQ18" s="78"/>
      <c r="PXR18" s="78"/>
      <c r="PXS18" s="78"/>
      <c r="PXT18" s="78"/>
      <c r="PXU18" s="78"/>
      <c r="PXV18" s="78"/>
      <c r="PXW18" s="78"/>
      <c r="PXX18" s="78"/>
      <c r="PXY18" s="78"/>
      <c r="PXZ18" s="78"/>
      <c r="PYA18" s="78"/>
      <c r="PYB18" s="78"/>
      <c r="PYC18" s="78"/>
      <c r="PYD18" s="78"/>
      <c r="PYE18" s="78"/>
      <c r="PYF18" s="78"/>
      <c r="PYG18" s="78"/>
      <c r="PYH18" s="78"/>
      <c r="PYI18" s="78"/>
      <c r="PYJ18" s="78"/>
      <c r="PYK18" s="78"/>
      <c r="PYL18" s="78"/>
      <c r="PYM18" s="78"/>
      <c r="PYN18" s="78"/>
      <c r="PYO18" s="78"/>
      <c r="PYP18" s="78"/>
      <c r="PYQ18" s="78"/>
      <c r="PYR18" s="78"/>
      <c r="PYS18" s="78"/>
      <c r="PYT18" s="78"/>
      <c r="PYU18" s="78"/>
      <c r="PYV18" s="78"/>
      <c r="PYW18" s="78"/>
      <c r="PYX18" s="78"/>
      <c r="PYY18" s="78"/>
      <c r="PYZ18" s="78"/>
      <c r="PZA18" s="78"/>
      <c r="PZB18" s="78"/>
      <c r="PZC18" s="78"/>
      <c r="PZD18" s="78"/>
      <c r="PZE18" s="78"/>
      <c r="PZF18" s="78"/>
      <c r="PZG18" s="78"/>
      <c r="PZH18" s="78"/>
      <c r="PZI18" s="78"/>
      <c r="PZJ18" s="78"/>
      <c r="PZK18" s="78"/>
      <c r="PZL18" s="78"/>
      <c r="PZM18" s="78"/>
      <c r="PZN18" s="78"/>
      <c r="PZO18" s="78"/>
      <c r="PZP18" s="78"/>
      <c r="PZQ18" s="78"/>
      <c r="PZR18" s="78"/>
      <c r="PZS18" s="78"/>
      <c r="PZT18" s="78"/>
      <c r="PZU18" s="78"/>
      <c r="PZV18" s="78"/>
      <c r="PZW18" s="78"/>
      <c r="PZX18" s="78"/>
      <c r="PZY18" s="78"/>
      <c r="PZZ18" s="78"/>
      <c r="QAA18" s="78"/>
      <c r="QAB18" s="78"/>
      <c r="QAC18" s="78"/>
      <c r="QAD18" s="78"/>
      <c r="QAE18" s="78"/>
      <c r="QAF18" s="78"/>
      <c r="QAG18" s="78"/>
      <c r="QAH18" s="78"/>
      <c r="QAI18" s="78"/>
      <c r="QAJ18" s="78"/>
      <c r="QAK18" s="78"/>
      <c r="QAL18" s="78"/>
      <c r="QAM18" s="78"/>
      <c r="QAN18" s="78"/>
      <c r="QAO18" s="78"/>
      <c r="QAP18" s="78"/>
      <c r="QAQ18" s="78"/>
      <c r="QAR18" s="78"/>
      <c r="QAS18" s="78"/>
      <c r="QAT18" s="78"/>
      <c r="QAU18" s="78"/>
      <c r="QAV18" s="78"/>
      <c r="QAW18" s="78"/>
      <c r="QAX18" s="78"/>
      <c r="QAY18" s="78"/>
      <c r="QAZ18" s="78"/>
      <c r="QBA18" s="78"/>
      <c r="QBB18" s="78"/>
      <c r="QBC18" s="78"/>
      <c r="QBD18" s="78"/>
      <c r="QBE18" s="78"/>
      <c r="QBF18" s="78"/>
      <c r="QBG18" s="78"/>
      <c r="QBH18" s="78"/>
      <c r="QBI18" s="78"/>
      <c r="QBJ18" s="78"/>
      <c r="QBK18" s="78"/>
      <c r="QBL18" s="78"/>
      <c r="QBM18" s="78"/>
      <c r="QBN18" s="78"/>
      <c r="QBO18" s="78"/>
      <c r="QBP18" s="78"/>
      <c r="QBQ18" s="78"/>
      <c r="QBR18" s="78"/>
      <c r="QBS18" s="78"/>
      <c r="QBT18" s="78"/>
      <c r="QBU18" s="78"/>
      <c r="QBV18" s="78"/>
      <c r="QBW18" s="78"/>
      <c r="QBX18" s="78"/>
      <c r="QBY18" s="78"/>
      <c r="QBZ18" s="78"/>
      <c r="QCA18" s="78"/>
      <c r="QCB18" s="78"/>
      <c r="QCC18" s="78"/>
      <c r="QCD18" s="78"/>
      <c r="QCE18" s="78"/>
      <c r="QCF18" s="78"/>
      <c r="QCG18" s="78"/>
      <c r="QCH18" s="78"/>
      <c r="QCI18" s="78"/>
      <c r="QCJ18" s="78"/>
      <c r="QCK18" s="78"/>
      <c r="QCL18" s="78"/>
      <c r="QCM18" s="78"/>
      <c r="QCN18" s="78"/>
      <c r="QCO18" s="78"/>
      <c r="QCP18" s="78"/>
      <c r="QCQ18" s="78"/>
      <c r="QCR18" s="78"/>
      <c r="QCS18" s="78"/>
      <c r="QCT18" s="78"/>
      <c r="QCU18" s="78"/>
      <c r="QCV18" s="78"/>
      <c r="QCW18" s="78"/>
      <c r="QCX18" s="78"/>
      <c r="QCY18" s="78"/>
      <c r="QCZ18" s="78"/>
      <c r="QDA18" s="78"/>
      <c r="QDB18" s="78"/>
      <c r="QDC18" s="78"/>
      <c r="QDD18" s="78"/>
      <c r="QDE18" s="78"/>
      <c r="QDF18" s="78"/>
      <c r="QDG18" s="78"/>
      <c r="QDH18" s="78"/>
      <c r="QDI18" s="78"/>
      <c r="QDJ18" s="78"/>
      <c r="QDK18" s="78"/>
      <c r="QDL18" s="78"/>
      <c r="QDM18" s="78"/>
      <c r="QDN18" s="78"/>
      <c r="QDO18" s="78"/>
      <c r="QDP18" s="78"/>
      <c r="QDQ18" s="78"/>
      <c r="QDR18" s="78"/>
      <c r="QDS18" s="78"/>
      <c r="QDT18" s="78"/>
      <c r="QDU18" s="78"/>
      <c r="QDV18" s="78"/>
      <c r="QDW18" s="78"/>
      <c r="QDX18" s="78"/>
      <c r="QDY18" s="78"/>
      <c r="QDZ18" s="78"/>
      <c r="QEA18" s="78"/>
      <c r="QEB18" s="78"/>
      <c r="QEC18" s="78"/>
      <c r="QED18" s="78"/>
      <c r="QEE18" s="78"/>
      <c r="QEF18" s="78"/>
      <c r="QEG18" s="78"/>
      <c r="QEH18" s="78"/>
      <c r="QEI18" s="78"/>
      <c r="QEJ18" s="78"/>
      <c r="QEK18" s="78"/>
      <c r="QEL18" s="78"/>
      <c r="QEM18" s="78"/>
      <c r="QEN18" s="78"/>
      <c r="QEO18" s="78"/>
      <c r="QEP18" s="78"/>
      <c r="QEQ18" s="78"/>
      <c r="QER18" s="78"/>
      <c r="QES18" s="78"/>
      <c r="QET18" s="78"/>
      <c r="QEU18" s="78"/>
      <c r="QEV18" s="78"/>
      <c r="QEW18" s="78"/>
      <c r="QEX18" s="78"/>
      <c r="QEY18" s="78"/>
      <c r="QEZ18" s="78"/>
      <c r="QFA18" s="78"/>
      <c r="QFB18" s="78"/>
      <c r="QFC18" s="78"/>
      <c r="QFD18" s="78"/>
      <c r="QFE18" s="78"/>
      <c r="QFF18" s="78"/>
      <c r="QFG18" s="78"/>
      <c r="QFH18" s="78"/>
      <c r="QFI18" s="78"/>
      <c r="QFJ18" s="78"/>
      <c r="QFK18" s="78"/>
      <c r="QFL18" s="78"/>
      <c r="QFM18" s="78"/>
      <c r="QFN18" s="78"/>
      <c r="QFO18" s="78"/>
      <c r="QFP18" s="78"/>
      <c r="QFQ18" s="78"/>
      <c r="QFR18" s="78"/>
      <c r="QFS18" s="78"/>
      <c r="QFT18" s="78"/>
      <c r="QFU18" s="78"/>
      <c r="QFV18" s="78"/>
      <c r="QFW18" s="78"/>
      <c r="QFX18" s="78"/>
      <c r="QFY18" s="78"/>
      <c r="QFZ18" s="78"/>
      <c r="QGA18" s="78"/>
      <c r="QGB18" s="78"/>
      <c r="QGC18" s="78"/>
      <c r="QGD18" s="78"/>
      <c r="QGE18" s="78"/>
      <c r="QGF18" s="78"/>
      <c r="QGG18" s="78"/>
      <c r="QGH18" s="78"/>
      <c r="QGI18" s="78"/>
      <c r="QGJ18" s="78"/>
      <c r="QGK18" s="78"/>
      <c r="QGL18" s="78"/>
      <c r="QGM18" s="78"/>
      <c r="QGN18" s="78"/>
      <c r="QGO18" s="78"/>
      <c r="QGP18" s="78"/>
      <c r="QGQ18" s="78"/>
      <c r="QGR18" s="78"/>
      <c r="QGS18" s="78"/>
      <c r="QGT18" s="78"/>
      <c r="QGU18" s="78"/>
      <c r="QGV18" s="78"/>
      <c r="QGW18" s="78"/>
      <c r="QGX18" s="78"/>
      <c r="QGY18" s="78"/>
      <c r="QGZ18" s="78"/>
      <c r="QHA18" s="78"/>
      <c r="QHB18" s="78"/>
      <c r="QHC18" s="78"/>
      <c r="QHD18" s="78"/>
      <c r="QHE18" s="78"/>
      <c r="QHF18" s="78"/>
      <c r="QHG18" s="78"/>
      <c r="QHH18" s="78"/>
      <c r="QHI18" s="78"/>
      <c r="QHJ18" s="78"/>
      <c r="QHK18" s="78"/>
      <c r="QHL18" s="78"/>
      <c r="QHM18" s="78"/>
      <c r="QHN18" s="78"/>
      <c r="QHO18" s="78"/>
      <c r="QHP18" s="78"/>
      <c r="QHQ18" s="78"/>
      <c r="QHR18" s="78"/>
      <c r="QHS18" s="78"/>
      <c r="QHT18" s="78"/>
      <c r="QHU18" s="78"/>
      <c r="QHV18" s="78"/>
      <c r="QHW18" s="78"/>
      <c r="QHX18" s="78"/>
      <c r="QHY18" s="78"/>
      <c r="QHZ18" s="78"/>
      <c r="QIA18" s="78"/>
      <c r="QIB18" s="78"/>
      <c r="QIC18" s="78"/>
      <c r="QID18" s="78"/>
      <c r="QIE18" s="78"/>
      <c r="QIF18" s="78"/>
      <c r="QIG18" s="78"/>
      <c r="QIH18" s="78"/>
      <c r="QII18" s="78"/>
      <c r="QIJ18" s="78"/>
      <c r="QIK18" s="78"/>
      <c r="QIL18" s="78"/>
      <c r="QIM18" s="78"/>
      <c r="QIN18" s="78"/>
      <c r="QIO18" s="78"/>
      <c r="QIP18" s="78"/>
      <c r="QIQ18" s="78"/>
      <c r="QIR18" s="78"/>
      <c r="QIS18" s="78"/>
      <c r="QIT18" s="78"/>
      <c r="QIU18" s="78"/>
      <c r="QIV18" s="78"/>
      <c r="QIW18" s="78"/>
      <c r="QIX18" s="78"/>
      <c r="QIY18" s="78"/>
      <c r="QIZ18" s="78"/>
      <c r="QJA18" s="78"/>
      <c r="QJB18" s="78"/>
      <c r="QJC18" s="78"/>
      <c r="QJD18" s="78"/>
      <c r="QJE18" s="78"/>
      <c r="QJF18" s="78"/>
      <c r="QJG18" s="78"/>
      <c r="QJH18" s="78"/>
      <c r="QJI18" s="78"/>
      <c r="QJJ18" s="78"/>
      <c r="QJK18" s="78"/>
      <c r="QJL18" s="78"/>
      <c r="QJM18" s="78"/>
      <c r="QJN18" s="78"/>
      <c r="QJO18" s="78"/>
      <c r="QJP18" s="78"/>
      <c r="QJQ18" s="78"/>
      <c r="QJR18" s="78"/>
      <c r="QJS18" s="78"/>
      <c r="QJT18" s="78"/>
      <c r="QJU18" s="78"/>
      <c r="QJV18" s="78"/>
      <c r="QJW18" s="78"/>
      <c r="QJX18" s="78"/>
      <c r="QJY18" s="78"/>
      <c r="QJZ18" s="78"/>
      <c r="QKA18" s="78"/>
      <c r="QKB18" s="78"/>
      <c r="QKC18" s="78"/>
      <c r="QKD18" s="78"/>
      <c r="QKE18" s="78"/>
      <c r="QKF18" s="78"/>
      <c r="QKG18" s="78"/>
      <c r="QKH18" s="78"/>
      <c r="QKI18" s="78"/>
      <c r="QKJ18" s="78"/>
      <c r="QKK18" s="78"/>
      <c r="QKL18" s="78"/>
      <c r="QKM18" s="78"/>
      <c r="QKN18" s="78"/>
      <c r="QKO18" s="78"/>
      <c r="QKP18" s="78"/>
      <c r="QKQ18" s="78"/>
      <c r="QKR18" s="78"/>
      <c r="QKS18" s="78"/>
      <c r="QKT18" s="78"/>
      <c r="QKU18" s="78"/>
      <c r="QKV18" s="78"/>
      <c r="QKW18" s="78"/>
      <c r="QKX18" s="78"/>
      <c r="QKY18" s="78"/>
      <c r="QKZ18" s="78"/>
      <c r="QLA18" s="78"/>
      <c r="QLB18" s="78"/>
      <c r="QLC18" s="78"/>
      <c r="QLD18" s="78"/>
      <c r="QLE18" s="78"/>
      <c r="QLF18" s="78"/>
      <c r="QLG18" s="78"/>
      <c r="QLH18" s="78"/>
      <c r="QLI18" s="78"/>
      <c r="QLJ18" s="78"/>
      <c r="QLK18" s="78"/>
      <c r="QLL18" s="78"/>
      <c r="QLM18" s="78"/>
      <c r="QLN18" s="78"/>
      <c r="QLO18" s="78"/>
      <c r="QLP18" s="78"/>
      <c r="QLQ18" s="78"/>
      <c r="QLR18" s="78"/>
      <c r="QLS18" s="78"/>
      <c r="QLT18" s="78"/>
      <c r="QLU18" s="78"/>
      <c r="QLV18" s="78"/>
      <c r="QLW18" s="78"/>
      <c r="QLX18" s="78"/>
      <c r="QLY18" s="78"/>
      <c r="QLZ18" s="78"/>
      <c r="QMA18" s="78"/>
      <c r="QMB18" s="78"/>
      <c r="QMC18" s="78"/>
      <c r="QMD18" s="78"/>
      <c r="QME18" s="78"/>
      <c r="QMF18" s="78"/>
      <c r="QMG18" s="78"/>
      <c r="QMH18" s="78"/>
      <c r="QMI18" s="78"/>
      <c r="QMJ18" s="78"/>
      <c r="QMK18" s="78"/>
      <c r="QML18" s="78"/>
      <c r="QMM18" s="78"/>
      <c r="QMN18" s="78"/>
      <c r="QMO18" s="78"/>
      <c r="QMP18" s="78"/>
      <c r="QMQ18" s="78"/>
      <c r="QMR18" s="78"/>
      <c r="QMS18" s="78"/>
      <c r="QMT18" s="78"/>
      <c r="QMU18" s="78"/>
      <c r="QMV18" s="78"/>
      <c r="QMW18" s="78"/>
      <c r="QMX18" s="78"/>
      <c r="QMY18" s="78"/>
      <c r="QMZ18" s="78"/>
      <c r="QNA18" s="78"/>
      <c r="QNB18" s="78"/>
      <c r="QNC18" s="78"/>
      <c r="QND18" s="78"/>
      <c r="QNE18" s="78"/>
      <c r="QNF18" s="78"/>
      <c r="QNG18" s="78"/>
      <c r="QNH18" s="78"/>
      <c r="QNI18" s="78"/>
      <c r="QNJ18" s="78"/>
      <c r="QNK18" s="78"/>
      <c r="QNL18" s="78"/>
      <c r="QNM18" s="78"/>
      <c r="QNN18" s="78"/>
      <c r="QNO18" s="78"/>
      <c r="QNP18" s="78"/>
      <c r="QNQ18" s="78"/>
      <c r="QNR18" s="78"/>
      <c r="QNS18" s="78"/>
      <c r="QNT18" s="78"/>
      <c r="QNU18" s="78"/>
      <c r="QNV18" s="78"/>
      <c r="QNW18" s="78"/>
      <c r="QNX18" s="78"/>
      <c r="QNY18" s="78"/>
      <c r="QNZ18" s="78"/>
      <c r="QOA18" s="78"/>
      <c r="QOB18" s="78"/>
      <c r="QOC18" s="78"/>
      <c r="QOD18" s="78"/>
      <c r="QOE18" s="78"/>
      <c r="QOF18" s="78"/>
      <c r="QOG18" s="78"/>
      <c r="QOH18" s="78"/>
      <c r="QOI18" s="78"/>
      <c r="QOJ18" s="78"/>
      <c r="QOK18" s="78"/>
      <c r="QOL18" s="78"/>
      <c r="QOM18" s="78"/>
      <c r="QON18" s="78"/>
      <c r="QOO18" s="78"/>
      <c r="QOP18" s="78"/>
      <c r="QOQ18" s="78"/>
      <c r="QOR18" s="78"/>
      <c r="QOS18" s="78"/>
      <c r="QOT18" s="78"/>
      <c r="QOU18" s="78"/>
      <c r="QOV18" s="78"/>
      <c r="QOW18" s="78"/>
      <c r="QOX18" s="78"/>
      <c r="QOY18" s="78"/>
      <c r="QOZ18" s="78"/>
      <c r="QPA18" s="78"/>
      <c r="QPB18" s="78"/>
      <c r="QPC18" s="78"/>
      <c r="QPD18" s="78"/>
      <c r="QPE18" s="78"/>
      <c r="QPF18" s="78"/>
      <c r="QPG18" s="78"/>
      <c r="QPH18" s="78"/>
      <c r="QPI18" s="78"/>
      <c r="QPJ18" s="78"/>
      <c r="QPK18" s="78"/>
      <c r="QPL18" s="78"/>
      <c r="QPM18" s="78"/>
      <c r="QPN18" s="78"/>
      <c r="QPO18" s="78"/>
      <c r="QPP18" s="78"/>
      <c r="QPQ18" s="78"/>
      <c r="QPR18" s="78"/>
      <c r="QPS18" s="78"/>
      <c r="QPT18" s="78"/>
      <c r="QPU18" s="78"/>
      <c r="QPV18" s="78"/>
      <c r="QPW18" s="78"/>
      <c r="QPX18" s="78"/>
      <c r="QPY18" s="78"/>
      <c r="QPZ18" s="78"/>
      <c r="QQA18" s="78"/>
      <c r="QQB18" s="78"/>
      <c r="QQC18" s="78"/>
      <c r="QQD18" s="78"/>
      <c r="QQE18" s="78"/>
      <c r="QQF18" s="78"/>
      <c r="QQG18" s="78"/>
      <c r="QQH18" s="78"/>
      <c r="QQI18" s="78"/>
      <c r="QQJ18" s="78"/>
      <c r="QQK18" s="78"/>
      <c r="QQL18" s="78"/>
      <c r="QQM18" s="78"/>
      <c r="QQN18" s="78"/>
      <c r="QQO18" s="78"/>
      <c r="QQP18" s="78"/>
      <c r="QQQ18" s="78"/>
      <c r="QQR18" s="78"/>
      <c r="QQS18" s="78"/>
      <c r="QQT18" s="78"/>
      <c r="QQU18" s="78"/>
      <c r="QQV18" s="78"/>
      <c r="QQW18" s="78"/>
      <c r="QQX18" s="78"/>
      <c r="QQY18" s="78"/>
      <c r="QQZ18" s="78"/>
      <c r="QRA18" s="78"/>
      <c r="QRB18" s="78"/>
      <c r="QRC18" s="78"/>
      <c r="QRD18" s="78"/>
      <c r="QRE18" s="78"/>
      <c r="QRF18" s="78"/>
      <c r="QRG18" s="78"/>
      <c r="QRH18" s="78"/>
      <c r="QRI18" s="78"/>
      <c r="QRJ18" s="78"/>
      <c r="QRK18" s="78"/>
      <c r="QRL18" s="78"/>
      <c r="QRM18" s="78"/>
      <c r="QRN18" s="78"/>
      <c r="QRO18" s="78"/>
      <c r="QRP18" s="78"/>
      <c r="QRQ18" s="78"/>
      <c r="QRR18" s="78"/>
      <c r="QRS18" s="78"/>
      <c r="QRT18" s="78"/>
      <c r="QRU18" s="78"/>
      <c r="QRV18" s="78"/>
      <c r="QRW18" s="78"/>
      <c r="QRX18" s="78"/>
      <c r="QRY18" s="78"/>
      <c r="QRZ18" s="78"/>
      <c r="QSA18" s="78"/>
      <c r="QSB18" s="78"/>
      <c r="QSC18" s="78"/>
      <c r="QSD18" s="78"/>
      <c r="QSE18" s="78"/>
      <c r="QSF18" s="78"/>
      <c r="QSG18" s="78"/>
      <c r="QSH18" s="78"/>
      <c r="QSI18" s="78"/>
      <c r="QSJ18" s="78"/>
      <c r="QSK18" s="78"/>
      <c r="QSL18" s="78"/>
      <c r="QSM18" s="78"/>
      <c r="QSN18" s="78"/>
      <c r="QSO18" s="78"/>
      <c r="QSP18" s="78"/>
      <c r="QSQ18" s="78"/>
      <c r="QSR18" s="78"/>
      <c r="QSS18" s="78"/>
      <c r="QST18" s="78"/>
      <c r="QSU18" s="78"/>
      <c r="QSV18" s="78"/>
      <c r="QSW18" s="78"/>
      <c r="QSX18" s="78"/>
      <c r="QSY18" s="78"/>
      <c r="QSZ18" s="78"/>
      <c r="QTA18" s="78"/>
      <c r="QTB18" s="78"/>
      <c r="QTC18" s="78"/>
      <c r="QTD18" s="78"/>
      <c r="QTE18" s="78"/>
      <c r="QTF18" s="78"/>
      <c r="QTG18" s="78"/>
      <c r="QTH18" s="78"/>
      <c r="QTI18" s="78"/>
      <c r="QTJ18" s="78"/>
      <c r="QTK18" s="78"/>
      <c r="QTL18" s="78"/>
      <c r="QTM18" s="78"/>
      <c r="QTN18" s="78"/>
      <c r="QTO18" s="78"/>
      <c r="QTP18" s="78"/>
      <c r="QTQ18" s="78"/>
      <c r="QTR18" s="78"/>
      <c r="QTS18" s="78"/>
      <c r="QTT18" s="78"/>
      <c r="QTU18" s="78"/>
      <c r="QTV18" s="78"/>
      <c r="QTW18" s="78"/>
      <c r="QTX18" s="78"/>
      <c r="QTY18" s="78"/>
      <c r="QTZ18" s="78"/>
      <c r="QUA18" s="78"/>
      <c r="QUB18" s="78"/>
      <c r="QUC18" s="78"/>
      <c r="QUD18" s="78"/>
      <c r="QUE18" s="78"/>
      <c r="QUF18" s="78"/>
      <c r="QUG18" s="78"/>
      <c r="QUH18" s="78"/>
      <c r="QUI18" s="78"/>
      <c r="QUJ18" s="78"/>
      <c r="QUK18" s="78"/>
      <c r="QUL18" s="78"/>
      <c r="QUM18" s="78"/>
      <c r="QUN18" s="78"/>
      <c r="QUO18" s="78"/>
      <c r="QUP18" s="78"/>
      <c r="QUQ18" s="78"/>
      <c r="QUR18" s="78"/>
      <c r="QUS18" s="78"/>
      <c r="QUT18" s="78"/>
      <c r="QUU18" s="78"/>
      <c r="QUV18" s="78"/>
      <c r="QUW18" s="78"/>
      <c r="QUX18" s="78"/>
      <c r="QUY18" s="78"/>
      <c r="QUZ18" s="78"/>
      <c r="QVA18" s="78"/>
      <c r="QVB18" s="78"/>
      <c r="QVC18" s="78"/>
      <c r="QVD18" s="78"/>
      <c r="QVE18" s="78"/>
      <c r="QVF18" s="78"/>
      <c r="QVG18" s="78"/>
      <c r="QVH18" s="78"/>
      <c r="QVI18" s="78"/>
      <c r="QVJ18" s="78"/>
      <c r="QVK18" s="78"/>
      <c r="QVL18" s="78"/>
      <c r="QVM18" s="78"/>
      <c r="QVN18" s="78"/>
      <c r="QVO18" s="78"/>
      <c r="QVP18" s="78"/>
      <c r="QVQ18" s="78"/>
      <c r="QVR18" s="78"/>
      <c r="QVS18" s="78"/>
      <c r="QVT18" s="78"/>
      <c r="QVU18" s="78"/>
      <c r="QVV18" s="78"/>
      <c r="QVW18" s="78"/>
      <c r="QVX18" s="78"/>
      <c r="QVY18" s="78"/>
      <c r="QVZ18" s="78"/>
      <c r="QWA18" s="78"/>
      <c r="QWB18" s="78"/>
      <c r="QWC18" s="78"/>
      <c r="QWD18" s="78"/>
      <c r="QWE18" s="78"/>
      <c r="QWF18" s="78"/>
      <c r="QWG18" s="78"/>
      <c r="QWH18" s="78"/>
      <c r="QWI18" s="78"/>
      <c r="QWJ18" s="78"/>
      <c r="QWK18" s="78"/>
      <c r="QWL18" s="78"/>
      <c r="QWM18" s="78"/>
      <c r="QWN18" s="78"/>
      <c r="QWO18" s="78"/>
      <c r="QWP18" s="78"/>
      <c r="QWQ18" s="78"/>
      <c r="QWR18" s="78"/>
      <c r="QWS18" s="78"/>
      <c r="QWT18" s="78"/>
      <c r="QWU18" s="78"/>
      <c r="QWV18" s="78"/>
      <c r="QWW18" s="78"/>
      <c r="QWX18" s="78"/>
      <c r="QWY18" s="78"/>
      <c r="QWZ18" s="78"/>
      <c r="QXA18" s="78"/>
      <c r="QXB18" s="78"/>
      <c r="QXC18" s="78"/>
      <c r="QXD18" s="78"/>
      <c r="QXE18" s="78"/>
      <c r="QXF18" s="78"/>
      <c r="QXG18" s="78"/>
      <c r="QXH18" s="78"/>
      <c r="QXI18" s="78"/>
      <c r="QXJ18" s="78"/>
      <c r="QXK18" s="78"/>
      <c r="QXL18" s="78"/>
      <c r="QXM18" s="78"/>
      <c r="QXN18" s="78"/>
      <c r="QXO18" s="78"/>
      <c r="QXP18" s="78"/>
      <c r="QXQ18" s="78"/>
      <c r="QXR18" s="78"/>
      <c r="QXS18" s="78"/>
      <c r="QXT18" s="78"/>
      <c r="QXU18" s="78"/>
      <c r="QXV18" s="78"/>
      <c r="QXW18" s="78"/>
      <c r="QXX18" s="78"/>
      <c r="QXY18" s="78"/>
      <c r="QXZ18" s="78"/>
      <c r="QYA18" s="78"/>
      <c r="QYB18" s="78"/>
      <c r="QYC18" s="78"/>
      <c r="QYD18" s="78"/>
      <c r="QYE18" s="78"/>
      <c r="QYF18" s="78"/>
      <c r="QYG18" s="78"/>
      <c r="QYH18" s="78"/>
      <c r="QYI18" s="78"/>
      <c r="QYJ18" s="78"/>
      <c r="QYK18" s="78"/>
      <c r="QYL18" s="78"/>
      <c r="QYM18" s="78"/>
      <c r="QYN18" s="78"/>
      <c r="QYO18" s="78"/>
      <c r="QYP18" s="78"/>
      <c r="QYQ18" s="78"/>
      <c r="QYR18" s="78"/>
      <c r="QYS18" s="78"/>
      <c r="QYT18" s="78"/>
      <c r="QYU18" s="78"/>
      <c r="QYV18" s="78"/>
      <c r="QYW18" s="78"/>
      <c r="QYX18" s="78"/>
      <c r="QYY18" s="78"/>
      <c r="QYZ18" s="78"/>
      <c r="QZA18" s="78"/>
      <c r="QZB18" s="78"/>
      <c r="QZC18" s="78"/>
      <c r="QZD18" s="78"/>
      <c r="QZE18" s="78"/>
      <c r="QZF18" s="78"/>
      <c r="QZG18" s="78"/>
      <c r="QZH18" s="78"/>
      <c r="QZI18" s="78"/>
      <c r="QZJ18" s="78"/>
      <c r="QZK18" s="78"/>
      <c r="QZL18" s="78"/>
      <c r="QZM18" s="78"/>
      <c r="QZN18" s="78"/>
      <c r="QZO18" s="78"/>
      <c r="QZP18" s="78"/>
      <c r="QZQ18" s="78"/>
      <c r="QZR18" s="78"/>
      <c r="QZS18" s="78"/>
      <c r="QZT18" s="78"/>
      <c r="QZU18" s="78"/>
      <c r="QZV18" s="78"/>
      <c r="QZW18" s="78"/>
      <c r="QZX18" s="78"/>
      <c r="QZY18" s="78"/>
      <c r="QZZ18" s="78"/>
      <c r="RAA18" s="78"/>
      <c r="RAB18" s="78"/>
      <c r="RAC18" s="78"/>
      <c r="RAD18" s="78"/>
      <c r="RAE18" s="78"/>
      <c r="RAF18" s="78"/>
      <c r="RAG18" s="78"/>
      <c r="RAH18" s="78"/>
      <c r="RAI18" s="78"/>
      <c r="RAJ18" s="78"/>
      <c r="RAK18" s="78"/>
      <c r="RAL18" s="78"/>
      <c r="RAM18" s="78"/>
      <c r="RAN18" s="78"/>
      <c r="RAO18" s="78"/>
      <c r="RAP18" s="78"/>
      <c r="RAQ18" s="78"/>
      <c r="RAR18" s="78"/>
      <c r="RAS18" s="78"/>
      <c r="RAT18" s="78"/>
      <c r="RAU18" s="78"/>
      <c r="RAV18" s="78"/>
      <c r="RAW18" s="78"/>
      <c r="RAX18" s="78"/>
      <c r="RAY18" s="78"/>
      <c r="RAZ18" s="78"/>
      <c r="RBA18" s="78"/>
      <c r="RBB18" s="78"/>
      <c r="RBC18" s="78"/>
      <c r="RBD18" s="78"/>
      <c r="RBE18" s="78"/>
      <c r="RBF18" s="78"/>
      <c r="RBG18" s="78"/>
      <c r="RBH18" s="78"/>
      <c r="RBI18" s="78"/>
      <c r="RBJ18" s="78"/>
      <c r="RBK18" s="78"/>
      <c r="RBL18" s="78"/>
      <c r="RBM18" s="78"/>
      <c r="RBN18" s="78"/>
      <c r="RBO18" s="78"/>
      <c r="RBP18" s="78"/>
      <c r="RBQ18" s="78"/>
      <c r="RBR18" s="78"/>
      <c r="RBS18" s="78"/>
      <c r="RBT18" s="78"/>
      <c r="RBU18" s="78"/>
      <c r="RBV18" s="78"/>
      <c r="RBW18" s="78"/>
      <c r="RBX18" s="78"/>
      <c r="RBY18" s="78"/>
      <c r="RBZ18" s="78"/>
      <c r="RCA18" s="78"/>
      <c r="RCB18" s="78"/>
      <c r="RCC18" s="78"/>
      <c r="RCD18" s="78"/>
      <c r="RCE18" s="78"/>
      <c r="RCF18" s="78"/>
      <c r="RCG18" s="78"/>
      <c r="RCH18" s="78"/>
      <c r="RCI18" s="78"/>
      <c r="RCJ18" s="78"/>
      <c r="RCK18" s="78"/>
      <c r="RCL18" s="78"/>
      <c r="RCM18" s="78"/>
      <c r="RCN18" s="78"/>
      <c r="RCO18" s="78"/>
      <c r="RCP18" s="78"/>
      <c r="RCQ18" s="78"/>
      <c r="RCR18" s="78"/>
      <c r="RCS18" s="78"/>
      <c r="RCT18" s="78"/>
      <c r="RCU18" s="78"/>
      <c r="RCV18" s="78"/>
      <c r="RCW18" s="78"/>
      <c r="RCX18" s="78"/>
      <c r="RCY18" s="78"/>
      <c r="RCZ18" s="78"/>
      <c r="RDA18" s="78"/>
      <c r="RDB18" s="78"/>
      <c r="RDC18" s="78"/>
      <c r="RDD18" s="78"/>
      <c r="RDE18" s="78"/>
      <c r="RDF18" s="78"/>
      <c r="RDG18" s="78"/>
      <c r="RDH18" s="78"/>
      <c r="RDI18" s="78"/>
      <c r="RDJ18" s="78"/>
      <c r="RDK18" s="78"/>
      <c r="RDL18" s="78"/>
      <c r="RDM18" s="78"/>
      <c r="RDN18" s="78"/>
      <c r="RDO18" s="78"/>
      <c r="RDP18" s="78"/>
      <c r="RDQ18" s="78"/>
      <c r="RDR18" s="78"/>
      <c r="RDS18" s="78"/>
      <c r="RDT18" s="78"/>
      <c r="RDU18" s="78"/>
      <c r="RDV18" s="78"/>
      <c r="RDW18" s="78"/>
      <c r="RDX18" s="78"/>
      <c r="RDY18" s="78"/>
      <c r="RDZ18" s="78"/>
      <c r="REA18" s="78"/>
      <c r="REB18" s="78"/>
      <c r="REC18" s="78"/>
      <c r="RED18" s="78"/>
      <c r="REE18" s="78"/>
      <c r="REF18" s="78"/>
      <c r="REG18" s="78"/>
      <c r="REH18" s="78"/>
      <c r="REI18" s="78"/>
      <c r="REJ18" s="78"/>
      <c r="REK18" s="78"/>
      <c r="REL18" s="78"/>
      <c r="REM18" s="78"/>
      <c r="REN18" s="78"/>
      <c r="REO18" s="78"/>
      <c r="REP18" s="78"/>
      <c r="REQ18" s="78"/>
      <c r="RER18" s="78"/>
      <c r="RES18" s="78"/>
      <c r="RET18" s="78"/>
      <c r="REU18" s="78"/>
      <c r="REV18" s="78"/>
      <c r="REW18" s="78"/>
      <c r="REX18" s="78"/>
      <c r="REY18" s="78"/>
      <c r="REZ18" s="78"/>
      <c r="RFA18" s="78"/>
      <c r="RFB18" s="78"/>
      <c r="RFC18" s="78"/>
      <c r="RFD18" s="78"/>
      <c r="RFE18" s="78"/>
      <c r="RFF18" s="78"/>
      <c r="RFG18" s="78"/>
      <c r="RFH18" s="78"/>
      <c r="RFI18" s="78"/>
      <c r="RFJ18" s="78"/>
      <c r="RFK18" s="78"/>
      <c r="RFL18" s="78"/>
      <c r="RFM18" s="78"/>
      <c r="RFN18" s="78"/>
      <c r="RFO18" s="78"/>
      <c r="RFP18" s="78"/>
      <c r="RFQ18" s="78"/>
      <c r="RFR18" s="78"/>
      <c r="RFS18" s="78"/>
      <c r="RFT18" s="78"/>
      <c r="RFU18" s="78"/>
      <c r="RFV18" s="78"/>
      <c r="RFW18" s="78"/>
      <c r="RFX18" s="78"/>
      <c r="RFY18" s="78"/>
      <c r="RFZ18" s="78"/>
      <c r="RGA18" s="78"/>
      <c r="RGB18" s="78"/>
      <c r="RGC18" s="78"/>
      <c r="RGD18" s="78"/>
      <c r="RGE18" s="78"/>
      <c r="RGF18" s="78"/>
      <c r="RGG18" s="78"/>
      <c r="RGH18" s="78"/>
      <c r="RGI18" s="78"/>
      <c r="RGJ18" s="78"/>
      <c r="RGK18" s="78"/>
      <c r="RGL18" s="78"/>
      <c r="RGM18" s="78"/>
      <c r="RGN18" s="78"/>
      <c r="RGO18" s="78"/>
      <c r="RGP18" s="78"/>
      <c r="RGQ18" s="78"/>
      <c r="RGR18" s="78"/>
      <c r="RGS18" s="78"/>
      <c r="RGT18" s="78"/>
      <c r="RGU18" s="78"/>
      <c r="RGV18" s="78"/>
      <c r="RGW18" s="78"/>
      <c r="RGX18" s="78"/>
      <c r="RGY18" s="78"/>
      <c r="RGZ18" s="78"/>
      <c r="RHA18" s="78"/>
      <c r="RHB18" s="78"/>
      <c r="RHC18" s="78"/>
      <c r="RHD18" s="78"/>
      <c r="RHE18" s="78"/>
      <c r="RHF18" s="78"/>
      <c r="RHG18" s="78"/>
      <c r="RHH18" s="78"/>
      <c r="RHI18" s="78"/>
      <c r="RHJ18" s="78"/>
      <c r="RHK18" s="78"/>
      <c r="RHL18" s="78"/>
      <c r="RHM18" s="78"/>
      <c r="RHN18" s="78"/>
      <c r="RHO18" s="78"/>
      <c r="RHP18" s="78"/>
      <c r="RHQ18" s="78"/>
      <c r="RHR18" s="78"/>
      <c r="RHS18" s="78"/>
      <c r="RHT18" s="78"/>
      <c r="RHU18" s="78"/>
      <c r="RHV18" s="78"/>
      <c r="RHW18" s="78"/>
      <c r="RHX18" s="78"/>
      <c r="RHY18" s="78"/>
      <c r="RHZ18" s="78"/>
      <c r="RIA18" s="78"/>
      <c r="RIB18" s="78"/>
      <c r="RIC18" s="78"/>
      <c r="RID18" s="78"/>
      <c r="RIE18" s="78"/>
      <c r="RIF18" s="78"/>
      <c r="RIG18" s="78"/>
      <c r="RIH18" s="78"/>
      <c r="RII18" s="78"/>
      <c r="RIJ18" s="78"/>
      <c r="RIK18" s="78"/>
      <c r="RIL18" s="78"/>
      <c r="RIM18" s="78"/>
      <c r="RIN18" s="78"/>
      <c r="RIO18" s="78"/>
      <c r="RIP18" s="78"/>
      <c r="RIQ18" s="78"/>
      <c r="RIR18" s="78"/>
      <c r="RIS18" s="78"/>
      <c r="RIT18" s="78"/>
      <c r="RIU18" s="78"/>
      <c r="RIV18" s="78"/>
      <c r="RIW18" s="78"/>
      <c r="RIX18" s="78"/>
      <c r="RIY18" s="78"/>
      <c r="RIZ18" s="78"/>
      <c r="RJA18" s="78"/>
      <c r="RJB18" s="78"/>
      <c r="RJC18" s="78"/>
      <c r="RJD18" s="78"/>
      <c r="RJE18" s="78"/>
      <c r="RJF18" s="78"/>
      <c r="RJG18" s="78"/>
      <c r="RJH18" s="78"/>
      <c r="RJI18" s="78"/>
      <c r="RJJ18" s="78"/>
      <c r="RJK18" s="78"/>
      <c r="RJL18" s="78"/>
      <c r="RJM18" s="78"/>
      <c r="RJN18" s="78"/>
      <c r="RJO18" s="78"/>
      <c r="RJP18" s="78"/>
      <c r="RJQ18" s="78"/>
      <c r="RJR18" s="78"/>
      <c r="RJS18" s="78"/>
      <c r="RJT18" s="78"/>
      <c r="RJU18" s="78"/>
      <c r="RJV18" s="78"/>
      <c r="RJW18" s="78"/>
      <c r="RJX18" s="78"/>
      <c r="RJY18" s="78"/>
      <c r="RJZ18" s="78"/>
      <c r="RKA18" s="78"/>
      <c r="RKB18" s="78"/>
      <c r="RKC18" s="78"/>
      <c r="RKD18" s="78"/>
      <c r="RKE18" s="78"/>
      <c r="RKF18" s="78"/>
      <c r="RKG18" s="78"/>
      <c r="RKH18" s="78"/>
      <c r="RKI18" s="78"/>
      <c r="RKJ18" s="78"/>
      <c r="RKK18" s="78"/>
      <c r="RKL18" s="78"/>
      <c r="RKM18" s="78"/>
      <c r="RKN18" s="78"/>
      <c r="RKO18" s="78"/>
      <c r="RKP18" s="78"/>
      <c r="RKQ18" s="78"/>
      <c r="RKR18" s="78"/>
      <c r="RKS18" s="78"/>
      <c r="RKT18" s="78"/>
      <c r="RKU18" s="78"/>
      <c r="RKV18" s="78"/>
      <c r="RKW18" s="78"/>
      <c r="RKX18" s="78"/>
      <c r="RKY18" s="78"/>
      <c r="RKZ18" s="78"/>
      <c r="RLA18" s="78"/>
      <c r="RLB18" s="78"/>
      <c r="RLC18" s="78"/>
      <c r="RLD18" s="78"/>
      <c r="RLE18" s="78"/>
      <c r="RLF18" s="78"/>
      <c r="RLG18" s="78"/>
      <c r="RLH18" s="78"/>
      <c r="RLI18" s="78"/>
      <c r="RLJ18" s="78"/>
      <c r="RLK18" s="78"/>
      <c r="RLL18" s="78"/>
      <c r="RLM18" s="78"/>
      <c r="RLN18" s="78"/>
      <c r="RLO18" s="78"/>
      <c r="RLP18" s="78"/>
      <c r="RLQ18" s="78"/>
      <c r="RLR18" s="78"/>
      <c r="RLS18" s="78"/>
      <c r="RLT18" s="78"/>
      <c r="RLU18" s="78"/>
      <c r="RLV18" s="78"/>
      <c r="RLW18" s="78"/>
      <c r="RLX18" s="78"/>
      <c r="RLY18" s="78"/>
      <c r="RLZ18" s="78"/>
      <c r="RMA18" s="78"/>
      <c r="RMB18" s="78"/>
      <c r="RMC18" s="78"/>
      <c r="RMD18" s="78"/>
      <c r="RME18" s="78"/>
      <c r="RMF18" s="78"/>
      <c r="RMG18" s="78"/>
      <c r="RMH18" s="78"/>
      <c r="RMI18" s="78"/>
      <c r="RMJ18" s="78"/>
      <c r="RMK18" s="78"/>
      <c r="RML18" s="78"/>
      <c r="RMM18" s="78"/>
      <c r="RMN18" s="78"/>
      <c r="RMO18" s="78"/>
      <c r="RMP18" s="78"/>
      <c r="RMQ18" s="78"/>
      <c r="RMR18" s="78"/>
      <c r="RMS18" s="78"/>
      <c r="RMT18" s="78"/>
      <c r="RMU18" s="78"/>
      <c r="RMV18" s="78"/>
      <c r="RMW18" s="78"/>
      <c r="RMX18" s="78"/>
      <c r="RMY18" s="78"/>
      <c r="RMZ18" s="78"/>
      <c r="RNA18" s="78"/>
      <c r="RNB18" s="78"/>
      <c r="RNC18" s="78"/>
      <c r="RND18" s="78"/>
      <c r="RNE18" s="78"/>
      <c r="RNF18" s="78"/>
      <c r="RNG18" s="78"/>
      <c r="RNH18" s="78"/>
      <c r="RNI18" s="78"/>
      <c r="RNJ18" s="78"/>
      <c r="RNK18" s="78"/>
      <c r="RNL18" s="78"/>
      <c r="RNM18" s="78"/>
      <c r="RNN18" s="78"/>
      <c r="RNO18" s="78"/>
      <c r="RNP18" s="78"/>
      <c r="RNQ18" s="78"/>
      <c r="RNR18" s="78"/>
      <c r="RNS18" s="78"/>
      <c r="RNT18" s="78"/>
      <c r="RNU18" s="78"/>
      <c r="RNV18" s="78"/>
      <c r="RNW18" s="78"/>
      <c r="RNX18" s="78"/>
      <c r="RNY18" s="78"/>
      <c r="RNZ18" s="78"/>
      <c r="ROA18" s="78"/>
      <c r="ROB18" s="78"/>
      <c r="ROC18" s="78"/>
      <c r="ROD18" s="78"/>
      <c r="ROE18" s="78"/>
      <c r="ROF18" s="78"/>
      <c r="ROG18" s="78"/>
      <c r="ROH18" s="78"/>
      <c r="ROI18" s="78"/>
      <c r="ROJ18" s="78"/>
      <c r="ROK18" s="78"/>
      <c r="ROL18" s="78"/>
      <c r="ROM18" s="78"/>
      <c r="RON18" s="78"/>
      <c r="ROO18" s="78"/>
      <c r="ROP18" s="78"/>
      <c r="ROQ18" s="78"/>
      <c r="ROR18" s="78"/>
      <c r="ROS18" s="78"/>
      <c r="ROT18" s="78"/>
      <c r="ROU18" s="78"/>
      <c r="ROV18" s="78"/>
      <c r="ROW18" s="78"/>
      <c r="ROX18" s="78"/>
      <c r="ROY18" s="78"/>
      <c r="ROZ18" s="78"/>
      <c r="RPA18" s="78"/>
      <c r="RPB18" s="78"/>
      <c r="RPC18" s="78"/>
      <c r="RPD18" s="78"/>
      <c r="RPE18" s="78"/>
      <c r="RPF18" s="78"/>
      <c r="RPG18" s="78"/>
      <c r="RPH18" s="78"/>
      <c r="RPI18" s="78"/>
      <c r="RPJ18" s="78"/>
      <c r="RPK18" s="78"/>
      <c r="RPL18" s="78"/>
      <c r="RPM18" s="78"/>
      <c r="RPN18" s="78"/>
      <c r="RPO18" s="78"/>
      <c r="RPP18" s="78"/>
      <c r="RPQ18" s="78"/>
      <c r="RPR18" s="78"/>
      <c r="RPS18" s="78"/>
      <c r="RPT18" s="78"/>
      <c r="RPU18" s="78"/>
      <c r="RPV18" s="78"/>
      <c r="RPW18" s="78"/>
      <c r="RPX18" s="78"/>
      <c r="RPY18" s="78"/>
      <c r="RPZ18" s="78"/>
      <c r="RQA18" s="78"/>
      <c r="RQB18" s="78"/>
      <c r="RQC18" s="78"/>
      <c r="RQD18" s="78"/>
      <c r="RQE18" s="78"/>
      <c r="RQF18" s="78"/>
      <c r="RQG18" s="78"/>
      <c r="RQH18" s="78"/>
      <c r="RQI18" s="78"/>
      <c r="RQJ18" s="78"/>
      <c r="RQK18" s="78"/>
      <c r="RQL18" s="78"/>
      <c r="RQM18" s="78"/>
      <c r="RQN18" s="78"/>
      <c r="RQO18" s="78"/>
      <c r="RQP18" s="78"/>
      <c r="RQQ18" s="78"/>
      <c r="RQR18" s="78"/>
      <c r="RQS18" s="78"/>
      <c r="RQT18" s="78"/>
      <c r="RQU18" s="78"/>
      <c r="RQV18" s="78"/>
      <c r="RQW18" s="78"/>
      <c r="RQX18" s="78"/>
      <c r="RQY18" s="78"/>
      <c r="RQZ18" s="78"/>
      <c r="RRA18" s="78"/>
      <c r="RRB18" s="78"/>
      <c r="RRC18" s="78"/>
      <c r="RRD18" s="78"/>
      <c r="RRE18" s="78"/>
      <c r="RRF18" s="78"/>
      <c r="RRG18" s="78"/>
      <c r="RRH18" s="78"/>
      <c r="RRI18" s="78"/>
      <c r="RRJ18" s="78"/>
      <c r="RRK18" s="78"/>
      <c r="RRL18" s="78"/>
      <c r="RRM18" s="78"/>
      <c r="RRN18" s="78"/>
      <c r="RRO18" s="78"/>
      <c r="RRP18" s="78"/>
      <c r="RRQ18" s="78"/>
      <c r="RRR18" s="78"/>
      <c r="RRS18" s="78"/>
      <c r="RRT18" s="78"/>
      <c r="RRU18" s="78"/>
      <c r="RRV18" s="78"/>
      <c r="RRW18" s="78"/>
      <c r="RRX18" s="78"/>
      <c r="RRY18" s="78"/>
      <c r="RRZ18" s="78"/>
      <c r="RSA18" s="78"/>
      <c r="RSB18" s="78"/>
      <c r="RSC18" s="78"/>
      <c r="RSD18" s="78"/>
      <c r="RSE18" s="78"/>
      <c r="RSF18" s="78"/>
      <c r="RSG18" s="78"/>
      <c r="RSH18" s="78"/>
      <c r="RSI18" s="78"/>
      <c r="RSJ18" s="78"/>
      <c r="RSK18" s="78"/>
      <c r="RSL18" s="78"/>
      <c r="RSM18" s="78"/>
      <c r="RSN18" s="78"/>
      <c r="RSO18" s="78"/>
      <c r="RSP18" s="78"/>
      <c r="RSQ18" s="78"/>
      <c r="RSR18" s="78"/>
      <c r="RSS18" s="78"/>
      <c r="RST18" s="78"/>
      <c r="RSU18" s="78"/>
      <c r="RSV18" s="78"/>
      <c r="RSW18" s="78"/>
      <c r="RSX18" s="78"/>
      <c r="RSY18" s="78"/>
      <c r="RSZ18" s="78"/>
      <c r="RTA18" s="78"/>
      <c r="RTB18" s="78"/>
      <c r="RTC18" s="78"/>
      <c r="RTD18" s="78"/>
      <c r="RTE18" s="78"/>
      <c r="RTF18" s="78"/>
      <c r="RTG18" s="78"/>
      <c r="RTH18" s="78"/>
      <c r="RTI18" s="78"/>
      <c r="RTJ18" s="78"/>
      <c r="RTK18" s="78"/>
      <c r="RTL18" s="78"/>
      <c r="RTM18" s="78"/>
      <c r="RTN18" s="78"/>
      <c r="RTO18" s="78"/>
      <c r="RTP18" s="78"/>
      <c r="RTQ18" s="78"/>
      <c r="RTR18" s="78"/>
      <c r="RTS18" s="78"/>
      <c r="RTT18" s="78"/>
      <c r="RTU18" s="78"/>
      <c r="RTV18" s="78"/>
      <c r="RTW18" s="78"/>
      <c r="RTX18" s="78"/>
      <c r="RTY18" s="78"/>
      <c r="RTZ18" s="78"/>
      <c r="RUA18" s="78"/>
      <c r="RUB18" s="78"/>
      <c r="RUC18" s="78"/>
      <c r="RUD18" s="78"/>
      <c r="RUE18" s="78"/>
      <c r="RUF18" s="78"/>
      <c r="RUG18" s="78"/>
      <c r="RUH18" s="78"/>
      <c r="RUI18" s="78"/>
      <c r="RUJ18" s="78"/>
      <c r="RUK18" s="78"/>
      <c r="RUL18" s="78"/>
      <c r="RUM18" s="78"/>
      <c r="RUN18" s="78"/>
      <c r="RUO18" s="78"/>
      <c r="RUP18" s="78"/>
      <c r="RUQ18" s="78"/>
      <c r="RUR18" s="78"/>
      <c r="RUS18" s="78"/>
      <c r="RUT18" s="78"/>
      <c r="RUU18" s="78"/>
      <c r="RUV18" s="78"/>
      <c r="RUW18" s="78"/>
      <c r="RUX18" s="78"/>
      <c r="RUY18" s="78"/>
      <c r="RUZ18" s="78"/>
      <c r="RVA18" s="78"/>
      <c r="RVB18" s="78"/>
      <c r="RVC18" s="78"/>
      <c r="RVD18" s="78"/>
      <c r="RVE18" s="78"/>
      <c r="RVF18" s="78"/>
      <c r="RVG18" s="78"/>
      <c r="RVH18" s="78"/>
      <c r="RVI18" s="78"/>
      <c r="RVJ18" s="78"/>
      <c r="RVK18" s="78"/>
      <c r="RVL18" s="78"/>
      <c r="RVM18" s="78"/>
      <c r="RVN18" s="78"/>
      <c r="RVO18" s="78"/>
      <c r="RVP18" s="78"/>
      <c r="RVQ18" s="78"/>
      <c r="RVR18" s="78"/>
      <c r="RVS18" s="78"/>
      <c r="RVT18" s="78"/>
      <c r="RVU18" s="78"/>
      <c r="RVV18" s="78"/>
      <c r="RVW18" s="78"/>
      <c r="RVX18" s="78"/>
      <c r="RVY18" s="78"/>
      <c r="RVZ18" s="78"/>
      <c r="RWA18" s="78"/>
      <c r="RWB18" s="78"/>
      <c r="RWC18" s="78"/>
      <c r="RWD18" s="78"/>
      <c r="RWE18" s="78"/>
      <c r="RWF18" s="78"/>
      <c r="RWG18" s="78"/>
      <c r="RWH18" s="78"/>
      <c r="RWI18" s="78"/>
      <c r="RWJ18" s="78"/>
      <c r="RWK18" s="78"/>
      <c r="RWL18" s="78"/>
      <c r="RWM18" s="78"/>
      <c r="RWN18" s="78"/>
      <c r="RWO18" s="78"/>
      <c r="RWP18" s="78"/>
      <c r="RWQ18" s="78"/>
      <c r="RWR18" s="78"/>
      <c r="RWS18" s="78"/>
      <c r="RWT18" s="78"/>
      <c r="RWU18" s="78"/>
      <c r="RWV18" s="78"/>
      <c r="RWW18" s="78"/>
      <c r="RWX18" s="78"/>
      <c r="RWY18" s="78"/>
      <c r="RWZ18" s="78"/>
      <c r="RXA18" s="78"/>
      <c r="RXB18" s="78"/>
      <c r="RXC18" s="78"/>
      <c r="RXD18" s="78"/>
      <c r="RXE18" s="78"/>
      <c r="RXF18" s="78"/>
      <c r="RXG18" s="78"/>
      <c r="RXH18" s="78"/>
      <c r="RXI18" s="78"/>
      <c r="RXJ18" s="78"/>
      <c r="RXK18" s="78"/>
      <c r="RXL18" s="78"/>
      <c r="RXM18" s="78"/>
      <c r="RXN18" s="78"/>
      <c r="RXO18" s="78"/>
      <c r="RXP18" s="78"/>
      <c r="RXQ18" s="78"/>
      <c r="RXR18" s="78"/>
      <c r="RXS18" s="78"/>
      <c r="RXT18" s="78"/>
      <c r="RXU18" s="78"/>
      <c r="RXV18" s="78"/>
      <c r="RXW18" s="78"/>
      <c r="RXX18" s="78"/>
      <c r="RXY18" s="78"/>
      <c r="RXZ18" s="78"/>
      <c r="RYA18" s="78"/>
      <c r="RYB18" s="78"/>
      <c r="RYC18" s="78"/>
      <c r="RYD18" s="78"/>
      <c r="RYE18" s="78"/>
      <c r="RYF18" s="78"/>
      <c r="RYG18" s="78"/>
      <c r="RYH18" s="78"/>
      <c r="RYI18" s="78"/>
      <c r="RYJ18" s="78"/>
      <c r="RYK18" s="78"/>
      <c r="RYL18" s="78"/>
      <c r="RYM18" s="78"/>
      <c r="RYN18" s="78"/>
      <c r="RYO18" s="78"/>
      <c r="RYP18" s="78"/>
      <c r="RYQ18" s="78"/>
      <c r="RYR18" s="78"/>
      <c r="RYS18" s="78"/>
      <c r="RYT18" s="78"/>
      <c r="RYU18" s="78"/>
      <c r="RYV18" s="78"/>
      <c r="RYW18" s="78"/>
      <c r="RYX18" s="78"/>
      <c r="RYY18" s="78"/>
      <c r="RYZ18" s="78"/>
      <c r="RZA18" s="78"/>
      <c r="RZB18" s="78"/>
      <c r="RZC18" s="78"/>
      <c r="RZD18" s="78"/>
      <c r="RZE18" s="78"/>
      <c r="RZF18" s="78"/>
      <c r="RZG18" s="78"/>
      <c r="RZH18" s="78"/>
      <c r="RZI18" s="78"/>
      <c r="RZJ18" s="78"/>
      <c r="RZK18" s="78"/>
      <c r="RZL18" s="78"/>
      <c r="RZM18" s="78"/>
      <c r="RZN18" s="78"/>
      <c r="RZO18" s="78"/>
      <c r="RZP18" s="78"/>
      <c r="RZQ18" s="78"/>
      <c r="RZR18" s="78"/>
      <c r="RZS18" s="78"/>
      <c r="RZT18" s="78"/>
      <c r="RZU18" s="78"/>
      <c r="RZV18" s="78"/>
      <c r="RZW18" s="78"/>
      <c r="RZX18" s="78"/>
      <c r="RZY18" s="78"/>
      <c r="RZZ18" s="78"/>
      <c r="SAA18" s="78"/>
      <c r="SAB18" s="78"/>
      <c r="SAC18" s="78"/>
      <c r="SAD18" s="78"/>
      <c r="SAE18" s="78"/>
      <c r="SAF18" s="78"/>
      <c r="SAG18" s="78"/>
      <c r="SAH18" s="78"/>
      <c r="SAI18" s="78"/>
      <c r="SAJ18" s="78"/>
      <c r="SAK18" s="78"/>
      <c r="SAL18" s="78"/>
      <c r="SAM18" s="78"/>
      <c r="SAN18" s="78"/>
      <c r="SAO18" s="78"/>
      <c r="SAP18" s="78"/>
      <c r="SAQ18" s="78"/>
      <c r="SAR18" s="78"/>
      <c r="SAS18" s="78"/>
      <c r="SAT18" s="78"/>
      <c r="SAU18" s="78"/>
      <c r="SAV18" s="78"/>
      <c r="SAW18" s="78"/>
      <c r="SAX18" s="78"/>
      <c r="SAY18" s="78"/>
      <c r="SAZ18" s="78"/>
      <c r="SBA18" s="78"/>
      <c r="SBB18" s="78"/>
      <c r="SBC18" s="78"/>
      <c r="SBD18" s="78"/>
      <c r="SBE18" s="78"/>
      <c r="SBF18" s="78"/>
      <c r="SBG18" s="78"/>
      <c r="SBH18" s="78"/>
      <c r="SBI18" s="78"/>
      <c r="SBJ18" s="78"/>
      <c r="SBK18" s="78"/>
      <c r="SBL18" s="78"/>
      <c r="SBM18" s="78"/>
      <c r="SBN18" s="78"/>
      <c r="SBO18" s="78"/>
      <c r="SBP18" s="78"/>
      <c r="SBQ18" s="78"/>
      <c r="SBR18" s="78"/>
      <c r="SBS18" s="78"/>
      <c r="SBT18" s="78"/>
      <c r="SBU18" s="78"/>
      <c r="SBV18" s="78"/>
      <c r="SBW18" s="78"/>
      <c r="SBX18" s="78"/>
      <c r="SBY18" s="78"/>
      <c r="SBZ18" s="78"/>
      <c r="SCA18" s="78"/>
      <c r="SCB18" s="78"/>
      <c r="SCC18" s="78"/>
      <c r="SCD18" s="78"/>
      <c r="SCE18" s="78"/>
      <c r="SCF18" s="78"/>
      <c r="SCG18" s="78"/>
      <c r="SCH18" s="78"/>
      <c r="SCI18" s="78"/>
      <c r="SCJ18" s="78"/>
      <c r="SCK18" s="78"/>
      <c r="SCL18" s="78"/>
      <c r="SCM18" s="78"/>
      <c r="SCN18" s="78"/>
      <c r="SCO18" s="78"/>
      <c r="SCP18" s="78"/>
      <c r="SCQ18" s="78"/>
      <c r="SCR18" s="78"/>
      <c r="SCS18" s="78"/>
      <c r="SCT18" s="78"/>
      <c r="SCU18" s="78"/>
      <c r="SCV18" s="78"/>
      <c r="SCW18" s="78"/>
      <c r="SCX18" s="78"/>
      <c r="SCY18" s="78"/>
      <c r="SCZ18" s="78"/>
      <c r="SDA18" s="78"/>
      <c r="SDB18" s="78"/>
      <c r="SDC18" s="78"/>
      <c r="SDD18" s="78"/>
      <c r="SDE18" s="78"/>
      <c r="SDF18" s="78"/>
      <c r="SDG18" s="78"/>
      <c r="SDH18" s="78"/>
      <c r="SDI18" s="78"/>
      <c r="SDJ18" s="78"/>
      <c r="SDK18" s="78"/>
      <c r="SDL18" s="78"/>
      <c r="SDM18" s="78"/>
      <c r="SDN18" s="78"/>
      <c r="SDO18" s="78"/>
      <c r="SDP18" s="78"/>
      <c r="SDQ18" s="78"/>
      <c r="SDR18" s="78"/>
      <c r="SDS18" s="78"/>
      <c r="SDT18" s="78"/>
      <c r="SDU18" s="78"/>
      <c r="SDV18" s="78"/>
      <c r="SDW18" s="78"/>
      <c r="SDX18" s="78"/>
      <c r="SDY18" s="78"/>
      <c r="SDZ18" s="78"/>
      <c r="SEA18" s="78"/>
      <c r="SEB18" s="78"/>
      <c r="SEC18" s="78"/>
      <c r="SED18" s="78"/>
      <c r="SEE18" s="78"/>
      <c r="SEF18" s="78"/>
      <c r="SEG18" s="78"/>
      <c r="SEH18" s="78"/>
      <c r="SEI18" s="78"/>
      <c r="SEJ18" s="78"/>
      <c r="SEK18" s="78"/>
      <c r="SEL18" s="78"/>
      <c r="SEM18" s="78"/>
      <c r="SEN18" s="78"/>
      <c r="SEO18" s="78"/>
      <c r="SEP18" s="78"/>
      <c r="SEQ18" s="78"/>
      <c r="SER18" s="78"/>
      <c r="SES18" s="78"/>
      <c r="SET18" s="78"/>
      <c r="SEU18" s="78"/>
      <c r="SEV18" s="78"/>
      <c r="SEW18" s="78"/>
      <c r="SEX18" s="78"/>
      <c r="SEY18" s="78"/>
      <c r="SEZ18" s="78"/>
      <c r="SFA18" s="78"/>
      <c r="SFB18" s="78"/>
      <c r="SFC18" s="78"/>
      <c r="SFD18" s="78"/>
      <c r="SFE18" s="78"/>
      <c r="SFF18" s="78"/>
      <c r="SFG18" s="78"/>
      <c r="SFH18" s="78"/>
      <c r="SFI18" s="78"/>
      <c r="SFJ18" s="78"/>
      <c r="SFK18" s="78"/>
      <c r="SFL18" s="78"/>
      <c r="SFM18" s="78"/>
      <c r="SFN18" s="78"/>
      <c r="SFO18" s="78"/>
      <c r="SFP18" s="78"/>
      <c r="SFQ18" s="78"/>
      <c r="SFR18" s="78"/>
      <c r="SFS18" s="78"/>
      <c r="SFT18" s="78"/>
      <c r="SFU18" s="78"/>
      <c r="SFV18" s="78"/>
      <c r="SFW18" s="78"/>
      <c r="SFX18" s="78"/>
      <c r="SFY18" s="78"/>
      <c r="SFZ18" s="78"/>
      <c r="SGA18" s="78"/>
      <c r="SGB18" s="78"/>
      <c r="SGC18" s="78"/>
      <c r="SGD18" s="78"/>
      <c r="SGE18" s="78"/>
      <c r="SGF18" s="78"/>
      <c r="SGG18" s="78"/>
      <c r="SGH18" s="78"/>
      <c r="SGI18" s="78"/>
      <c r="SGJ18" s="78"/>
      <c r="SGK18" s="78"/>
      <c r="SGL18" s="78"/>
      <c r="SGM18" s="78"/>
      <c r="SGN18" s="78"/>
      <c r="SGO18" s="78"/>
      <c r="SGP18" s="78"/>
      <c r="SGQ18" s="78"/>
      <c r="SGR18" s="78"/>
      <c r="SGS18" s="78"/>
      <c r="SGT18" s="78"/>
      <c r="SGU18" s="78"/>
      <c r="SGV18" s="78"/>
      <c r="SGW18" s="78"/>
      <c r="SGX18" s="78"/>
      <c r="SGY18" s="78"/>
      <c r="SGZ18" s="78"/>
      <c r="SHA18" s="78"/>
      <c r="SHB18" s="78"/>
      <c r="SHC18" s="78"/>
      <c r="SHD18" s="78"/>
      <c r="SHE18" s="78"/>
      <c r="SHF18" s="78"/>
      <c r="SHG18" s="78"/>
      <c r="SHH18" s="78"/>
      <c r="SHI18" s="78"/>
      <c r="SHJ18" s="78"/>
      <c r="SHK18" s="78"/>
      <c r="SHL18" s="78"/>
      <c r="SHM18" s="78"/>
      <c r="SHN18" s="78"/>
      <c r="SHO18" s="78"/>
      <c r="SHP18" s="78"/>
      <c r="SHQ18" s="78"/>
      <c r="SHR18" s="78"/>
      <c r="SHS18" s="78"/>
      <c r="SHT18" s="78"/>
      <c r="SHU18" s="78"/>
      <c r="SHV18" s="78"/>
      <c r="SHW18" s="78"/>
      <c r="SHX18" s="78"/>
      <c r="SHY18" s="78"/>
      <c r="SHZ18" s="78"/>
      <c r="SIA18" s="78"/>
      <c r="SIB18" s="78"/>
      <c r="SIC18" s="78"/>
      <c r="SID18" s="78"/>
      <c r="SIE18" s="78"/>
      <c r="SIF18" s="78"/>
      <c r="SIG18" s="78"/>
      <c r="SIH18" s="78"/>
      <c r="SII18" s="78"/>
      <c r="SIJ18" s="78"/>
      <c r="SIK18" s="78"/>
      <c r="SIL18" s="78"/>
      <c r="SIM18" s="78"/>
      <c r="SIN18" s="78"/>
      <c r="SIO18" s="78"/>
      <c r="SIP18" s="78"/>
      <c r="SIQ18" s="78"/>
      <c r="SIR18" s="78"/>
      <c r="SIS18" s="78"/>
      <c r="SIT18" s="78"/>
      <c r="SIU18" s="78"/>
      <c r="SIV18" s="78"/>
      <c r="SIW18" s="78"/>
      <c r="SIX18" s="78"/>
      <c r="SIY18" s="78"/>
      <c r="SIZ18" s="78"/>
      <c r="SJA18" s="78"/>
      <c r="SJB18" s="78"/>
      <c r="SJC18" s="78"/>
      <c r="SJD18" s="78"/>
      <c r="SJE18" s="78"/>
      <c r="SJF18" s="78"/>
      <c r="SJG18" s="78"/>
      <c r="SJH18" s="78"/>
      <c r="SJI18" s="78"/>
      <c r="SJJ18" s="78"/>
      <c r="SJK18" s="78"/>
      <c r="SJL18" s="78"/>
      <c r="SJM18" s="78"/>
      <c r="SJN18" s="78"/>
      <c r="SJO18" s="78"/>
      <c r="SJP18" s="78"/>
      <c r="SJQ18" s="78"/>
      <c r="SJR18" s="78"/>
      <c r="SJS18" s="78"/>
      <c r="SJT18" s="78"/>
      <c r="SJU18" s="78"/>
      <c r="SJV18" s="78"/>
      <c r="SJW18" s="78"/>
      <c r="SJX18" s="78"/>
      <c r="SJY18" s="78"/>
      <c r="SJZ18" s="78"/>
      <c r="SKA18" s="78"/>
      <c r="SKB18" s="78"/>
      <c r="SKC18" s="78"/>
      <c r="SKD18" s="78"/>
      <c r="SKE18" s="78"/>
      <c r="SKF18" s="78"/>
      <c r="SKG18" s="78"/>
      <c r="SKH18" s="78"/>
      <c r="SKI18" s="78"/>
      <c r="SKJ18" s="78"/>
      <c r="SKK18" s="78"/>
      <c r="SKL18" s="78"/>
      <c r="SKM18" s="78"/>
      <c r="SKN18" s="78"/>
      <c r="SKO18" s="78"/>
      <c r="SKP18" s="78"/>
      <c r="SKQ18" s="78"/>
      <c r="SKR18" s="78"/>
      <c r="SKS18" s="78"/>
      <c r="SKT18" s="78"/>
      <c r="SKU18" s="78"/>
      <c r="SKV18" s="78"/>
      <c r="SKW18" s="78"/>
      <c r="SKX18" s="78"/>
      <c r="SKY18" s="78"/>
      <c r="SKZ18" s="78"/>
      <c r="SLA18" s="78"/>
      <c r="SLB18" s="78"/>
      <c r="SLC18" s="78"/>
      <c r="SLD18" s="78"/>
      <c r="SLE18" s="78"/>
      <c r="SLF18" s="78"/>
      <c r="SLG18" s="78"/>
      <c r="SLH18" s="78"/>
      <c r="SLI18" s="78"/>
      <c r="SLJ18" s="78"/>
      <c r="SLK18" s="78"/>
      <c r="SLL18" s="78"/>
      <c r="SLM18" s="78"/>
      <c r="SLN18" s="78"/>
      <c r="SLO18" s="78"/>
      <c r="SLP18" s="78"/>
      <c r="SLQ18" s="78"/>
      <c r="SLR18" s="78"/>
      <c r="SLS18" s="78"/>
      <c r="SLT18" s="78"/>
      <c r="SLU18" s="78"/>
      <c r="SLV18" s="78"/>
      <c r="SLW18" s="78"/>
      <c r="SLX18" s="78"/>
      <c r="SLY18" s="78"/>
      <c r="SLZ18" s="78"/>
      <c r="SMA18" s="78"/>
      <c r="SMB18" s="78"/>
      <c r="SMC18" s="78"/>
      <c r="SMD18" s="78"/>
      <c r="SME18" s="78"/>
      <c r="SMF18" s="78"/>
      <c r="SMG18" s="78"/>
      <c r="SMH18" s="78"/>
      <c r="SMI18" s="78"/>
      <c r="SMJ18" s="78"/>
      <c r="SMK18" s="78"/>
      <c r="SML18" s="78"/>
      <c r="SMM18" s="78"/>
      <c r="SMN18" s="78"/>
      <c r="SMO18" s="78"/>
      <c r="SMP18" s="78"/>
      <c r="SMQ18" s="78"/>
      <c r="SMR18" s="78"/>
      <c r="SMS18" s="78"/>
      <c r="SMT18" s="78"/>
      <c r="SMU18" s="78"/>
      <c r="SMV18" s="78"/>
      <c r="SMW18" s="78"/>
      <c r="SMX18" s="78"/>
      <c r="SMY18" s="78"/>
      <c r="SMZ18" s="78"/>
      <c r="SNA18" s="78"/>
      <c r="SNB18" s="78"/>
      <c r="SNC18" s="78"/>
      <c r="SND18" s="78"/>
      <c r="SNE18" s="78"/>
      <c r="SNF18" s="78"/>
      <c r="SNG18" s="78"/>
      <c r="SNH18" s="78"/>
      <c r="SNI18" s="78"/>
      <c r="SNJ18" s="78"/>
      <c r="SNK18" s="78"/>
      <c r="SNL18" s="78"/>
      <c r="SNM18" s="78"/>
      <c r="SNN18" s="78"/>
      <c r="SNO18" s="78"/>
      <c r="SNP18" s="78"/>
      <c r="SNQ18" s="78"/>
      <c r="SNR18" s="78"/>
      <c r="SNS18" s="78"/>
      <c r="SNT18" s="78"/>
      <c r="SNU18" s="78"/>
      <c r="SNV18" s="78"/>
      <c r="SNW18" s="78"/>
      <c r="SNX18" s="78"/>
      <c r="SNY18" s="78"/>
      <c r="SNZ18" s="78"/>
      <c r="SOA18" s="78"/>
      <c r="SOB18" s="78"/>
      <c r="SOC18" s="78"/>
      <c r="SOD18" s="78"/>
      <c r="SOE18" s="78"/>
      <c r="SOF18" s="78"/>
      <c r="SOG18" s="78"/>
      <c r="SOH18" s="78"/>
      <c r="SOI18" s="78"/>
      <c r="SOJ18" s="78"/>
      <c r="SOK18" s="78"/>
      <c r="SOL18" s="78"/>
      <c r="SOM18" s="78"/>
      <c r="SON18" s="78"/>
      <c r="SOO18" s="78"/>
      <c r="SOP18" s="78"/>
      <c r="SOQ18" s="78"/>
      <c r="SOR18" s="78"/>
      <c r="SOS18" s="78"/>
      <c r="SOT18" s="78"/>
      <c r="SOU18" s="78"/>
      <c r="SOV18" s="78"/>
      <c r="SOW18" s="78"/>
      <c r="SOX18" s="78"/>
      <c r="SOY18" s="78"/>
      <c r="SOZ18" s="78"/>
      <c r="SPA18" s="78"/>
      <c r="SPB18" s="78"/>
      <c r="SPC18" s="78"/>
      <c r="SPD18" s="78"/>
      <c r="SPE18" s="78"/>
      <c r="SPF18" s="78"/>
      <c r="SPG18" s="78"/>
      <c r="SPH18" s="78"/>
      <c r="SPI18" s="78"/>
      <c r="SPJ18" s="78"/>
      <c r="SPK18" s="78"/>
      <c r="SPL18" s="78"/>
      <c r="SPM18" s="78"/>
      <c r="SPN18" s="78"/>
      <c r="SPO18" s="78"/>
      <c r="SPP18" s="78"/>
      <c r="SPQ18" s="78"/>
      <c r="SPR18" s="78"/>
      <c r="SPS18" s="78"/>
      <c r="SPT18" s="78"/>
      <c r="SPU18" s="78"/>
      <c r="SPV18" s="78"/>
      <c r="SPW18" s="78"/>
      <c r="SPX18" s="78"/>
      <c r="SPY18" s="78"/>
      <c r="SPZ18" s="78"/>
      <c r="SQA18" s="78"/>
      <c r="SQB18" s="78"/>
      <c r="SQC18" s="78"/>
      <c r="SQD18" s="78"/>
      <c r="SQE18" s="78"/>
      <c r="SQF18" s="78"/>
      <c r="SQG18" s="78"/>
      <c r="SQH18" s="78"/>
      <c r="SQI18" s="78"/>
      <c r="SQJ18" s="78"/>
      <c r="SQK18" s="78"/>
      <c r="SQL18" s="78"/>
      <c r="SQM18" s="78"/>
      <c r="SQN18" s="78"/>
      <c r="SQO18" s="78"/>
      <c r="SQP18" s="78"/>
      <c r="SQQ18" s="78"/>
      <c r="SQR18" s="78"/>
      <c r="SQS18" s="78"/>
      <c r="SQT18" s="78"/>
      <c r="SQU18" s="78"/>
      <c r="SQV18" s="78"/>
      <c r="SQW18" s="78"/>
      <c r="SQX18" s="78"/>
      <c r="SQY18" s="78"/>
      <c r="SQZ18" s="78"/>
      <c r="SRA18" s="78"/>
      <c r="SRB18" s="78"/>
      <c r="SRC18" s="78"/>
      <c r="SRD18" s="78"/>
      <c r="SRE18" s="78"/>
      <c r="SRF18" s="78"/>
      <c r="SRG18" s="78"/>
      <c r="SRH18" s="78"/>
      <c r="SRI18" s="78"/>
      <c r="SRJ18" s="78"/>
      <c r="SRK18" s="78"/>
      <c r="SRL18" s="78"/>
      <c r="SRM18" s="78"/>
      <c r="SRN18" s="78"/>
      <c r="SRO18" s="78"/>
      <c r="SRP18" s="78"/>
      <c r="SRQ18" s="78"/>
      <c r="SRR18" s="78"/>
      <c r="SRS18" s="78"/>
      <c r="SRT18" s="78"/>
      <c r="SRU18" s="78"/>
      <c r="SRV18" s="78"/>
      <c r="SRW18" s="78"/>
      <c r="SRX18" s="78"/>
      <c r="SRY18" s="78"/>
      <c r="SRZ18" s="78"/>
      <c r="SSA18" s="78"/>
      <c r="SSB18" s="78"/>
      <c r="SSC18" s="78"/>
      <c r="SSD18" s="78"/>
      <c r="SSE18" s="78"/>
      <c r="SSF18" s="78"/>
      <c r="SSG18" s="78"/>
      <c r="SSH18" s="78"/>
      <c r="SSI18" s="78"/>
      <c r="SSJ18" s="78"/>
      <c r="SSK18" s="78"/>
      <c r="SSL18" s="78"/>
      <c r="SSM18" s="78"/>
      <c r="SSN18" s="78"/>
      <c r="SSO18" s="78"/>
      <c r="SSP18" s="78"/>
      <c r="SSQ18" s="78"/>
      <c r="SSR18" s="78"/>
      <c r="SSS18" s="78"/>
      <c r="SST18" s="78"/>
      <c r="SSU18" s="78"/>
      <c r="SSV18" s="78"/>
      <c r="SSW18" s="78"/>
      <c r="SSX18" s="78"/>
      <c r="SSY18" s="78"/>
      <c r="SSZ18" s="78"/>
      <c r="STA18" s="78"/>
      <c r="STB18" s="78"/>
      <c r="STC18" s="78"/>
      <c r="STD18" s="78"/>
      <c r="STE18" s="78"/>
      <c r="STF18" s="78"/>
      <c r="STG18" s="78"/>
      <c r="STH18" s="78"/>
      <c r="STI18" s="78"/>
      <c r="STJ18" s="78"/>
      <c r="STK18" s="78"/>
      <c r="STL18" s="78"/>
      <c r="STM18" s="78"/>
      <c r="STN18" s="78"/>
      <c r="STO18" s="78"/>
      <c r="STP18" s="78"/>
      <c r="STQ18" s="78"/>
      <c r="STR18" s="78"/>
      <c r="STS18" s="78"/>
      <c r="STT18" s="78"/>
      <c r="STU18" s="78"/>
      <c r="STV18" s="78"/>
      <c r="STW18" s="78"/>
      <c r="STX18" s="78"/>
      <c r="STY18" s="78"/>
      <c r="STZ18" s="78"/>
      <c r="SUA18" s="78"/>
      <c r="SUB18" s="78"/>
      <c r="SUC18" s="78"/>
      <c r="SUD18" s="78"/>
      <c r="SUE18" s="78"/>
      <c r="SUF18" s="78"/>
      <c r="SUG18" s="78"/>
      <c r="SUH18" s="78"/>
      <c r="SUI18" s="78"/>
      <c r="SUJ18" s="78"/>
      <c r="SUK18" s="78"/>
      <c r="SUL18" s="78"/>
      <c r="SUM18" s="78"/>
      <c r="SUN18" s="78"/>
      <c r="SUO18" s="78"/>
      <c r="SUP18" s="78"/>
      <c r="SUQ18" s="78"/>
      <c r="SUR18" s="78"/>
      <c r="SUS18" s="78"/>
      <c r="SUT18" s="78"/>
      <c r="SUU18" s="78"/>
      <c r="SUV18" s="78"/>
      <c r="SUW18" s="78"/>
      <c r="SUX18" s="78"/>
      <c r="SUY18" s="78"/>
      <c r="SUZ18" s="78"/>
      <c r="SVA18" s="78"/>
      <c r="SVB18" s="78"/>
      <c r="SVC18" s="78"/>
      <c r="SVD18" s="78"/>
      <c r="SVE18" s="78"/>
      <c r="SVF18" s="78"/>
      <c r="SVG18" s="78"/>
      <c r="SVH18" s="78"/>
      <c r="SVI18" s="78"/>
      <c r="SVJ18" s="78"/>
      <c r="SVK18" s="78"/>
      <c r="SVL18" s="78"/>
      <c r="SVM18" s="78"/>
      <c r="SVN18" s="78"/>
      <c r="SVO18" s="78"/>
      <c r="SVP18" s="78"/>
      <c r="SVQ18" s="78"/>
      <c r="SVR18" s="78"/>
      <c r="SVS18" s="78"/>
      <c r="SVT18" s="78"/>
      <c r="SVU18" s="78"/>
      <c r="SVV18" s="78"/>
      <c r="SVW18" s="78"/>
      <c r="SVX18" s="78"/>
      <c r="SVY18" s="78"/>
      <c r="SVZ18" s="78"/>
      <c r="SWA18" s="78"/>
      <c r="SWB18" s="78"/>
      <c r="SWC18" s="78"/>
      <c r="SWD18" s="78"/>
      <c r="SWE18" s="78"/>
      <c r="SWF18" s="78"/>
      <c r="SWG18" s="78"/>
      <c r="SWH18" s="78"/>
      <c r="SWI18" s="78"/>
      <c r="SWJ18" s="78"/>
      <c r="SWK18" s="78"/>
      <c r="SWL18" s="78"/>
      <c r="SWM18" s="78"/>
      <c r="SWN18" s="78"/>
      <c r="SWO18" s="78"/>
      <c r="SWP18" s="78"/>
      <c r="SWQ18" s="78"/>
      <c r="SWR18" s="78"/>
      <c r="SWS18" s="78"/>
      <c r="SWT18" s="78"/>
      <c r="SWU18" s="78"/>
      <c r="SWV18" s="78"/>
      <c r="SWW18" s="78"/>
      <c r="SWX18" s="78"/>
      <c r="SWY18" s="78"/>
      <c r="SWZ18" s="78"/>
      <c r="SXA18" s="78"/>
      <c r="SXB18" s="78"/>
      <c r="SXC18" s="78"/>
      <c r="SXD18" s="78"/>
      <c r="SXE18" s="78"/>
      <c r="SXF18" s="78"/>
      <c r="SXG18" s="78"/>
      <c r="SXH18" s="78"/>
      <c r="SXI18" s="78"/>
      <c r="SXJ18" s="78"/>
      <c r="SXK18" s="78"/>
      <c r="SXL18" s="78"/>
      <c r="SXM18" s="78"/>
      <c r="SXN18" s="78"/>
      <c r="SXO18" s="78"/>
      <c r="SXP18" s="78"/>
      <c r="SXQ18" s="78"/>
      <c r="SXR18" s="78"/>
      <c r="SXS18" s="78"/>
      <c r="SXT18" s="78"/>
      <c r="SXU18" s="78"/>
      <c r="SXV18" s="78"/>
      <c r="SXW18" s="78"/>
      <c r="SXX18" s="78"/>
      <c r="SXY18" s="78"/>
      <c r="SXZ18" s="78"/>
      <c r="SYA18" s="78"/>
      <c r="SYB18" s="78"/>
      <c r="SYC18" s="78"/>
      <c r="SYD18" s="78"/>
      <c r="SYE18" s="78"/>
      <c r="SYF18" s="78"/>
      <c r="SYG18" s="78"/>
      <c r="SYH18" s="78"/>
      <c r="SYI18" s="78"/>
      <c r="SYJ18" s="78"/>
      <c r="SYK18" s="78"/>
      <c r="SYL18" s="78"/>
      <c r="SYM18" s="78"/>
      <c r="SYN18" s="78"/>
      <c r="SYO18" s="78"/>
      <c r="SYP18" s="78"/>
      <c r="SYQ18" s="78"/>
      <c r="SYR18" s="78"/>
      <c r="SYS18" s="78"/>
      <c r="SYT18" s="78"/>
      <c r="SYU18" s="78"/>
      <c r="SYV18" s="78"/>
      <c r="SYW18" s="78"/>
      <c r="SYX18" s="78"/>
      <c r="SYY18" s="78"/>
      <c r="SYZ18" s="78"/>
      <c r="SZA18" s="78"/>
      <c r="SZB18" s="78"/>
      <c r="SZC18" s="78"/>
      <c r="SZD18" s="78"/>
      <c r="SZE18" s="78"/>
      <c r="SZF18" s="78"/>
      <c r="SZG18" s="78"/>
      <c r="SZH18" s="78"/>
      <c r="SZI18" s="78"/>
      <c r="SZJ18" s="78"/>
      <c r="SZK18" s="78"/>
      <c r="SZL18" s="78"/>
      <c r="SZM18" s="78"/>
      <c r="SZN18" s="78"/>
      <c r="SZO18" s="78"/>
      <c r="SZP18" s="78"/>
      <c r="SZQ18" s="78"/>
      <c r="SZR18" s="78"/>
      <c r="SZS18" s="78"/>
      <c r="SZT18" s="78"/>
      <c r="SZU18" s="78"/>
      <c r="SZV18" s="78"/>
      <c r="SZW18" s="78"/>
      <c r="SZX18" s="78"/>
      <c r="SZY18" s="78"/>
      <c r="SZZ18" s="78"/>
      <c r="TAA18" s="78"/>
      <c r="TAB18" s="78"/>
      <c r="TAC18" s="78"/>
      <c r="TAD18" s="78"/>
      <c r="TAE18" s="78"/>
      <c r="TAF18" s="78"/>
      <c r="TAG18" s="78"/>
      <c r="TAH18" s="78"/>
      <c r="TAI18" s="78"/>
      <c r="TAJ18" s="78"/>
      <c r="TAK18" s="78"/>
      <c r="TAL18" s="78"/>
      <c r="TAM18" s="78"/>
      <c r="TAN18" s="78"/>
      <c r="TAO18" s="78"/>
      <c r="TAP18" s="78"/>
      <c r="TAQ18" s="78"/>
      <c r="TAR18" s="78"/>
      <c r="TAS18" s="78"/>
      <c r="TAT18" s="78"/>
      <c r="TAU18" s="78"/>
      <c r="TAV18" s="78"/>
      <c r="TAW18" s="78"/>
      <c r="TAX18" s="78"/>
      <c r="TAY18" s="78"/>
      <c r="TAZ18" s="78"/>
      <c r="TBA18" s="78"/>
      <c r="TBB18" s="78"/>
      <c r="TBC18" s="78"/>
      <c r="TBD18" s="78"/>
      <c r="TBE18" s="78"/>
      <c r="TBF18" s="78"/>
      <c r="TBG18" s="78"/>
      <c r="TBH18" s="78"/>
      <c r="TBI18" s="78"/>
      <c r="TBJ18" s="78"/>
      <c r="TBK18" s="78"/>
      <c r="TBL18" s="78"/>
      <c r="TBM18" s="78"/>
      <c r="TBN18" s="78"/>
      <c r="TBO18" s="78"/>
      <c r="TBP18" s="78"/>
      <c r="TBQ18" s="78"/>
      <c r="TBR18" s="78"/>
      <c r="TBS18" s="78"/>
      <c r="TBT18" s="78"/>
      <c r="TBU18" s="78"/>
      <c r="TBV18" s="78"/>
      <c r="TBW18" s="78"/>
      <c r="TBX18" s="78"/>
      <c r="TBY18" s="78"/>
      <c r="TBZ18" s="78"/>
      <c r="TCA18" s="78"/>
      <c r="TCB18" s="78"/>
      <c r="TCC18" s="78"/>
      <c r="TCD18" s="78"/>
      <c r="TCE18" s="78"/>
      <c r="TCF18" s="78"/>
      <c r="TCG18" s="78"/>
      <c r="TCH18" s="78"/>
      <c r="TCI18" s="78"/>
      <c r="TCJ18" s="78"/>
      <c r="TCK18" s="78"/>
      <c r="TCL18" s="78"/>
      <c r="TCM18" s="78"/>
      <c r="TCN18" s="78"/>
      <c r="TCO18" s="78"/>
      <c r="TCP18" s="78"/>
      <c r="TCQ18" s="78"/>
      <c r="TCR18" s="78"/>
      <c r="TCS18" s="78"/>
      <c r="TCT18" s="78"/>
      <c r="TCU18" s="78"/>
      <c r="TCV18" s="78"/>
      <c r="TCW18" s="78"/>
      <c r="TCX18" s="78"/>
      <c r="TCY18" s="78"/>
      <c r="TCZ18" s="78"/>
      <c r="TDA18" s="78"/>
      <c r="TDB18" s="78"/>
      <c r="TDC18" s="78"/>
      <c r="TDD18" s="78"/>
      <c r="TDE18" s="78"/>
      <c r="TDF18" s="78"/>
      <c r="TDG18" s="78"/>
      <c r="TDH18" s="78"/>
      <c r="TDI18" s="78"/>
      <c r="TDJ18" s="78"/>
      <c r="TDK18" s="78"/>
      <c r="TDL18" s="78"/>
      <c r="TDM18" s="78"/>
      <c r="TDN18" s="78"/>
      <c r="TDO18" s="78"/>
      <c r="TDP18" s="78"/>
      <c r="TDQ18" s="78"/>
      <c r="TDR18" s="78"/>
      <c r="TDS18" s="78"/>
      <c r="TDT18" s="78"/>
      <c r="TDU18" s="78"/>
      <c r="TDV18" s="78"/>
      <c r="TDW18" s="78"/>
      <c r="TDX18" s="78"/>
      <c r="TDY18" s="78"/>
      <c r="TDZ18" s="78"/>
      <c r="TEA18" s="78"/>
      <c r="TEB18" s="78"/>
      <c r="TEC18" s="78"/>
      <c r="TED18" s="78"/>
      <c r="TEE18" s="78"/>
      <c r="TEF18" s="78"/>
      <c r="TEG18" s="78"/>
      <c r="TEH18" s="78"/>
      <c r="TEI18" s="78"/>
      <c r="TEJ18" s="78"/>
      <c r="TEK18" s="78"/>
      <c r="TEL18" s="78"/>
      <c r="TEM18" s="78"/>
      <c r="TEN18" s="78"/>
      <c r="TEO18" s="78"/>
      <c r="TEP18" s="78"/>
      <c r="TEQ18" s="78"/>
      <c r="TER18" s="78"/>
      <c r="TES18" s="78"/>
      <c r="TET18" s="78"/>
      <c r="TEU18" s="78"/>
      <c r="TEV18" s="78"/>
      <c r="TEW18" s="78"/>
      <c r="TEX18" s="78"/>
      <c r="TEY18" s="78"/>
      <c r="TEZ18" s="78"/>
      <c r="TFA18" s="78"/>
      <c r="TFB18" s="78"/>
      <c r="TFC18" s="78"/>
      <c r="TFD18" s="78"/>
      <c r="TFE18" s="78"/>
      <c r="TFF18" s="78"/>
      <c r="TFG18" s="78"/>
      <c r="TFH18" s="78"/>
      <c r="TFI18" s="78"/>
      <c r="TFJ18" s="78"/>
      <c r="TFK18" s="78"/>
      <c r="TFL18" s="78"/>
      <c r="TFM18" s="78"/>
      <c r="TFN18" s="78"/>
      <c r="TFO18" s="78"/>
      <c r="TFP18" s="78"/>
      <c r="TFQ18" s="78"/>
      <c r="TFR18" s="78"/>
      <c r="TFS18" s="78"/>
      <c r="TFT18" s="78"/>
      <c r="TFU18" s="78"/>
      <c r="TFV18" s="78"/>
      <c r="TFW18" s="78"/>
      <c r="TFX18" s="78"/>
      <c r="TFY18" s="78"/>
      <c r="TFZ18" s="78"/>
      <c r="TGA18" s="78"/>
      <c r="TGB18" s="78"/>
      <c r="TGC18" s="78"/>
      <c r="TGD18" s="78"/>
      <c r="TGE18" s="78"/>
      <c r="TGF18" s="78"/>
      <c r="TGG18" s="78"/>
      <c r="TGH18" s="78"/>
      <c r="TGI18" s="78"/>
      <c r="TGJ18" s="78"/>
      <c r="TGK18" s="78"/>
      <c r="TGL18" s="78"/>
      <c r="TGM18" s="78"/>
      <c r="TGN18" s="78"/>
      <c r="TGO18" s="78"/>
      <c r="TGP18" s="78"/>
      <c r="TGQ18" s="78"/>
      <c r="TGR18" s="78"/>
      <c r="TGS18" s="78"/>
      <c r="TGT18" s="78"/>
      <c r="TGU18" s="78"/>
      <c r="TGV18" s="78"/>
      <c r="TGW18" s="78"/>
      <c r="TGX18" s="78"/>
      <c r="TGY18" s="78"/>
      <c r="TGZ18" s="78"/>
      <c r="THA18" s="78"/>
      <c r="THB18" s="78"/>
      <c r="THC18" s="78"/>
      <c r="THD18" s="78"/>
      <c r="THE18" s="78"/>
      <c r="THF18" s="78"/>
      <c r="THG18" s="78"/>
      <c r="THH18" s="78"/>
      <c r="THI18" s="78"/>
      <c r="THJ18" s="78"/>
      <c r="THK18" s="78"/>
      <c r="THL18" s="78"/>
      <c r="THM18" s="78"/>
      <c r="THN18" s="78"/>
      <c r="THO18" s="78"/>
      <c r="THP18" s="78"/>
      <c r="THQ18" s="78"/>
      <c r="THR18" s="78"/>
      <c r="THS18" s="78"/>
      <c r="THT18" s="78"/>
      <c r="THU18" s="78"/>
      <c r="THV18" s="78"/>
      <c r="THW18" s="78"/>
      <c r="THX18" s="78"/>
      <c r="THY18" s="78"/>
      <c r="THZ18" s="78"/>
      <c r="TIA18" s="78"/>
      <c r="TIB18" s="78"/>
      <c r="TIC18" s="78"/>
      <c r="TID18" s="78"/>
      <c r="TIE18" s="78"/>
      <c r="TIF18" s="78"/>
      <c r="TIG18" s="78"/>
      <c r="TIH18" s="78"/>
      <c r="TII18" s="78"/>
      <c r="TIJ18" s="78"/>
      <c r="TIK18" s="78"/>
      <c r="TIL18" s="78"/>
      <c r="TIM18" s="78"/>
      <c r="TIN18" s="78"/>
      <c r="TIO18" s="78"/>
      <c r="TIP18" s="78"/>
      <c r="TIQ18" s="78"/>
      <c r="TIR18" s="78"/>
      <c r="TIS18" s="78"/>
      <c r="TIT18" s="78"/>
      <c r="TIU18" s="78"/>
      <c r="TIV18" s="78"/>
      <c r="TIW18" s="78"/>
      <c r="TIX18" s="78"/>
      <c r="TIY18" s="78"/>
      <c r="TIZ18" s="78"/>
      <c r="TJA18" s="78"/>
      <c r="TJB18" s="78"/>
      <c r="TJC18" s="78"/>
      <c r="TJD18" s="78"/>
      <c r="TJE18" s="78"/>
      <c r="TJF18" s="78"/>
      <c r="TJG18" s="78"/>
      <c r="TJH18" s="78"/>
      <c r="TJI18" s="78"/>
      <c r="TJJ18" s="78"/>
      <c r="TJK18" s="78"/>
      <c r="TJL18" s="78"/>
      <c r="TJM18" s="78"/>
      <c r="TJN18" s="78"/>
      <c r="TJO18" s="78"/>
      <c r="TJP18" s="78"/>
      <c r="TJQ18" s="78"/>
      <c r="TJR18" s="78"/>
      <c r="TJS18" s="78"/>
      <c r="TJT18" s="78"/>
      <c r="TJU18" s="78"/>
      <c r="TJV18" s="78"/>
      <c r="TJW18" s="78"/>
      <c r="TJX18" s="78"/>
      <c r="TJY18" s="78"/>
      <c r="TJZ18" s="78"/>
      <c r="TKA18" s="78"/>
      <c r="TKB18" s="78"/>
      <c r="TKC18" s="78"/>
      <c r="TKD18" s="78"/>
      <c r="TKE18" s="78"/>
      <c r="TKF18" s="78"/>
      <c r="TKG18" s="78"/>
      <c r="TKH18" s="78"/>
      <c r="TKI18" s="78"/>
      <c r="TKJ18" s="78"/>
      <c r="TKK18" s="78"/>
      <c r="TKL18" s="78"/>
      <c r="TKM18" s="78"/>
      <c r="TKN18" s="78"/>
      <c r="TKO18" s="78"/>
      <c r="TKP18" s="78"/>
      <c r="TKQ18" s="78"/>
      <c r="TKR18" s="78"/>
      <c r="TKS18" s="78"/>
      <c r="TKT18" s="78"/>
      <c r="TKU18" s="78"/>
      <c r="TKV18" s="78"/>
      <c r="TKW18" s="78"/>
      <c r="TKX18" s="78"/>
      <c r="TKY18" s="78"/>
      <c r="TKZ18" s="78"/>
      <c r="TLA18" s="78"/>
      <c r="TLB18" s="78"/>
      <c r="TLC18" s="78"/>
      <c r="TLD18" s="78"/>
      <c r="TLE18" s="78"/>
      <c r="TLF18" s="78"/>
      <c r="TLG18" s="78"/>
      <c r="TLH18" s="78"/>
      <c r="TLI18" s="78"/>
      <c r="TLJ18" s="78"/>
      <c r="TLK18" s="78"/>
      <c r="TLL18" s="78"/>
      <c r="TLM18" s="78"/>
      <c r="TLN18" s="78"/>
      <c r="TLO18" s="78"/>
      <c r="TLP18" s="78"/>
      <c r="TLQ18" s="78"/>
      <c r="TLR18" s="78"/>
      <c r="TLS18" s="78"/>
      <c r="TLT18" s="78"/>
      <c r="TLU18" s="78"/>
      <c r="TLV18" s="78"/>
      <c r="TLW18" s="78"/>
      <c r="TLX18" s="78"/>
      <c r="TLY18" s="78"/>
      <c r="TLZ18" s="78"/>
      <c r="TMA18" s="78"/>
      <c r="TMB18" s="78"/>
      <c r="TMC18" s="78"/>
      <c r="TMD18" s="78"/>
      <c r="TME18" s="78"/>
      <c r="TMF18" s="78"/>
      <c r="TMG18" s="78"/>
      <c r="TMH18" s="78"/>
      <c r="TMI18" s="78"/>
      <c r="TMJ18" s="78"/>
      <c r="TMK18" s="78"/>
      <c r="TML18" s="78"/>
      <c r="TMM18" s="78"/>
      <c r="TMN18" s="78"/>
      <c r="TMO18" s="78"/>
      <c r="TMP18" s="78"/>
      <c r="TMQ18" s="78"/>
      <c r="TMR18" s="78"/>
      <c r="TMS18" s="78"/>
      <c r="TMT18" s="78"/>
      <c r="TMU18" s="78"/>
      <c r="TMV18" s="78"/>
      <c r="TMW18" s="78"/>
      <c r="TMX18" s="78"/>
      <c r="TMY18" s="78"/>
      <c r="TMZ18" s="78"/>
      <c r="TNA18" s="78"/>
      <c r="TNB18" s="78"/>
      <c r="TNC18" s="78"/>
      <c r="TND18" s="78"/>
      <c r="TNE18" s="78"/>
      <c r="TNF18" s="78"/>
      <c r="TNG18" s="78"/>
      <c r="TNH18" s="78"/>
      <c r="TNI18" s="78"/>
      <c r="TNJ18" s="78"/>
      <c r="TNK18" s="78"/>
      <c r="TNL18" s="78"/>
      <c r="TNM18" s="78"/>
      <c r="TNN18" s="78"/>
      <c r="TNO18" s="78"/>
      <c r="TNP18" s="78"/>
      <c r="TNQ18" s="78"/>
      <c r="TNR18" s="78"/>
      <c r="TNS18" s="78"/>
      <c r="TNT18" s="78"/>
      <c r="TNU18" s="78"/>
      <c r="TNV18" s="78"/>
      <c r="TNW18" s="78"/>
      <c r="TNX18" s="78"/>
      <c r="TNY18" s="78"/>
      <c r="TNZ18" s="78"/>
      <c r="TOA18" s="78"/>
      <c r="TOB18" s="78"/>
      <c r="TOC18" s="78"/>
      <c r="TOD18" s="78"/>
      <c r="TOE18" s="78"/>
      <c r="TOF18" s="78"/>
      <c r="TOG18" s="78"/>
      <c r="TOH18" s="78"/>
      <c r="TOI18" s="78"/>
      <c r="TOJ18" s="78"/>
      <c r="TOK18" s="78"/>
      <c r="TOL18" s="78"/>
      <c r="TOM18" s="78"/>
      <c r="TON18" s="78"/>
      <c r="TOO18" s="78"/>
      <c r="TOP18" s="78"/>
      <c r="TOQ18" s="78"/>
      <c r="TOR18" s="78"/>
      <c r="TOS18" s="78"/>
      <c r="TOT18" s="78"/>
      <c r="TOU18" s="78"/>
      <c r="TOV18" s="78"/>
      <c r="TOW18" s="78"/>
      <c r="TOX18" s="78"/>
      <c r="TOY18" s="78"/>
      <c r="TOZ18" s="78"/>
      <c r="TPA18" s="78"/>
      <c r="TPB18" s="78"/>
      <c r="TPC18" s="78"/>
      <c r="TPD18" s="78"/>
      <c r="TPE18" s="78"/>
      <c r="TPF18" s="78"/>
      <c r="TPG18" s="78"/>
      <c r="TPH18" s="78"/>
      <c r="TPI18" s="78"/>
      <c r="TPJ18" s="78"/>
      <c r="TPK18" s="78"/>
      <c r="TPL18" s="78"/>
      <c r="TPM18" s="78"/>
      <c r="TPN18" s="78"/>
      <c r="TPO18" s="78"/>
      <c r="TPP18" s="78"/>
      <c r="TPQ18" s="78"/>
      <c r="TPR18" s="78"/>
      <c r="TPS18" s="78"/>
      <c r="TPT18" s="78"/>
      <c r="TPU18" s="78"/>
      <c r="TPV18" s="78"/>
      <c r="TPW18" s="78"/>
      <c r="TPX18" s="78"/>
      <c r="TPY18" s="78"/>
      <c r="TPZ18" s="78"/>
      <c r="TQA18" s="78"/>
      <c r="TQB18" s="78"/>
      <c r="TQC18" s="78"/>
      <c r="TQD18" s="78"/>
      <c r="TQE18" s="78"/>
      <c r="TQF18" s="78"/>
      <c r="TQG18" s="78"/>
      <c r="TQH18" s="78"/>
      <c r="TQI18" s="78"/>
      <c r="TQJ18" s="78"/>
      <c r="TQK18" s="78"/>
      <c r="TQL18" s="78"/>
      <c r="TQM18" s="78"/>
      <c r="TQN18" s="78"/>
      <c r="TQO18" s="78"/>
      <c r="TQP18" s="78"/>
      <c r="TQQ18" s="78"/>
      <c r="TQR18" s="78"/>
      <c r="TQS18" s="78"/>
      <c r="TQT18" s="78"/>
      <c r="TQU18" s="78"/>
      <c r="TQV18" s="78"/>
      <c r="TQW18" s="78"/>
      <c r="TQX18" s="78"/>
      <c r="TQY18" s="78"/>
      <c r="TQZ18" s="78"/>
      <c r="TRA18" s="78"/>
      <c r="TRB18" s="78"/>
      <c r="TRC18" s="78"/>
      <c r="TRD18" s="78"/>
      <c r="TRE18" s="78"/>
      <c r="TRF18" s="78"/>
      <c r="TRG18" s="78"/>
      <c r="TRH18" s="78"/>
      <c r="TRI18" s="78"/>
      <c r="TRJ18" s="78"/>
      <c r="TRK18" s="78"/>
      <c r="TRL18" s="78"/>
      <c r="TRM18" s="78"/>
      <c r="TRN18" s="78"/>
      <c r="TRO18" s="78"/>
      <c r="TRP18" s="78"/>
      <c r="TRQ18" s="78"/>
      <c r="TRR18" s="78"/>
      <c r="TRS18" s="78"/>
      <c r="TRT18" s="78"/>
      <c r="TRU18" s="78"/>
      <c r="TRV18" s="78"/>
      <c r="TRW18" s="78"/>
      <c r="TRX18" s="78"/>
      <c r="TRY18" s="78"/>
      <c r="TRZ18" s="78"/>
      <c r="TSA18" s="78"/>
      <c r="TSB18" s="78"/>
      <c r="TSC18" s="78"/>
      <c r="TSD18" s="78"/>
      <c r="TSE18" s="78"/>
      <c r="TSF18" s="78"/>
      <c r="TSG18" s="78"/>
      <c r="TSH18" s="78"/>
      <c r="TSI18" s="78"/>
      <c r="TSJ18" s="78"/>
      <c r="TSK18" s="78"/>
      <c r="TSL18" s="78"/>
      <c r="TSM18" s="78"/>
      <c r="TSN18" s="78"/>
      <c r="TSO18" s="78"/>
      <c r="TSP18" s="78"/>
      <c r="TSQ18" s="78"/>
      <c r="TSR18" s="78"/>
      <c r="TSS18" s="78"/>
      <c r="TST18" s="78"/>
      <c r="TSU18" s="78"/>
      <c r="TSV18" s="78"/>
      <c r="TSW18" s="78"/>
      <c r="TSX18" s="78"/>
      <c r="TSY18" s="78"/>
      <c r="TSZ18" s="78"/>
      <c r="TTA18" s="78"/>
      <c r="TTB18" s="78"/>
      <c r="TTC18" s="78"/>
      <c r="TTD18" s="78"/>
      <c r="TTE18" s="78"/>
      <c r="TTF18" s="78"/>
      <c r="TTG18" s="78"/>
      <c r="TTH18" s="78"/>
      <c r="TTI18" s="78"/>
      <c r="TTJ18" s="78"/>
      <c r="TTK18" s="78"/>
      <c r="TTL18" s="78"/>
      <c r="TTM18" s="78"/>
      <c r="TTN18" s="78"/>
      <c r="TTO18" s="78"/>
      <c r="TTP18" s="78"/>
      <c r="TTQ18" s="78"/>
      <c r="TTR18" s="78"/>
      <c r="TTS18" s="78"/>
      <c r="TTT18" s="78"/>
      <c r="TTU18" s="78"/>
      <c r="TTV18" s="78"/>
      <c r="TTW18" s="78"/>
      <c r="TTX18" s="78"/>
      <c r="TTY18" s="78"/>
      <c r="TTZ18" s="78"/>
      <c r="TUA18" s="78"/>
      <c r="TUB18" s="78"/>
      <c r="TUC18" s="78"/>
      <c r="TUD18" s="78"/>
      <c r="TUE18" s="78"/>
      <c r="TUF18" s="78"/>
      <c r="TUG18" s="78"/>
      <c r="TUH18" s="78"/>
      <c r="TUI18" s="78"/>
      <c r="TUJ18" s="78"/>
      <c r="TUK18" s="78"/>
      <c r="TUL18" s="78"/>
      <c r="TUM18" s="78"/>
      <c r="TUN18" s="78"/>
      <c r="TUO18" s="78"/>
      <c r="TUP18" s="78"/>
      <c r="TUQ18" s="78"/>
      <c r="TUR18" s="78"/>
      <c r="TUS18" s="78"/>
      <c r="TUT18" s="78"/>
      <c r="TUU18" s="78"/>
      <c r="TUV18" s="78"/>
      <c r="TUW18" s="78"/>
      <c r="TUX18" s="78"/>
      <c r="TUY18" s="78"/>
      <c r="TUZ18" s="78"/>
      <c r="TVA18" s="78"/>
      <c r="TVB18" s="78"/>
      <c r="TVC18" s="78"/>
      <c r="TVD18" s="78"/>
      <c r="TVE18" s="78"/>
      <c r="TVF18" s="78"/>
      <c r="TVG18" s="78"/>
      <c r="TVH18" s="78"/>
      <c r="TVI18" s="78"/>
      <c r="TVJ18" s="78"/>
      <c r="TVK18" s="78"/>
      <c r="TVL18" s="78"/>
      <c r="TVM18" s="78"/>
      <c r="TVN18" s="78"/>
      <c r="TVO18" s="78"/>
      <c r="TVP18" s="78"/>
      <c r="TVQ18" s="78"/>
      <c r="TVR18" s="78"/>
      <c r="TVS18" s="78"/>
      <c r="TVT18" s="78"/>
      <c r="TVU18" s="78"/>
      <c r="TVV18" s="78"/>
      <c r="TVW18" s="78"/>
      <c r="TVX18" s="78"/>
      <c r="TVY18" s="78"/>
      <c r="TVZ18" s="78"/>
      <c r="TWA18" s="78"/>
      <c r="TWB18" s="78"/>
      <c r="TWC18" s="78"/>
      <c r="TWD18" s="78"/>
      <c r="TWE18" s="78"/>
      <c r="TWF18" s="78"/>
      <c r="TWG18" s="78"/>
      <c r="TWH18" s="78"/>
      <c r="TWI18" s="78"/>
      <c r="TWJ18" s="78"/>
      <c r="TWK18" s="78"/>
      <c r="TWL18" s="78"/>
      <c r="TWM18" s="78"/>
      <c r="TWN18" s="78"/>
      <c r="TWO18" s="78"/>
      <c r="TWP18" s="78"/>
      <c r="TWQ18" s="78"/>
      <c r="TWR18" s="78"/>
      <c r="TWS18" s="78"/>
      <c r="TWT18" s="78"/>
      <c r="TWU18" s="78"/>
      <c r="TWV18" s="78"/>
      <c r="TWW18" s="78"/>
      <c r="TWX18" s="78"/>
      <c r="TWY18" s="78"/>
      <c r="TWZ18" s="78"/>
      <c r="TXA18" s="78"/>
      <c r="TXB18" s="78"/>
      <c r="TXC18" s="78"/>
      <c r="TXD18" s="78"/>
      <c r="TXE18" s="78"/>
      <c r="TXF18" s="78"/>
      <c r="TXG18" s="78"/>
      <c r="TXH18" s="78"/>
      <c r="TXI18" s="78"/>
      <c r="TXJ18" s="78"/>
      <c r="TXK18" s="78"/>
      <c r="TXL18" s="78"/>
      <c r="TXM18" s="78"/>
      <c r="TXN18" s="78"/>
      <c r="TXO18" s="78"/>
      <c r="TXP18" s="78"/>
      <c r="TXQ18" s="78"/>
      <c r="TXR18" s="78"/>
      <c r="TXS18" s="78"/>
      <c r="TXT18" s="78"/>
      <c r="TXU18" s="78"/>
      <c r="TXV18" s="78"/>
      <c r="TXW18" s="78"/>
      <c r="TXX18" s="78"/>
      <c r="TXY18" s="78"/>
      <c r="TXZ18" s="78"/>
      <c r="TYA18" s="78"/>
      <c r="TYB18" s="78"/>
      <c r="TYC18" s="78"/>
      <c r="TYD18" s="78"/>
      <c r="TYE18" s="78"/>
      <c r="TYF18" s="78"/>
      <c r="TYG18" s="78"/>
      <c r="TYH18" s="78"/>
      <c r="TYI18" s="78"/>
      <c r="TYJ18" s="78"/>
      <c r="TYK18" s="78"/>
      <c r="TYL18" s="78"/>
      <c r="TYM18" s="78"/>
      <c r="TYN18" s="78"/>
      <c r="TYO18" s="78"/>
      <c r="TYP18" s="78"/>
      <c r="TYQ18" s="78"/>
      <c r="TYR18" s="78"/>
      <c r="TYS18" s="78"/>
      <c r="TYT18" s="78"/>
      <c r="TYU18" s="78"/>
      <c r="TYV18" s="78"/>
      <c r="TYW18" s="78"/>
      <c r="TYX18" s="78"/>
      <c r="TYY18" s="78"/>
      <c r="TYZ18" s="78"/>
      <c r="TZA18" s="78"/>
      <c r="TZB18" s="78"/>
      <c r="TZC18" s="78"/>
      <c r="TZD18" s="78"/>
      <c r="TZE18" s="78"/>
      <c r="TZF18" s="78"/>
      <c r="TZG18" s="78"/>
      <c r="TZH18" s="78"/>
      <c r="TZI18" s="78"/>
      <c r="TZJ18" s="78"/>
      <c r="TZK18" s="78"/>
      <c r="TZL18" s="78"/>
      <c r="TZM18" s="78"/>
      <c r="TZN18" s="78"/>
      <c r="TZO18" s="78"/>
      <c r="TZP18" s="78"/>
      <c r="TZQ18" s="78"/>
      <c r="TZR18" s="78"/>
      <c r="TZS18" s="78"/>
      <c r="TZT18" s="78"/>
      <c r="TZU18" s="78"/>
      <c r="TZV18" s="78"/>
      <c r="TZW18" s="78"/>
      <c r="TZX18" s="78"/>
      <c r="TZY18" s="78"/>
      <c r="TZZ18" s="78"/>
      <c r="UAA18" s="78"/>
      <c r="UAB18" s="78"/>
      <c r="UAC18" s="78"/>
      <c r="UAD18" s="78"/>
      <c r="UAE18" s="78"/>
      <c r="UAF18" s="78"/>
      <c r="UAG18" s="78"/>
      <c r="UAH18" s="78"/>
      <c r="UAI18" s="78"/>
      <c r="UAJ18" s="78"/>
      <c r="UAK18" s="78"/>
      <c r="UAL18" s="78"/>
      <c r="UAM18" s="78"/>
      <c r="UAN18" s="78"/>
      <c r="UAO18" s="78"/>
      <c r="UAP18" s="78"/>
      <c r="UAQ18" s="78"/>
      <c r="UAR18" s="78"/>
      <c r="UAS18" s="78"/>
      <c r="UAT18" s="78"/>
      <c r="UAU18" s="78"/>
      <c r="UAV18" s="78"/>
      <c r="UAW18" s="78"/>
      <c r="UAX18" s="78"/>
      <c r="UAY18" s="78"/>
      <c r="UAZ18" s="78"/>
      <c r="UBA18" s="78"/>
      <c r="UBB18" s="78"/>
      <c r="UBC18" s="78"/>
      <c r="UBD18" s="78"/>
      <c r="UBE18" s="78"/>
      <c r="UBF18" s="78"/>
      <c r="UBG18" s="78"/>
      <c r="UBH18" s="78"/>
      <c r="UBI18" s="78"/>
      <c r="UBJ18" s="78"/>
      <c r="UBK18" s="78"/>
      <c r="UBL18" s="78"/>
      <c r="UBM18" s="78"/>
      <c r="UBN18" s="78"/>
      <c r="UBO18" s="78"/>
      <c r="UBP18" s="78"/>
      <c r="UBQ18" s="78"/>
      <c r="UBR18" s="78"/>
      <c r="UBS18" s="78"/>
      <c r="UBT18" s="78"/>
      <c r="UBU18" s="78"/>
      <c r="UBV18" s="78"/>
      <c r="UBW18" s="78"/>
      <c r="UBX18" s="78"/>
      <c r="UBY18" s="78"/>
      <c r="UBZ18" s="78"/>
      <c r="UCA18" s="78"/>
      <c r="UCB18" s="78"/>
      <c r="UCC18" s="78"/>
      <c r="UCD18" s="78"/>
      <c r="UCE18" s="78"/>
      <c r="UCF18" s="78"/>
      <c r="UCG18" s="78"/>
      <c r="UCH18" s="78"/>
      <c r="UCI18" s="78"/>
      <c r="UCJ18" s="78"/>
      <c r="UCK18" s="78"/>
      <c r="UCL18" s="78"/>
      <c r="UCM18" s="78"/>
      <c r="UCN18" s="78"/>
      <c r="UCO18" s="78"/>
      <c r="UCP18" s="78"/>
      <c r="UCQ18" s="78"/>
      <c r="UCR18" s="78"/>
      <c r="UCS18" s="78"/>
      <c r="UCT18" s="78"/>
      <c r="UCU18" s="78"/>
      <c r="UCV18" s="78"/>
      <c r="UCW18" s="78"/>
      <c r="UCX18" s="78"/>
      <c r="UCY18" s="78"/>
      <c r="UCZ18" s="78"/>
      <c r="UDA18" s="78"/>
      <c r="UDB18" s="78"/>
      <c r="UDC18" s="78"/>
      <c r="UDD18" s="78"/>
      <c r="UDE18" s="78"/>
      <c r="UDF18" s="78"/>
      <c r="UDG18" s="78"/>
      <c r="UDH18" s="78"/>
      <c r="UDI18" s="78"/>
      <c r="UDJ18" s="78"/>
      <c r="UDK18" s="78"/>
      <c r="UDL18" s="78"/>
      <c r="UDM18" s="78"/>
      <c r="UDN18" s="78"/>
      <c r="UDO18" s="78"/>
      <c r="UDP18" s="78"/>
      <c r="UDQ18" s="78"/>
      <c r="UDR18" s="78"/>
      <c r="UDS18" s="78"/>
      <c r="UDT18" s="78"/>
      <c r="UDU18" s="78"/>
      <c r="UDV18" s="78"/>
      <c r="UDW18" s="78"/>
      <c r="UDX18" s="78"/>
      <c r="UDY18" s="78"/>
      <c r="UDZ18" s="78"/>
      <c r="UEA18" s="78"/>
      <c r="UEB18" s="78"/>
      <c r="UEC18" s="78"/>
      <c r="UED18" s="78"/>
      <c r="UEE18" s="78"/>
      <c r="UEF18" s="78"/>
      <c r="UEG18" s="78"/>
      <c r="UEH18" s="78"/>
      <c r="UEI18" s="78"/>
      <c r="UEJ18" s="78"/>
      <c r="UEK18" s="78"/>
      <c r="UEL18" s="78"/>
      <c r="UEM18" s="78"/>
      <c r="UEN18" s="78"/>
      <c r="UEO18" s="78"/>
      <c r="UEP18" s="78"/>
      <c r="UEQ18" s="78"/>
      <c r="UER18" s="78"/>
      <c r="UES18" s="78"/>
      <c r="UET18" s="78"/>
      <c r="UEU18" s="78"/>
      <c r="UEV18" s="78"/>
      <c r="UEW18" s="78"/>
      <c r="UEX18" s="78"/>
      <c r="UEY18" s="78"/>
      <c r="UEZ18" s="78"/>
      <c r="UFA18" s="78"/>
      <c r="UFB18" s="78"/>
      <c r="UFC18" s="78"/>
      <c r="UFD18" s="78"/>
      <c r="UFE18" s="78"/>
      <c r="UFF18" s="78"/>
      <c r="UFG18" s="78"/>
      <c r="UFH18" s="78"/>
      <c r="UFI18" s="78"/>
      <c r="UFJ18" s="78"/>
      <c r="UFK18" s="78"/>
      <c r="UFL18" s="78"/>
      <c r="UFM18" s="78"/>
      <c r="UFN18" s="78"/>
      <c r="UFO18" s="78"/>
      <c r="UFP18" s="78"/>
      <c r="UFQ18" s="78"/>
      <c r="UFR18" s="78"/>
      <c r="UFS18" s="78"/>
      <c r="UFT18" s="78"/>
      <c r="UFU18" s="78"/>
      <c r="UFV18" s="78"/>
      <c r="UFW18" s="78"/>
      <c r="UFX18" s="78"/>
      <c r="UFY18" s="78"/>
      <c r="UFZ18" s="78"/>
      <c r="UGA18" s="78"/>
      <c r="UGB18" s="78"/>
      <c r="UGC18" s="78"/>
      <c r="UGD18" s="78"/>
      <c r="UGE18" s="78"/>
      <c r="UGF18" s="78"/>
      <c r="UGG18" s="78"/>
      <c r="UGH18" s="78"/>
      <c r="UGI18" s="78"/>
      <c r="UGJ18" s="78"/>
      <c r="UGK18" s="78"/>
      <c r="UGL18" s="78"/>
      <c r="UGM18" s="78"/>
      <c r="UGN18" s="78"/>
      <c r="UGO18" s="78"/>
      <c r="UGP18" s="78"/>
      <c r="UGQ18" s="78"/>
      <c r="UGR18" s="78"/>
      <c r="UGS18" s="78"/>
      <c r="UGT18" s="78"/>
      <c r="UGU18" s="78"/>
      <c r="UGV18" s="78"/>
      <c r="UGW18" s="78"/>
      <c r="UGX18" s="78"/>
      <c r="UGY18" s="78"/>
      <c r="UGZ18" s="78"/>
      <c r="UHA18" s="78"/>
      <c r="UHB18" s="78"/>
      <c r="UHC18" s="78"/>
      <c r="UHD18" s="78"/>
      <c r="UHE18" s="78"/>
      <c r="UHF18" s="78"/>
      <c r="UHG18" s="78"/>
      <c r="UHH18" s="78"/>
      <c r="UHI18" s="78"/>
      <c r="UHJ18" s="78"/>
      <c r="UHK18" s="78"/>
      <c r="UHL18" s="78"/>
      <c r="UHM18" s="78"/>
      <c r="UHN18" s="78"/>
      <c r="UHO18" s="78"/>
      <c r="UHP18" s="78"/>
      <c r="UHQ18" s="78"/>
      <c r="UHR18" s="78"/>
      <c r="UHS18" s="78"/>
      <c r="UHT18" s="78"/>
      <c r="UHU18" s="78"/>
      <c r="UHV18" s="78"/>
      <c r="UHW18" s="78"/>
      <c r="UHX18" s="78"/>
      <c r="UHY18" s="78"/>
      <c r="UHZ18" s="78"/>
      <c r="UIA18" s="78"/>
      <c r="UIB18" s="78"/>
      <c r="UIC18" s="78"/>
      <c r="UID18" s="78"/>
      <c r="UIE18" s="78"/>
      <c r="UIF18" s="78"/>
      <c r="UIG18" s="78"/>
      <c r="UIH18" s="78"/>
      <c r="UII18" s="78"/>
      <c r="UIJ18" s="78"/>
      <c r="UIK18" s="78"/>
      <c r="UIL18" s="78"/>
      <c r="UIM18" s="78"/>
      <c r="UIN18" s="78"/>
      <c r="UIO18" s="78"/>
      <c r="UIP18" s="78"/>
      <c r="UIQ18" s="78"/>
      <c r="UIR18" s="78"/>
      <c r="UIS18" s="78"/>
      <c r="UIT18" s="78"/>
      <c r="UIU18" s="78"/>
      <c r="UIV18" s="78"/>
      <c r="UIW18" s="78"/>
      <c r="UIX18" s="78"/>
      <c r="UIY18" s="78"/>
      <c r="UIZ18" s="78"/>
      <c r="UJA18" s="78"/>
      <c r="UJB18" s="78"/>
      <c r="UJC18" s="78"/>
      <c r="UJD18" s="78"/>
      <c r="UJE18" s="78"/>
      <c r="UJF18" s="78"/>
      <c r="UJG18" s="78"/>
      <c r="UJH18" s="78"/>
      <c r="UJI18" s="78"/>
      <c r="UJJ18" s="78"/>
      <c r="UJK18" s="78"/>
      <c r="UJL18" s="78"/>
      <c r="UJM18" s="78"/>
      <c r="UJN18" s="78"/>
      <c r="UJO18" s="78"/>
      <c r="UJP18" s="78"/>
      <c r="UJQ18" s="78"/>
      <c r="UJR18" s="78"/>
      <c r="UJS18" s="78"/>
      <c r="UJT18" s="78"/>
      <c r="UJU18" s="78"/>
      <c r="UJV18" s="78"/>
      <c r="UJW18" s="78"/>
      <c r="UJX18" s="78"/>
      <c r="UJY18" s="78"/>
      <c r="UJZ18" s="78"/>
      <c r="UKA18" s="78"/>
      <c r="UKB18" s="78"/>
      <c r="UKC18" s="78"/>
      <c r="UKD18" s="78"/>
      <c r="UKE18" s="78"/>
      <c r="UKF18" s="78"/>
      <c r="UKG18" s="78"/>
      <c r="UKH18" s="78"/>
      <c r="UKI18" s="78"/>
      <c r="UKJ18" s="78"/>
      <c r="UKK18" s="78"/>
      <c r="UKL18" s="78"/>
      <c r="UKM18" s="78"/>
      <c r="UKN18" s="78"/>
      <c r="UKO18" s="78"/>
      <c r="UKP18" s="78"/>
      <c r="UKQ18" s="78"/>
      <c r="UKR18" s="78"/>
      <c r="UKS18" s="78"/>
      <c r="UKT18" s="78"/>
      <c r="UKU18" s="78"/>
      <c r="UKV18" s="78"/>
      <c r="UKW18" s="78"/>
      <c r="UKX18" s="78"/>
      <c r="UKY18" s="78"/>
      <c r="UKZ18" s="78"/>
      <c r="ULA18" s="78"/>
      <c r="ULB18" s="78"/>
      <c r="ULC18" s="78"/>
      <c r="ULD18" s="78"/>
      <c r="ULE18" s="78"/>
      <c r="ULF18" s="78"/>
      <c r="ULG18" s="78"/>
      <c r="ULH18" s="78"/>
      <c r="ULI18" s="78"/>
      <c r="ULJ18" s="78"/>
      <c r="ULK18" s="78"/>
      <c r="ULL18" s="78"/>
      <c r="ULM18" s="78"/>
      <c r="ULN18" s="78"/>
      <c r="ULO18" s="78"/>
      <c r="ULP18" s="78"/>
      <c r="ULQ18" s="78"/>
      <c r="ULR18" s="78"/>
      <c r="ULS18" s="78"/>
      <c r="ULT18" s="78"/>
      <c r="ULU18" s="78"/>
      <c r="ULV18" s="78"/>
      <c r="ULW18" s="78"/>
      <c r="ULX18" s="78"/>
      <c r="ULY18" s="78"/>
      <c r="ULZ18" s="78"/>
      <c r="UMA18" s="78"/>
      <c r="UMB18" s="78"/>
      <c r="UMC18" s="78"/>
      <c r="UMD18" s="78"/>
      <c r="UME18" s="78"/>
      <c r="UMF18" s="78"/>
      <c r="UMG18" s="78"/>
      <c r="UMH18" s="78"/>
      <c r="UMI18" s="78"/>
      <c r="UMJ18" s="78"/>
      <c r="UMK18" s="78"/>
      <c r="UML18" s="78"/>
      <c r="UMM18" s="78"/>
      <c r="UMN18" s="78"/>
      <c r="UMO18" s="78"/>
      <c r="UMP18" s="78"/>
      <c r="UMQ18" s="78"/>
      <c r="UMR18" s="78"/>
      <c r="UMS18" s="78"/>
      <c r="UMT18" s="78"/>
      <c r="UMU18" s="78"/>
      <c r="UMV18" s="78"/>
      <c r="UMW18" s="78"/>
      <c r="UMX18" s="78"/>
      <c r="UMY18" s="78"/>
      <c r="UMZ18" s="78"/>
      <c r="UNA18" s="78"/>
      <c r="UNB18" s="78"/>
      <c r="UNC18" s="78"/>
      <c r="UND18" s="78"/>
      <c r="UNE18" s="78"/>
      <c r="UNF18" s="78"/>
      <c r="UNG18" s="78"/>
      <c r="UNH18" s="78"/>
      <c r="UNI18" s="78"/>
      <c r="UNJ18" s="78"/>
      <c r="UNK18" s="78"/>
      <c r="UNL18" s="78"/>
      <c r="UNM18" s="78"/>
      <c r="UNN18" s="78"/>
      <c r="UNO18" s="78"/>
      <c r="UNP18" s="78"/>
      <c r="UNQ18" s="78"/>
      <c r="UNR18" s="78"/>
      <c r="UNS18" s="78"/>
      <c r="UNT18" s="78"/>
      <c r="UNU18" s="78"/>
      <c r="UNV18" s="78"/>
      <c r="UNW18" s="78"/>
      <c r="UNX18" s="78"/>
      <c r="UNY18" s="78"/>
      <c r="UNZ18" s="78"/>
      <c r="UOA18" s="78"/>
      <c r="UOB18" s="78"/>
      <c r="UOC18" s="78"/>
      <c r="UOD18" s="78"/>
      <c r="UOE18" s="78"/>
      <c r="UOF18" s="78"/>
      <c r="UOG18" s="78"/>
      <c r="UOH18" s="78"/>
      <c r="UOI18" s="78"/>
      <c r="UOJ18" s="78"/>
      <c r="UOK18" s="78"/>
      <c r="UOL18" s="78"/>
      <c r="UOM18" s="78"/>
      <c r="UON18" s="78"/>
      <c r="UOO18" s="78"/>
      <c r="UOP18" s="78"/>
      <c r="UOQ18" s="78"/>
      <c r="UOR18" s="78"/>
      <c r="UOS18" s="78"/>
      <c r="UOT18" s="78"/>
      <c r="UOU18" s="78"/>
      <c r="UOV18" s="78"/>
      <c r="UOW18" s="78"/>
      <c r="UOX18" s="78"/>
      <c r="UOY18" s="78"/>
      <c r="UOZ18" s="78"/>
      <c r="UPA18" s="78"/>
      <c r="UPB18" s="78"/>
      <c r="UPC18" s="78"/>
      <c r="UPD18" s="78"/>
      <c r="UPE18" s="78"/>
      <c r="UPF18" s="78"/>
      <c r="UPG18" s="78"/>
      <c r="UPH18" s="78"/>
      <c r="UPI18" s="78"/>
      <c r="UPJ18" s="78"/>
      <c r="UPK18" s="78"/>
      <c r="UPL18" s="78"/>
      <c r="UPM18" s="78"/>
      <c r="UPN18" s="78"/>
      <c r="UPO18" s="78"/>
      <c r="UPP18" s="78"/>
      <c r="UPQ18" s="78"/>
      <c r="UPR18" s="78"/>
      <c r="UPS18" s="78"/>
      <c r="UPT18" s="78"/>
      <c r="UPU18" s="78"/>
      <c r="UPV18" s="78"/>
      <c r="UPW18" s="78"/>
      <c r="UPX18" s="78"/>
      <c r="UPY18" s="78"/>
      <c r="UPZ18" s="78"/>
      <c r="UQA18" s="78"/>
      <c r="UQB18" s="78"/>
      <c r="UQC18" s="78"/>
      <c r="UQD18" s="78"/>
      <c r="UQE18" s="78"/>
      <c r="UQF18" s="78"/>
      <c r="UQG18" s="78"/>
      <c r="UQH18" s="78"/>
      <c r="UQI18" s="78"/>
      <c r="UQJ18" s="78"/>
      <c r="UQK18" s="78"/>
      <c r="UQL18" s="78"/>
      <c r="UQM18" s="78"/>
      <c r="UQN18" s="78"/>
      <c r="UQO18" s="78"/>
      <c r="UQP18" s="78"/>
      <c r="UQQ18" s="78"/>
      <c r="UQR18" s="78"/>
      <c r="UQS18" s="78"/>
      <c r="UQT18" s="78"/>
      <c r="UQU18" s="78"/>
      <c r="UQV18" s="78"/>
      <c r="UQW18" s="78"/>
      <c r="UQX18" s="78"/>
      <c r="UQY18" s="78"/>
      <c r="UQZ18" s="78"/>
      <c r="URA18" s="78"/>
      <c r="URB18" s="78"/>
      <c r="URC18" s="78"/>
      <c r="URD18" s="78"/>
      <c r="URE18" s="78"/>
      <c r="URF18" s="78"/>
      <c r="URG18" s="78"/>
      <c r="URH18" s="78"/>
      <c r="URI18" s="78"/>
      <c r="URJ18" s="78"/>
      <c r="URK18" s="78"/>
      <c r="URL18" s="78"/>
      <c r="URM18" s="78"/>
      <c r="URN18" s="78"/>
      <c r="URO18" s="78"/>
      <c r="URP18" s="78"/>
      <c r="URQ18" s="78"/>
      <c r="URR18" s="78"/>
      <c r="URS18" s="78"/>
      <c r="URT18" s="78"/>
      <c r="URU18" s="78"/>
      <c r="URV18" s="78"/>
      <c r="URW18" s="78"/>
      <c r="URX18" s="78"/>
      <c r="URY18" s="78"/>
      <c r="URZ18" s="78"/>
      <c r="USA18" s="78"/>
      <c r="USB18" s="78"/>
      <c r="USC18" s="78"/>
      <c r="USD18" s="78"/>
      <c r="USE18" s="78"/>
      <c r="USF18" s="78"/>
      <c r="USG18" s="78"/>
      <c r="USH18" s="78"/>
      <c r="USI18" s="78"/>
      <c r="USJ18" s="78"/>
      <c r="USK18" s="78"/>
      <c r="USL18" s="78"/>
      <c r="USM18" s="78"/>
      <c r="USN18" s="78"/>
      <c r="USO18" s="78"/>
      <c r="USP18" s="78"/>
      <c r="USQ18" s="78"/>
      <c r="USR18" s="78"/>
      <c r="USS18" s="78"/>
      <c r="UST18" s="78"/>
      <c r="USU18" s="78"/>
      <c r="USV18" s="78"/>
      <c r="USW18" s="78"/>
      <c r="USX18" s="78"/>
      <c r="USY18" s="78"/>
      <c r="USZ18" s="78"/>
      <c r="UTA18" s="78"/>
      <c r="UTB18" s="78"/>
      <c r="UTC18" s="78"/>
      <c r="UTD18" s="78"/>
      <c r="UTE18" s="78"/>
      <c r="UTF18" s="78"/>
      <c r="UTG18" s="78"/>
      <c r="UTH18" s="78"/>
      <c r="UTI18" s="78"/>
      <c r="UTJ18" s="78"/>
      <c r="UTK18" s="78"/>
      <c r="UTL18" s="78"/>
      <c r="UTM18" s="78"/>
      <c r="UTN18" s="78"/>
      <c r="UTO18" s="78"/>
      <c r="UTP18" s="78"/>
      <c r="UTQ18" s="78"/>
      <c r="UTR18" s="78"/>
      <c r="UTS18" s="78"/>
      <c r="UTT18" s="78"/>
      <c r="UTU18" s="78"/>
      <c r="UTV18" s="78"/>
      <c r="UTW18" s="78"/>
      <c r="UTX18" s="78"/>
      <c r="UTY18" s="78"/>
      <c r="UTZ18" s="78"/>
      <c r="UUA18" s="78"/>
      <c r="UUB18" s="78"/>
      <c r="UUC18" s="78"/>
      <c r="UUD18" s="78"/>
      <c r="UUE18" s="78"/>
      <c r="UUF18" s="78"/>
      <c r="UUG18" s="78"/>
      <c r="UUH18" s="78"/>
      <c r="UUI18" s="78"/>
      <c r="UUJ18" s="78"/>
      <c r="UUK18" s="78"/>
      <c r="UUL18" s="78"/>
      <c r="UUM18" s="78"/>
      <c r="UUN18" s="78"/>
      <c r="UUO18" s="78"/>
      <c r="UUP18" s="78"/>
      <c r="UUQ18" s="78"/>
      <c r="UUR18" s="78"/>
      <c r="UUS18" s="78"/>
      <c r="UUT18" s="78"/>
      <c r="UUU18" s="78"/>
      <c r="UUV18" s="78"/>
      <c r="UUW18" s="78"/>
      <c r="UUX18" s="78"/>
      <c r="UUY18" s="78"/>
      <c r="UUZ18" s="78"/>
      <c r="UVA18" s="78"/>
      <c r="UVB18" s="78"/>
      <c r="UVC18" s="78"/>
      <c r="UVD18" s="78"/>
      <c r="UVE18" s="78"/>
      <c r="UVF18" s="78"/>
      <c r="UVG18" s="78"/>
      <c r="UVH18" s="78"/>
      <c r="UVI18" s="78"/>
      <c r="UVJ18" s="78"/>
      <c r="UVK18" s="78"/>
      <c r="UVL18" s="78"/>
      <c r="UVM18" s="78"/>
      <c r="UVN18" s="78"/>
      <c r="UVO18" s="78"/>
      <c r="UVP18" s="78"/>
      <c r="UVQ18" s="78"/>
      <c r="UVR18" s="78"/>
      <c r="UVS18" s="78"/>
      <c r="UVT18" s="78"/>
      <c r="UVU18" s="78"/>
      <c r="UVV18" s="78"/>
      <c r="UVW18" s="78"/>
      <c r="UVX18" s="78"/>
      <c r="UVY18" s="78"/>
      <c r="UVZ18" s="78"/>
      <c r="UWA18" s="78"/>
      <c r="UWB18" s="78"/>
      <c r="UWC18" s="78"/>
      <c r="UWD18" s="78"/>
      <c r="UWE18" s="78"/>
      <c r="UWF18" s="78"/>
      <c r="UWG18" s="78"/>
      <c r="UWH18" s="78"/>
      <c r="UWI18" s="78"/>
      <c r="UWJ18" s="78"/>
      <c r="UWK18" s="78"/>
      <c r="UWL18" s="78"/>
      <c r="UWM18" s="78"/>
      <c r="UWN18" s="78"/>
      <c r="UWO18" s="78"/>
      <c r="UWP18" s="78"/>
      <c r="UWQ18" s="78"/>
      <c r="UWR18" s="78"/>
      <c r="UWS18" s="78"/>
      <c r="UWT18" s="78"/>
      <c r="UWU18" s="78"/>
      <c r="UWV18" s="78"/>
      <c r="UWW18" s="78"/>
      <c r="UWX18" s="78"/>
      <c r="UWY18" s="78"/>
      <c r="UWZ18" s="78"/>
      <c r="UXA18" s="78"/>
      <c r="UXB18" s="78"/>
      <c r="UXC18" s="78"/>
      <c r="UXD18" s="78"/>
      <c r="UXE18" s="78"/>
      <c r="UXF18" s="78"/>
      <c r="UXG18" s="78"/>
      <c r="UXH18" s="78"/>
      <c r="UXI18" s="78"/>
      <c r="UXJ18" s="78"/>
      <c r="UXK18" s="78"/>
      <c r="UXL18" s="78"/>
      <c r="UXM18" s="78"/>
      <c r="UXN18" s="78"/>
      <c r="UXO18" s="78"/>
      <c r="UXP18" s="78"/>
      <c r="UXQ18" s="78"/>
      <c r="UXR18" s="78"/>
      <c r="UXS18" s="78"/>
      <c r="UXT18" s="78"/>
      <c r="UXU18" s="78"/>
      <c r="UXV18" s="78"/>
      <c r="UXW18" s="78"/>
      <c r="UXX18" s="78"/>
      <c r="UXY18" s="78"/>
      <c r="UXZ18" s="78"/>
      <c r="UYA18" s="78"/>
      <c r="UYB18" s="78"/>
      <c r="UYC18" s="78"/>
      <c r="UYD18" s="78"/>
      <c r="UYE18" s="78"/>
      <c r="UYF18" s="78"/>
      <c r="UYG18" s="78"/>
      <c r="UYH18" s="78"/>
      <c r="UYI18" s="78"/>
      <c r="UYJ18" s="78"/>
      <c r="UYK18" s="78"/>
      <c r="UYL18" s="78"/>
      <c r="UYM18" s="78"/>
      <c r="UYN18" s="78"/>
      <c r="UYO18" s="78"/>
      <c r="UYP18" s="78"/>
      <c r="UYQ18" s="78"/>
      <c r="UYR18" s="78"/>
      <c r="UYS18" s="78"/>
      <c r="UYT18" s="78"/>
      <c r="UYU18" s="78"/>
      <c r="UYV18" s="78"/>
      <c r="UYW18" s="78"/>
      <c r="UYX18" s="78"/>
      <c r="UYY18" s="78"/>
      <c r="UYZ18" s="78"/>
      <c r="UZA18" s="78"/>
      <c r="UZB18" s="78"/>
      <c r="UZC18" s="78"/>
      <c r="UZD18" s="78"/>
      <c r="UZE18" s="78"/>
      <c r="UZF18" s="78"/>
      <c r="UZG18" s="78"/>
      <c r="UZH18" s="78"/>
      <c r="UZI18" s="78"/>
      <c r="UZJ18" s="78"/>
      <c r="UZK18" s="78"/>
      <c r="UZL18" s="78"/>
      <c r="UZM18" s="78"/>
      <c r="UZN18" s="78"/>
      <c r="UZO18" s="78"/>
      <c r="UZP18" s="78"/>
      <c r="UZQ18" s="78"/>
      <c r="UZR18" s="78"/>
      <c r="UZS18" s="78"/>
      <c r="UZT18" s="78"/>
      <c r="UZU18" s="78"/>
      <c r="UZV18" s="78"/>
      <c r="UZW18" s="78"/>
      <c r="UZX18" s="78"/>
      <c r="UZY18" s="78"/>
      <c r="UZZ18" s="78"/>
      <c r="VAA18" s="78"/>
      <c r="VAB18" s="78"/>
      <c r="VAC18" s="78"/>
      <c r="VAD18" s="78"/>
      <c r="VAE18" s="78"/>
      <c r="VAF18" s="78"/>
      <c r="VAG18" s="78"/>
      <c r="VAH18" s="78"/>
      <c r="VAI18" s="78"/>
      <c r="VAJ18" s="78"/>
      <c r="VAK18" s="78"/>
      <c r="VAL18" s="78"/>
      <c r="VAM18" s="78"/>
      <c r="VAN18" s="78"/>
      <c r="VAO18" s="78"/>
      <c r="VAP18" s="78"/>
      <c r="VAQ18" s="78"/>
      <c r="VAR18" s="78"/>
      <c r="VAS18" s="78"/>
      <c r="VAT18" s="78"/>
      <c r="VAU18" s="78"/>
      <c r="VAV18" s="78"/>
      <c r="VAW18" s="78"/>
      <c r="VAX18" s="78"/>
      <c r="VAY18" s="78"/>
      <c r="VAZ18" s="78"/>
      <c r="VBA18" s="78"/>
      <c r="VBB18" s="78"/>
      <c r="VBC18" s="78"/>
      <c r="VBD18" s="78"/>
      <c r="VBE18" s="78"/>
      <c r="VBF18" s="78"/>
      <c r="VBG18" s="78"/>
      <c r="VBH18" s="78"/>
      <c r="VBI18" s="78"/>
      <c r="VBJ18" s="78"/>
      <c r="VBK18" s="78"/>
      <c r="VBL18" s="78"/>
      <c r="VBM18" s="78"/>
      <c r="VBN18" s="78"/>
      <c r="VBO18" s="78"/>
      <c r="VBP18" s="78"/>
      <c r="VBQ18" s="78"/>
      <c r="VBR18" s="78"/>
      <c r="VBS18" s="78"/>
      <c r="VBT18" s="78"/>
      <c r="VBU18" s="78"/>
      <c r="VBV18" s="78"/>
      <c r="VBW18" s="78"/>
      <c r="VBX18" s="78"/>
      <c r="VBY18" s="78"/>
      <c r="VBZ18" s="78"/>
      <c r="VCA18" s="78"/>
      <c r="VCB18" s="78"/>
      <c r="VCC18" s="78"/>
      <c r="VCD18" s="78"/>
      <c r="VCE18" s="78"/>
      <c r="VCF18" s="78"/>
      <c r="VCG18" s="78"/>
      <c r="VCH18" s="78"/>
      <c r="VCI18" s="78"/>
      <c r="VCJ18" s="78"/>
      <c r="VCK18" s="78"/>
      <c r="VCL18" s="78"/>
      <c r="VCM18" s="78"/>
      <c r="VCN18" s="78"/>
      <c r="VCO18" s="78"/>
      <c r="VCP18" s="78"/>
      <c r="VCQ18" s="78"/>
      <c r="VCR18" s="78"/>
      <c r="VCS18" s="78"/>
      <c r="VCT18" s="78"/>
      <c r="VCU18" s="78"/>
      <c r="VCV18" s="78"/>
      <c r="VCW18" s="78"/>
      <c r="VCX18" s="78"/>
      <c r="VCY18" s="78"/>
      <c r="VCZ18" s="78"/>
      <c r="VDA18" s="78"/>
      <c r="VDB18" s="78"/>
      <c r="VDC18" s="78"/>
      <c r="VDD18" s="78"/>
      <c r="VDE18" s="78"/>
      <c r="VDF18" s="78"/>
      <c r="VDG18" s="78"/>
      <c r="VDH18" s="78"/>
      <c r="VDI18" s="78"/>
      <c r="VDJ18" s="78"/>
      <c r="VDK18" s="78"/>
      <c r="VDL18" s="78"/>
      <c r="VDM18" s="78"/>
      <c r="VDN18" s="78"/>
      <c r="VDO18" s="78"/>
      <c r="VDP18" s="78"/>
      <c r="VDQ18" s="78"/>
      <c r="VDR18" s="78"/>
      <c r="VDS18" s="78"/>
      <c r="VDT18" s="78"/>
      <c r="VDU18" s="78"/>
      <c r="VDV18" s="78"/>
      <c r="VDW18" s="78"/>
      <c r="VDX18" s="78"/>
      <c r="VDY18" s="78"/>
      <c r="VDZ18" s="78"/>
      <c r="VEA18" s="78"/>
      <c r="VEB18" s="78"/>
      <c r="VEC18" s="78"/>
      <c r="VED18" s="78"/>
      <c r="VEE18" s="78"/>
      <c r="VEF18" s="78"/>
      <c r="VEG18" s="78"/>
      <c r="VEH18" s="78"/>
      <c r="VEI18" s="78"/>
      <c r="VEJ18" s="78"/>
      <c r="VEK18" s="78"/>
      <c r="VEL18" s="78"/>
      <c r="VEM18" s="78"/>
      <c r="VEN18" s="78"/>
      <c r="VEO18" s="78"/>
      <c r="VEP18" s="78"/>
      <c r="VEQ18" s="78"/>
      <c r="VER18" s="78"/>
      <c r="VES18" s="78"/>
      <c r="VET18" s="78"/>
      <c r="VEU18" s="78"/>
      <c r="VEV18" s="78"/>
      <c r="VEW18" s="78"/>
      <c r="VEX18" s="78"/>
      <c r="VEY18" s="78"/>
      <c r="VEZ18" s="78"/>
      <c r="VFA18" s="78"/>
      <c r="VFB18" s="78"/>
      <c r="VFC18" s="78"/>
      <c r="VFD18" s="78"/>
      <c r="VFE18" s="78"/>
      <c r="VFF18" s="78"/>
      <c r="VFG18" s="78"/>
      <c r="VFH18" s="78"/>
      <c r="VFI18" s="78"/>
      <c r="VFJ18" s="78"/>
      <c r="VFK18" s="78"/>
      <c r="VFL18" s="78"/>
      <c r="VFM18" s="78"/>
      <c r="VFN18" s="78"/>
      <c r="VFO18" s="78"/>
      <c r="VFP18" s="78"/>
      <c r="VFQ18" s="78"/>
      <c r="VFR18" s="78"/>
      <c r="VFS18" s="78"/>
      <c r="VFT18" s="78"/>
      <c r="VFU18" s="78"/>
      <c r="VFV18" s="78"/>
      <c r="VFW18" s="78"/>
      <c r="VFX18" s="78"/>
      <c r="VFY18" s="78"/>
      <c r="VFZ18" s="78"/>
      <c r="VGA18" s="78"/>
      <c r="VGB18" s="78"/>
      <c r="VGC18" s="78"/>
      <c r="VGD18" s="78"/>
      <c r="VGE18" s="78"/>
      <c r="VGF18" s="78"/>
      <c r="VGG18" s="78"/>
      <c r="VGH18" s="78"/>
      <c r="VGI18" s="78"/>
      <c r="VGJ18" s="78"/>
      <c r="VGK18" s="78"/>
      <c r="VGL18" s="78"/>
      <c r="VGM18" s="78"/>
      <c r="VGN18" s="78"/>
      <c r="VGO18" s="78"/>
      <c r="VGP18" s="78"/>
      <c r="VGQ18" s="78"/>
      <c r="VGR18" s="78"/>
      <c r="VGS18" s="78"/>
      <c r="VGT18" s="78"/>
      <c r="VGU18" s="78"/>
      <c r="VGV18" s="78"/>
      <c r="VGW18" s="78"/>
      <c r="VGX18" s="78"/>
      <c r="VGY18" s="78"/>
      <c r="VGZ18" s="78"/>
      <c r="VHA18" s="78"/>
      <c r="VHB18" s="78"/>
      <c r="VHC18" s="78"/>
      <c r="VHD18" s="78"/>
      <c r="VHE18" s="78"/>
      <c r="VHF18" s="78"/>
      <c r="VHG18" s="78"/>
      <c r="VHH18" s="78"/>
      <c r="VHI18" s="78"/>
      <c r="VHJ18" s="78"/>
      <c r="VHK18" s="78"/>
      <c r="VHL18" s="78"/>
      <c r="VHM18" s="78"/>
      <c r="VHN18" s="78"/>
      <c r="VHO18" s="78"/>
      <c r="VHP18" s="78"/>
      <c r="VHQ18" s="78"/>
      <c r="VHR18" s="78"/>
      <c r="VHS18" s="78"/>
      <c r="VHT18" s="78"/>
      <c r="VHU18" s="78"/>
      <c r="VHV18" s="78"/>
      <c r="VHW18" s="78"/>
      <c r="VHX18" s="78"/>
      <c r="VHY18" s="78"/>
      <c r="VHZ18" s="78"/>
      <c r="VIA18" s="78"/>
      <c r="VIB18" s="78"/>
      <c r="VIC18" s="78"/>
      <c r="VID18" s="78"/>
      <c r="VIE18" s="78"/>
      <c r="VIF18" s="78"/>
      <c r="VIG18" s="78"/>
      <c r="VIH18" s="78"/>
      <c r="VII18" s="78"/>
      <c r="VIJ18" s="78"/>
      <c r="VIK18" s="78"/>
      <c r="VIL18" s="78"/>
      <c r="VIM18" s="78"/>
      <c r="VIN18" s="78"/>
      <c r="VIO18" s="78"/>
      <c r="VIP18" s="78"/>
      <c r="VIQ18" s="78"/>
      <c r="VIR18" s="78"/>
      <c r="VIS18" s="78"/>
      <c r="VIT18" s="78"/>
      <c r="VIU18" s="78"/>
      <c r="VIV18" s="78"/>
      <c r="VIW18" s="78"/>
      <c r="VIX18" s="78"/>
      <c r="VIY18" s="78"/>
      <c r="VIZ18" s="78"/>
      <c r="VJA18" s="78"/>
      <c r="VJB18" s="78"/>
      <c r="VJC18" s="78"/>
      <c r="VJD18" s="78"/>
      <c r="VJE18" s="78"/>
      <c r="VJF18" s="78"/>
      <c r="VJG18" s="78"/>
      <c r="VJH18" s="78"/>
      <c r="VJI18" s="78"/>
      <c r="VJJ18" s="78"/>
      <c r="VJK18" s="78"/>
      <c r="VJL18" s="78"/>
      <c r="VJM18" s="78"/>
      <c r="VJN18" s="78"/>
      <c r="VJO18" s="78"/>
      <c r="VJP18" s="78"/>
      <c r="VJQ18" s="78"/>
      <c r="VJR18" s="78"/>
      <c r="VJS18" s="78"/>
      <c r="VJT18" s="78"/>
      <c r="VJU18" s="78"/>
      <c r="VJV18" s="78"/>
      <c r="VJW18" s="78"/>
      <c r="VJX18" s="78"/>
      <c r="VJY18" s="78"/>
      <c r="VJZ18" s="78"/>
      <c r="VKA18" s="78"/>
      <c r="VKB18" s="78"/>
      <c r="VKC18" s="78"/>
      <c r="VKD18" s="78"/>
      <c r="VKE18" s="78"/>
      <c r="VKF18" s="78"/>
      <c r="VKG18" s="78"/>
      <c r="VKH18" s="78"/>
      <c r="VKI18" s="78"/>
      <c r="VKJ18" s="78"/>
      <c r="VKK18" s="78"/>
      <c r="VKL18" s="78"/>
      <c r="VKM18" s="78"/>
      <c r="VKN18" s="78"/>
      <c r="VKO18" s="78"/>
      <c r="VKP18" s="78"/>
      <c r="VKQ18" s="78"/>
      <c r="VKR18" s="78"/>
      <c r="VKS18" s="78"/>
      <c r="VKT18" s="78"/>
      <c r="VKU18" s="78"/>
      <c r="VKV18" s="78"/>
      <c r="VKW18" s="78"/>
      <c r="VKX18" s="78"/>
      <c r="VKY18" s="78"/>
      <c r="VKZ18" s="78"/>
      <c r="VLA18" s="78"/>
      <c r="VLB18" s="78"/>
      <c r="VLC18" s="78"/>
      <c r="VLD18" s="78"/>
      <c r="VLE18" s="78"/>
      <c r="VLF18" s="78"/>
      <c r="VLG18" s="78"/>
      <c r="VLH18" s="78"/>
      <c r="VLI18" s="78"/>
      <c r="VLJ18" s="78"/>
      <c r="VLK18" s="78"/>
      <c r="VLL18" s="78"/>
      <c r="VLM18" s="78"/>
      <c r="VLN18" s="78"/>
      <c r="VLO18" s="78"/>
      <c r="VLP18" s="78"/>
      <c r="VLQ18" s="78"/>
      <c r="VLR18" s="78"/>
      <c r="VLS18" s="78"/>
      <c r="VLT18" s="78"/>
      <c r="VLU18" s="78"/>
      <c r="VLV18" s="78"/>
      <c r="VLW18" s="78"/>
      <c r="VLX18" s="78"/>
      <c r="VLY18" s="78"/>
      <c r="VLZ18" s="78"/>
      <c r="VMA18" s="78"/>
      <c r="VMB18" s="78"/>
      <c r="VMC18" s="78"/>
      <c r="VMD18" s="78"/>
      <c r="VME18" s="78"/>
      <c r="VMF18" s="78"/>
      <c r="VMG18" s="78"/>
      <c r="VMH18" s="78"/>
      <c r="VMI18" s="78"/>
      <c r="VMJ18" s="78"/>
      <c r="VMK18" s="78"/>
      <c r="VML18" s="78"/>
      <c r="VMM18" s="78"/>
      <c r="VMN18" s="78"/>
      <c r="VMO18" s="78"/>
      <c r="VMP18" s="78"/>
      <c r="VMQ18" s="78"/>
      <c r="VMR18" s="78"/>
      <c r="VMS18" s="78"/>
      <c r="VMT18" s="78"/>
      <c r="VMU18" s="78"/>
      <c r="VMV18" s="78"/>
      <c r="VMW18" s="78"/>
      <c r="VMX18" s="78"/>
      <c r="VMY18" s="78"/>
      <c r="VMZ18" s="78"/>
      <c r="VNA18" s="78"/>
      <c r="VNB18" s="78"/>
      <c r="VNC18" s="78"/>
      <c r="VND18" s="78"/>
      <c r="VNE18" s="78"/>
      <c r="VNF18" s="78"/>
      <c r="VNG18" s="78"/>
      <c r="VNH18" s="78"/>
      <c r="VNI18" s="78"/>
      <c r="VNJ18" s="78"/>
      <c r="VNK18" s="78"/>
      <c r="VNL18" s="78"/>
      <c r="VNM18" s="78"/>
      <c r="VNN18" s="78"/>
      <c r="VNO18" s="78"/>
      <c r="VNP18" s="78"/>
      <c r="VNQ18" s="78"/>
      <c r="VNR18" s="78"/>
      <c r="VNS18" s="78"/>
      <c r="VNT18" s="78"/>
      <c r="VNU18" s="78"/>
      <c r="VNV18" s="78"/>
      <c r="VNW18" s="78"/>
      <c r="VNX18" s="78"/>
      <c r="VNY18" s="78"/>
      <c r="VNZ18" s="78"/>
      <c r="VOA18" s="78"/>
      <c r="VOB18" s="78"/>
      <c r="VOC18" s="78"/>
      <c r="VOD18" s="78"/>
      <c r="VOE18" s="78"/>
      <c r="VOF18" s="78"/>
      <c r="VOG18" s="78"/>
      <c r="VOH18" s="78"/>
      <c r="VOI18" s="78"/>
      <c r="VOJ18" s="78"/>
      <c r="VOK18" s="78"/>
      <c r="VOL18" s="78"/>
      <c r="VOM18" s="78"/>
      <c r="VON18" s="78"/>
      <c r="VOO18" s="78"/>
      <c r="VOP18" s="78"/>
      <c r="VOQ18" s="78"/>
      <c r="VOR18" s="78"/>
      <c r="VOS18" s="78"/>
      <c r="VOT18" s="78"/>
      <c r="VOU18" s="78"/>
      <c r="VOV18" s="78"/>
      <c r="VOW18" s="78"/>
      <c r="VOX18" s="78"/>
      <c r="VOY18" s="78"/>
      <c r="VOZ18" s="78"/>
      <c r="VPA18" s="78"/>
      <c r="VPB18" s="78"/>
      <c r="VPC18" s="78"/>
      <c r="VPD18" s="78"/>
      <c r="VPE18" s="78"/>
      <c r="VPF18" s="78"/>
      <c r="VPG18" s="78"/>
      <c r="VPH18" s="78"/>
      <c r="VPI18" s="78"/>
      <c r="VPJ18" s="78"/>
      <c r="VPK18" s="78"/>
      <c r="VPL18" s="78"/>
      <c r="VPM18" s="78"/>
      <c r="VPN18" s="78"/>
      <c r="VPO18" s="78"/>
      <c r="VPP18" s="78"/>
      <c r="VPQ18" s="78"/>
      <c r="VPR18" s="78"/>
      <c r="VPS18" s="78"/>
      <c r="VPT18" s="78"/>
      <c r="VPU18" s="78"/>
      <c r="VPV18" s="78"/>
      <c r="VPW18" s="78"/>
      <c r="VPX18" s="78"/>
      <c r="VPY18" s="78"/>
      <c r="VPZ18" s="78"/>
      <c r="VQA18" s="78"/>
      <c r="VQB18" s="78"/>
      <c r="VQC18" s="78"/>
      <c r="VQD18" s="78"/>
      <c r="VQE18" s="78"/>
      <c r="VQF18" s="78"/>
      <c r="VQG18" s="78"/>
      <c r="VQH18" s="78"/>
      <c r="VQI18" s="78"/>
      <c r="VQJ18" s="78"/>
      <c r="VQK18" s="78"/>
      <c r="VQL18" s="78"/>
      <c r="VQM18" s="78"/>
      <c r="VQN18" s="78"/>
      <c r="VQO18" s="78"/>
      <c r="VQP18" s="78"/>
      <c r="VQQ18" s="78"/>
      <c r="VQR18" s="78"/>
      <c r="VQS18" s="78"/>
      <c r="VQT18" s="78"/>
      <c r="VQU18" s="78"/>
      <c r="VQV18" s="78"/>
      <c r="VQW18" s="78"/>
      <c r="VQX18" s="78"/>
      <c r="VQY18" s="78"/>
      <c r="VQZ18" s="78"/>
      <c r="VRA18" s="78"/>
      <c r="VRB18" s="78"/>
      <c r="VRC18" s="78"/>
      <c r="VRD18" s="78"/>
      <c r="VRE18" s="78"/>
      <c r="VRF18" s="78"/>
      <c r="VRG18" s="78"/>
      <c r="VRH18" s="78"/>
      <c r="VRI18" s="78"/>
      <c r="VRJ18" s="78"/>
      <c r="VRK18" s="78"/>
      <c r="VRL18" s="78"/>
      <c r="VRM18" s="78"/>
      <c r="VRN18" s="78"/>
      <c r="VRO18" s="78"/>
      <c r="VRP18" s="78"/>
      <c r="VRQ18" s="78"/>
      <c r="VRR18" s="78"/>
      <c r="VRS18" s="78"/>
      <c r="VRT18" s="78"/>
      <c r="VRU18" s="78"/>
      <c r="VRV18" s="78"/>
      <c r="VRW18" s="78"/>
      <c r="VRX18" s="78"/>
      <c r="VRY18" s="78"/>
      <c r="VRZ18" s="78"/>
      <c r="VSA18" s="78"/>
      <c r="VSB18" s="78"/>
      <c r="VSC18" s="78"/>
      <c r="VSD18" s="78"/>
      <c r="VSE18" s="78"/>
      <c r="VSF18" s="78"/>
      <c r="VSG18" s="78"/>
      <c r="VSH18" s="78"/>
      <c r="VSI18" s="78"/>
      <c r="VSJ18" s="78"/>
      <c r="VSK18" s="78"/>
      <c r="VSL18" s="78"/>
      <c r="VSM18" s="78"/>
      <c r="VSN18" s="78"/>
      <c r="VSO18" s="78"/>
      <c r="VSP18" s="78"/>
      <c r="VSQ18" s="78"/>
      <c r="VSR18" s="78"/>
      <c r="VSS18" s="78"/>
      <c r="VST18" s="78"/>
      <c r="VSU18" s="78"/>
      <c r="VSV18" s="78"/>
      <c r="VSW18" s="78"/>
      <c r="VSX18" s="78"/>
      <c r="VSY18" s="78"/>
      <c r="VSZ18" s="78"/>
      <c r="VTA18" s="78"/>
      <c r="VTB18" s="78"/>
      <c r="VTC18" s="78"/>
      <c r="VTD18" s="78"/>
      <c r="VTE18" s="78"/>
      <c r="VTF18" s="78"/>
      <c r="VTG18" s="78"/>
      <c r="VTH18" s="78"/>
      <c r="VTI18" s="78"/>
      <c r="VTJ18" s="78"/>
      <c r="VTK18" s="78"/>
      <c r="VTL18" s="78"/>
      <c r="VTM18" s="78"/>
      <c r="VTN18" s="78"/>
      <c r="VTO18" s="78"/>
      <c r="VTP18" s="78"/>
      <c r="VTQ18" s="78"/>
      <c r="VTR18" s="78"/>
      <c r="VTS18" s="78"/>
      <c r="VTT18" s="78"/>
      <c r="VTU18" s="78"/>
      <c r="VTV18" s="78"/>
      <c r="VTW18" s="78"/>
      <c r="VTX18" s="78"/>
      <c r="VTY18" s="78"/>
      <c r="VTZ18" s="78"/>
      <c r="VUA18" s="78"/>
      <c r="VUB18" s="78"/>
      <c r="VUC18" s="78"/>
      <c r="VUD18" s="78"/>
      <c r="VUE18" s="78"/>
      <c r="VUF18" s="78"/>
      <c r="VUG18" s="78"/>
      <c r="VUH18" s="78"/>
      <c r="VUI18" s="78"/>
      <c r="VUJ18" s="78"/>
      <c r="VUK18" s="78"/>
      <c r="VUL18" s="78"/>
      <c r="VUM18" s="78"/>
      <c r="VUN18" s="78"/>
      <c r="VUO18" s="78"/>
      <c r="VUP18" s="78"/>
      <c r="VUQ18" s="78"/>
      <c r="VUR18" s="78"/>
      <c r="VUS18" s="78"/>
      <c r="VUT18" s="78"/>
      <c r="VUU18" s="78"/>
      <c r="VUV18" s="78"/>
      <c r="VUW18" s="78"/>
      <c r="VUX18" s="78"/>
      <c r="VUY18" s="78"/>
      <c r="VUZ18" s="78"/>
      <c r="VVA18" s="78"/>
      <c r="VVB18" s="78"/>
      <c r="VVC18" s="78"/>
      <c r="VVD18" s="78"/>
      <c r="VVE18" s="78"/>
      <c r="VVF18" s="78"/>
      <c r="VVG18" s="78"/>
      <c r="VVH18" s="78"/>
      <c r="VVI18" s="78"/>
      <c r="VVJ18" s="78"/>
      <c r="VVK18" s="78"/>
      <c r="VVL18" s="78"/>
      <c r="VVM18" s="78"/>
      <c r="VVN18" s="78"/>
      <c r="VVO18" s="78"/>
      <c r="VVP18" s="78"/>
      <c r="VVQ18" s="78"/>
      <c r="VVR18" s="78"/>
      <c r="VVS18" s="78"/>
      <c r="VVT18" s="78"/>
      <c r="VVU18" s="78"/>
      <c r="VVV18" s="78"/>
      <c r="VVW18" s="78"/>
      <c r="VVX18" s="78"/>
      <c r="VVY18" s="78"/>
      <c r="VVZ18" s="78"/>
      <c r="VWA18" s="78"/>
      <c r="VWB18" s="78"/>
      <c r="VWC18" s="78"/>
      <c r="VWD18" s="78"/>
      <c r="VWE18" s="78"/>
      <c r="VWF18" s="78"/>
      <c r="VWG18" s="78"/>
      <c r="VWH18" s="78"/>
      <c r="VWI18" s="78"/>
      <c r="VWJ18" s="78"/>
      <c r="VWK18" s="78"/>
      <c r="VWL18" s="78"/>
      <c r="VWM18" s="78"/>
      <c r="VWN18" s="78"/>
      <c r="VWO18" s="78"/>
      <c r="VWP18" s="78"/>
      <c r="VWQ18" s="78"/>
      <c r="VWR18" s="78"/>
      <c r="VWS18" s="78"/>
      <c r="VWT18" s="78"/>
      <c r="VWU18" s="78"/>
      <c r="VWV18" s="78"/>
      <c r="VWW18" s="78"/>
      <c r="VWX18" s="78"/>
      <c r="VWY18" s="78"/>
      <c r="VWZ18" s="78"/>
      <c r="VXA18" s="78"/>
      <c r="VXB18" s="78"/>
      <c r="VXC18" s="78"/>
      <c r="VXD18" s="78"/>
      <c r="VXE18" s="78"/>
      <c r="VXF18" s="78"/>
      <c r="VXG18" s="78"/>
      <c r="VXH18" s="78"/>
      <c r="VXI18" s="78"/>
      <c r="VXJ18" s="78"/>
      <c r="VXK18" s="78"/>
      <c r="VXL18" s="78"/>
      <c r="VXM18" s="78"/>
      <c r="VXN18" s="78"/>
      <c r="VXO18" s="78"/>
      <c r="VXP18" s="78"/>
      <c r="VXQ18" s="78"/>
      <c r="VXR18" s="78"/>
      <c r="VXS18" s="78"/>
      <c r="VXT18" s="78"/>
      <c r="VXU18" s="78"/>
      <c r="VXV18" s="78"/>
      <c r="VXW18" s="78"/>
      <c r="VXX18" s="78"/>
      <c r="VXY18" s="78"/>
      <c r="VXZ18" s="78"/>
      <c r="VYA18" s="78"/>
      <c r="VYB18" s="78"/>
      <c r="VYC18" s="78"/>
      <c r="VYD18" s="78"/>
      <c r="VYE18" s="78"/>
      <c r="VYF18" s="78"/>
      <c r="VYG18" s="78"/>
      <c r="VYH18" s="78"/>
      <c r="VYI18" s="78"/>
      <c r="VYJ18" s="78"/>
      <c r="VYK18" s="78"/>
      <c r="VYL18" s="78"/>
      <c r="VYM18" s="78"/>
      <c r="VYN18" s="78"/>
      <c r="VYO18" s="78"/>
      <c r="VYP18" s="78"/>
      <c r="VYQ18" s="78"/>
      <c r="VYR18" s="78"/>
      <c r="VYS18" s="78"/>
      <c r="VYT18" s="78"/>
      <c r="VYU18" s="78"/>
      <c r="VYV18" s="78"/>
      <c r="VYW18" s="78"/>
      <c r="VYX18" s="78"/>
      <c r="VYY18" s="78"/>
      <c r="VYZ18" s="78"/>
      <c r="VZA18" s="78"/>
      <c r="VZB18" s="78"/>
      <c r="VZC18" s="78"/>
      <c r="VZD18" s="78"/>
      <c r="VZE18" s="78"/>
      <c r="VZF18" s="78"/>
      <c r="VZG18" s="78"/>
      <c r="VZH18" s="78"/>
      <c r="VZI18" s="78"/>
      <c r="VZJ18" s="78"/>
      <c r="VZK18" s="78"/>
      <c r="VZL18" s="78"/>
      <c r="VZM18" s="78"/>
      <c r="VZN18" s="78"/>
      <c r="VZO18" s="78"/>
      <c r="VZP18" s="78"/>
      <c r="VZQ18" s="78"/>
      <c r="VZR18" s="78"/>
      <c r="VZS18" s="78"/>
      <c r="VZT18" s="78"/>
      <c r="VZU18" s="78"/>
      <c r="VZV18" s="78"/>
      <c r="VZW18" s="78"/>
      <c r="VZX18" s="78"/>
      <c r="VZY18" s="78"/>
      <c r="VZZ18" s="78"/>
      <c r="WAA18" s="78"/>
      <c r="WAB18" s="78"/>
      <c r="WAC18" s="78"/>
      <c r="WAD18" s="78"/>
      <c r="WAE18" s="78"/>
      <c r="WAF18" s="78"/>
      <c r="WAG18" s="78"/>
      <c r="WAH18" s="78"/>
      <c r="WAI18" s="78"/>
      <c r="WAJ18" s="78"/>
      <c r="WAK18" s="78"/>
      <c r="WAL18" s="78"/>
      <c r="WAM18" s="78"/>
      <c r="WAN18" s="78"/>
      <c r="WAO18" s="78"/>
      <c r="WAP18" s="78"/>
      <c r="WAQ18" s="78"/>
      <c r="WAR18" s="78"/>
      <c r="WAS18" s="78"/>
      <c r="WAT18" s="78"/>
      <c r="WAU18" s="78"/>
      <c r="WAV18" s="78"/>
      <c r="WAW18" s="78"/>
      <c r="WAX18" s="78"/>
      <c r="WAY18" s="78"/>
      <c r="WAZ18" s="78"/>
      <c r="WBA18" s="78"/>
      <c r="WBB18" s="78"/>
      <c r="WBC18" s="78"/>
      <c r="WBD18" s="78"/>
      <c r="WBE18" s="78"/>
      <c r="WBF18" s="78"/>
      <c r="WBG18" s="78"/>
      <c r="WBH18" s="78"/>
      <c r="WBI18" s="78"/>
      <c r="WBJ18" s="78"/>
      <c r="WBK18" s="78"/>
      <c r="WBL18" s="78"/>
      <c r="WBM18" s="78"/>
      <c r="WBN18" s="78"/>
      <c r="WBO18" s="78"/>
      <c r="WBP18" s="78"/>
      <c r="WBQ18" s="78"/>
      <c r="WBR18" s="78"/>
      <c r="WBS18" s="78"/>
      <c r="WBT18" s="78"/>
      <c r="WBU18" s="78"/>
      <c r="WBV18" s="78"/>
      <c r="WBW18" s="78"/>
      <c r="WBX18" s="78"/>
      <c r="WBY18" s="78"/>
      <c r="WBZ18" s="78"/>
      <c r="WCA18" s="78"/>
      <c r="WCB18" s="78"/>
      <c r="WCC18" s="78"/>
      <c r="WCD18" s="78"/>
      <c r="WCE18" s="78"/>
      <c r="WCF18" s="78"/>
      <c r="WCG18" s="78"/>
      <c r="WCH18" s="78"/>
      <c r="WCI18" s="78"/>
      <c r="WCJ18" s="78"/>
      <c r="WCK18" s="78"/>
      <c r="WCL18" s="78"/>
      <c r="WCM18" s="78"/>
      <c r="WCN18" s="78"/>
      <c r="WCO18" s="78"/>
      <c r="WCP18" s="78"/>
      <c r="WCQ18" s="78"/>
      <c r="WCR18" s="78"/>
      <c r="WCS18" s="78"/>
      <c r="WCT18" s="78"/>
      <c r="WCU18" s="78"/>
      <c r="WCV18" s="78"/>
      <c r="WCW18" s="78"/>
      <c r="WCX18" s="78"/>
      <c r="WCY18" s="78"/>
      <c r="WCZ18" s="78"/>
      <c r="WDA18" s="78"/>
      <c r="WDB18" s="78"/>
      <c r="WDC18" s="78"/>
      <c r="WDD18" s="78"/>
      <c r="WDE18" s="78"/>
      <c r="WDF18" s="78"/>
      <c r="WDG18" s="78"/>
      <c r="WDH18" s="78"/>
      <c r="WDI18" s="78"/>
      <c r="WDJ18" s="78"/>
      <c r="WDK18" s="78"/>
      <c r="WDL18" s="78"/>
      <c r="WDM18" s="78"/>
      <c r="WDN18" s="78"/>
      <c r="WDO18" s="78"/>
      <c r="WDP18" s="78"/>
      <c r="WDQ18" s="78"/>
      <c r="WDR18" s="78"/>
      <c r="WDS18" s="78"/>
      <c r="WDT18" s="78"/>
      <c r="WDU18" s="78"/>
      <c r="WDV18" s="78"/>
      <c r="WDW18" s="78"/>
      <c r="WDX18" s="78"/>
      <c r="WDY18" s="78"/>
      <c r="WDZ18" s="78"/>
      <c r="WEA18" s="78"/>
      <c r="WEB18" s="78"/>
      <c r="WEC18" s="78"/>
      <c r="WED18" s="78"/>
      <c r="WEE18" s="78"/>
      <c r="WEF18" s="78"/>
      <c r="WEG18" s="78"/>
      <c r="WEH18" s="78"/>
      <c r="WEI18" s="78"/>
      <c r="WEJ18" s="78"/>
      <c r="WEK18" s="78"/>
      <c r="WEL18" s="78"/>
      <c r="WEM18" s="78"/>
      <c r="WEN18" s="78"/>
      <c r="WEO18" s="78"/>
      <c r="WEP18" s="78"/>
      <c r="WEQ18" s="78"/>
      <c r="WER18" s="78"/>
      <c r="WES18" s="78"/>
      <c r="WET18" s="78"/>
      <c r="WEU18" s="78"/>
      <c r="WEV18" s="78"/>
      <c r="WEW18" s="78"/>
      <c r="WEX18" s="78"/>
      <c r="WEY18" s="78"/>
      <c r="WEZ18" s="78"/>
      <c r="WFA18" s="78"/>
      <c r="WFB18" s="78"/>
      <c r="WFC18" s="78"/>
      <c r="WFD18" s="78"/>
      <c r="WFE18" s="78"/>
      <c r="WFF18" s="78"/>
      <c r="WFG18" s="78"/>
      <c r="WFH18" s="78"/>
      <c r="WFI18" s="78"/>
      <c r="WFJ18" s="78"/>
      <c r="WFK18" s="78"/>
      <c r="WFL18" s="78"/>
      <c r="WFM18" s="78"/>
      <c r="WFN18" s="78"/>
      <c r="WFO18" s="78"/>
      <c r="WFP18" s="78"/>
      <c r="WFQ18" s="78"/>
      <c r="WFR18" s="78"/>
      <c r="WFS18" s="78"/>
      <c r="WFT18" s="78"/>
      <c r="WFU18" s="78"/>
      <c r="WFV18" s="78"/>
      <c r="WFW18" s="78"/>
      <c r="WFX18" s="78"/>
      <c r="WFY18" s="78"/>
      <c r="WFZ18" s="78"/>
      <c r="WGA18" s="78"/>
      <c r="WGB18" s="78"/>
      <c r="WGC18" s="78"/>
      <c r="WGD18" s="78"/>
      <c r="WGE18" s="78"/>
      <c r="WGF18" s="78"/>
      <c r="WGG18" s="78"/>
      <c r="WGH18" s="78"/>
      <c r="WGI18" s="78"/>
      <c r="WGJ18" s="78"/>
      <c r="WGK18" s="78"/>
      <c r="WGL18" s="78"/>
      <c r="WGM18" s="78"/>
      <c r="WGN18" s="78"/>
      <c r="WGO18" s="78"/>
      <c r="WGP18" s="78"/>
      <c r="WGQ18" s="78"/>
      <c r="WGR18" s="78"/>
      <c r="WGS18" s="78"/>
      <c r="WGT18" s="78"/>
      <c r="WGU18" s="78"/>
      <c r="WGV18" s="78"/>
      <c r="WGW18" s="78"/>
      <c r="WGX18" s="78"/>
      <c r="WGY18" s="78"/>
      <c r="WGZ18" s="78"/>
      <c r="WHA18" s="78"/>
      <c r="WHB18" s="78"/>
      <c r="WHC18" s="78"/>
      <c r="WHD18" s="78"/>
      <c r="WHE18" s="78"/>
      <c r="WHF18" s="78"/>
      <c r="WHG18" s="78"/>
      <c r="WHH18" s="78"/>
      <c r="WHI18" s="78"/>
      <c r="WHJ18" s="78"/>
      <c r="WHK18" s="78"/>
      <c r="WHL18" s="78"/>
      <c r="WHM18" s="78"/>
      <c r="WHN18" s="78"/>
      <c r="WHO18" s="78"/>
      <c r="WHP18" s="78"/>
      <c r="WHQ18" s="78"/>
      <c r="WHR18" s="78"/>
      <c r="WHS18" s="78"/>
      <c r="WHT18" s="78"/>
      <c r="WHU18" s="78"/>
      <c r="WHV18" s="78"/>
      <c r="WHW18" s="78"/>
      <c r="WHX18" s="78"/>
      <c r="WHY18" s="78"/>
      <c r="WHZ18" s="78"/>
      <c r="WIA18" s="78"/>
      <c r="WIB18" s="78"/>
      <c r="WIC18" s="78"/>
      <c r="WID18" s="78"/>
      <c r="WIE18" s="78"/>
      <c r="WIF18" s="78"/>
      <c r="WIG18" s="78"/>
      <c r="WIH18" s="78"/>
      <c r="WII18" s="78"/>
      <c r="WIJ18" s="78"/>
      <c r="WIK18" s="78"/>
      <c r="WIL18" s="78"/>
      <c r="WIM18" s="78"/>
      <c r="WIN18" s="78"/>
      <c r="WIO18" s="78"/>
      <c r="WIP18" s="78"/>
      <c r="WIQ18" s="78"/>
      <c r="WIR18" s="78"/>
      <c r="WIS18" s="78"/>
      <c r="WIT18" s="78"/>
      <c r="WIU18" s="78"/>
      <c r="WIV18" s="78"/>
      <c r="WIW18" s="78"/>
      <c r="WIX18" s="78"/>
      <c r="WIY18" s="78"/>
      <c r="WIZ18" s="78"/>
      <c r="WJA18" s="78"/>
      <c r="WJB18" s="78"/>
      <c r="WJC18" s="78"/>
      <c r="WJD18" s="78"/>
      <c r="WJE18" s="78"/>
      <c r="WJF18" s="78"/>
      <c r="WJG18" s="78"/>
      <c r="WJH18" s="78"/>
      <c r="WJI18" s="78"/>
      <c r="WJJ18" s="78"/>
      <c r="WJK18" s="78"/>
      <c r="WJL18" s="78"/>
      <c r="WJM18" s="78"/>
      <c r="WJN18" s="78"/>
      <c r="WJO18" s="78"/>
      <c r="WJP18" s="78"/>
      <c r="WJQ18" s="78"/>
      <c r="WJR18" s="78"/>
      <c r="WJS18" s="78"/>
      <c r="WJT18" s="78"/>
      <c r="WJU18" s="78"/>
      <c r="WJV18" s="78"/>
      <c r="WJW18" s="78"/>
      <c r="WJX18" s="78"/>
      <c r="WJY18" s="78"/>
      <c r="WJZ18" s="78"/>
      <c r="WKA18" s="78"/>
      <c r="WKB18" s="78"/>
      <c r="WKC18" s="78"/>
      <c r="WKD18" s="78"/>
      <c r="WKE18" s="78"/>
      <c r="WKF18" s="78"/>
      <c r="WKG18" s="78"/>
      <c r="WKH18" s="78"/>
      <c r="WKI18" s="78"/>
      <c r="WKJ18" s="78"/>
      <c r="WKK18" s="78"/>
      <c r="WKL18" s="78"/>
      <c r="WKM18" s="78"/>
      <c r="WKN18" s="78"/>
      <c r="WKO18" s="78"/>
      <c r="WKP18" s="78"/>
      <c r="WKQ18" s="78"/>
      <c r="WKR18" s="78"/>
      <c r="WKS18" s="78"/>
      <c r="WKT18" s="78"/>
      <c r="WKU18" s="78"/>
      <c r="WKV18" s="78"/>
      <c r="WKW18" s="78"/>
      <c r="WKX18" s="78"/>
      <c r="WKY18" s="78"/>
      <c r="WKZ18" s="78"/>
      <c r="WLA18" s="78"/>
      <c r="WLB18" s="78"/>
      <c r="WLC18" s="78"/>
      <c r="WLD18" s="78"/>
      <c r="WLE18" s="78"/>
      <c r="WLF18" s="78"/>
      <c r="WLG18" s="78"/>
      <c r="WLH18" s="78"/>
      <c r="WLI18" s="78"/>
      <c r="WLJ18" s="78"/>
      <c r="WLK18" s="78"/>
      <c r="WLL18" s="78"/>
      <c r="WLM18" s="78"/>
      <c r="WLN18" s="78"/>
      <c r="WLO18" s="78"/>
      <c r="WLP18" s="78"/>
      <c r="WLQ18" s="78"/>
      <c r="WLR18" s="78"/>
      <c r="WLS18" s="78"/>
      <c r="WLT18" s="78"/>
      <c r="WLU18" s="78"/>
      <c r="WLV18" s="78"/>
      <c r="WLW18" s="78"/>
      <c r="WLX18" s="78"/>
      <c r="WLY18" s="78"/>
      <c r="WLZ18" s="78"/>
      <c r="WMA18" s="78"/>
      <c r="WMB18" s="78"/>
      <c r="WMC18" s="78"/>
      <c r="WMD18" s="78"/>
      <c r="WME18" s="78"/>
      <c r="WMF18" s="78"/>
      <c r="WMG18" s="78"/>
      <c r="WMH18" s="78"/>
      <c r="WMI18" s="78"/>
      <c r="WMJ18" s="78"/>
      <c r="WMK18" s="78"/>
      <c r="WML18" s="78"/>
      <c r="WMM18" s="78"/>
      <c r="WMN18" s="78"/>
      <c r="WMO18" s="78"/>
      <c r="WMP18" s="78"/>
      <c r="WMQ18" s="78"/>
      <c r="WMR18" s="78"/>
      <c r="WMS18" s="78"/>
      <c r="WMT18" s="78"/>
      <c r="WMU18" s="78"/>
      <c r="WMV18" s="78"/>
      <c r="WMW18" s="78"/>
      <c r="WMX18" s="78"/>
      <c r="WMY18" s="78"/>
      <c r="WMZ18" s="78"/>
      <c r="WNA18" s="78"/>
      <c r="WNB18" s="78"/>
      <c r="WNC18" s="78"/>
      <c r="WND18" s="78"/>
      <c r="WNE18" s="78"/>
      <c r="WNF18" s="78"/>
      <c r="WNG18" s="78"/>
      <c r="WNH18" s="78"/>
      <c r="WNI18" s="78"/>
      <c r="WNJ18" s="78"/>
      <c r="WNK18" s="78"/>
      <c r="WNL18" s="78"/>
      <c r="WNM18" s="78"/>
      <c r="WNN18" s="78"/>
      <c r="WNO18" s="78"/>
      <c r="WNP18" s="78"/>
      <c r="WNQ18" s="78"/>
      <c r="WNR18" s="78"/>
      <c r="WNS18" s="78"/>
      <c r="WNT18" s="78"/>
      <c r="WNU18" s="78"/>
      <c r="WNV18" s="78"/>
      <c r="WNW18" s="78"/>
      <c r="WNX18" s="78"/>
      <c r="WNY18" s="78"/>
      <c r="WNZ18" s="78"/>
      <c r="WOA18" s="78"/>
      <c r="WOB18" s="78"/>
      <c r="WOC18" s="78"/>
      <c r="WOD18" s="78"/>
      <c r="WOE18" s="78"/>
      <c r="WOF18" s="78"/>
      <c r="WOG18" s="78"/>
      <c r="WOH18" s="78"/>
      <c r="WOI18" s="78"/>
      <c r="WOJ18" s="78"/>
      <c r="WOK18" s="78"/>
      <c r="WOL18" s="78"/>
      <c r="WOM18" s="78"/>
      <c r="WON18" s="78"/>
      <c r="WOO18" s="78"/>
      <c r="WOP18" s="78"/>
      <c r="WOQ18" s="78"/>
      <c r="WOR18" s="78"/>
      <c r="WOS18" s="78"/>
      <c r="WOT18" s="78"/>
      <c r="WOU18" s="78"/>
      <c r="WOV18" s="78"/>
      <c r="WOW18" s="78"/>
      <c r="WOX18" s="78"/>
      <c r="WOY18" s="78"/>
      <c r="WOZ18" s="78"/>
      <c r="WPA18" s="78"/>
      <c r="WPB18" s="78"/>
      <c r="WPC18" s="78"/>
      <c r="WPD18" s="78"/>
      <c r="WPE18" s="78"/>
      <c r="WPF18" s="78"/>
      <c r="WPG18" s="78"/>
      <c r="WPH18" s="78"/>
      <c r="WPI18" s="78"/>
      <c r="WPJ18" s="78"/>
      <c r="WPK18" s="78"/>
      <c r="WPL18" s="78"/>
      <c r="WPM18" s="78"/>
      <c r="WPN18" s="78"/>
      <c r="WPO18" s="78"/>
      <c r="WPP18" s="78"/>
      <c r="WPQ18" s="78"/>
      <c r="WPR18" s="78"/>
      <c r="WPS18" s="78"/>
      <c r="WPT18" s="78"/>
      <c r="WPU18" s="78"/>
      <c r="WPV18" s="78"/>
      <c r="WPW18" s="78"/>
      <c r="WPX18" s="78"/>
      <c r="WPY18" s="78"/>
      <c r="WPZ18" s="78"/>
      <c r="WQA18" s="78"/>
      <c r="WQB18" s="78"/>
      <c r="WQC18" s="78"/>
      <c r="WQD18" s="78"/>
      <c r="WQE18" s="78"/>
      <c r="WQF18" s="78"/>
      <c r="WQG18" s="78"/>
      <c r="WQH18" s="78"/>
      <c r="WQI18" s="78"/>
      <c r="WQJ18" s="78"/>
      <c r="WQK18" s="78"/>
      <c r="WQL18" s="78"/>
      <c r="WQM18" s="78"/>
      <c r="WQN18" s="78"/>
      <c r="WQO18" s="78"/>
      <c r="WQP18" s="78"/>
      <c r="WQQ18" s="78"/>
      <c r="WQR18" s="78"/>
      <c r="WQS18" s="78"/>
      <c r="WQT18" s="78"/>
      <c r="WQU18" s="78"/>
      <c r="WQV18" s="78"/>
      <c r="WQW18" s="78"/>
      <c r="WQX18" s="78"/>
      <c r="WQY18" s="78"/>
      <c r="WQZ18" s="78"/>
      <c r="WRA18" s="78"/>
      <c r="WRB18" s="78"/>
      <c r="WRC18" s="78"/>
      <c r="WRD18" s="78"/>
      <c r="WRE18" s="78"/>
      <c r="WRF18" s="78"/>
      <c r="WRG18" s="78"/>
      <c r="WRH18" s="78"/>
      <c r="WRI18" s="78"/>
      <c r="WRJ18" s="78"/>
      <c r="WRK18" s="78"/>
      <c r="WRL18" s="78"/>
      <c r="WRM18" s="78"/>
      <c r="WRN18" s="78"/>
      <c r="WRO18" s="78"/>
      <c r="WRP18" s="78"/>
      <c r="WRQ18" s="78"/>
      <c r="WRR18" s="78"/>
      <c r="WRS18" s="78"/>
      <c r="WRT18" s="78"/>
      <c r="WRU18" s="78"/>
      <c r="WRV18" s="78"/>
      <c r="WRW18" s="78"/>
      <c r="WRX18" s="78"/>
      <c r="WRY18" s="78"/>
      <c r="WRZ18" s="78"/>
      <c r="WSA18" s="78"/>
      <c r="WSB18" s="78"/>
      <c r="WSC18" s="78"/>
      <c r="WSD18" s="78"/>
      <c r="WSE18" s="78"/>
      <c r="WSF18" s="78"/>
      <c r="WSG18" s="78"/>
      <c r="WSH18" s="78"/>
      <c r="WSI18" s="78"/>
      <c r="WSJ18" s="78"/>
      <c r="WSK18" s="78"/>
      <c r="WSL18" s="78"/>
      <c r="WSM18" s="78"/>
      <c r="WSN18" s="78"/>
      <c r="WSO18" s="78"/>
      <c r="WSP18" s="78"/>
      <c r="WSQ18" s="78"/>
      <c r="WSR18" s="78"/>
      <c r="WSS18" s="78"/>
      <c r="WST18" s="78"/>
      <c r="WSU18" s="78"/>
      <c r="WSV18" s="78"/>
      <c r="WSW18" s="78"/>
      <c r="WSX18" s="78"/>
      <c r="WSY18" s="78"/>
      <c r="WSZ18" s="78"/>
      <c r="WTA18" s="78"/>
      <c r="WTB18" s="78"/>
      <c r="WTC18" s="78"/>
      <c r="WTD18" s="78"/>
      <c r="WTE18" s="78"/>
      <c r="WTF18" s="78"/>
      <c r="WTG18" s="78"/>
      <c r="WTH18" s="78"/>
      <c r="WTI18" s="78"/>
      <c r="WTJ18" s="78"/>
      <c r="WTK18" s="78"/>
      <c r="WTL18" s="78"/>
      <c r="WTM18" s="78"/>
      <c r="WTN18" s="78"/>
      <c r="WTO18" s="78"/>
      <c r="WTP18" s="78"/>
      <c r="WTQ18" s="78"/>
      <c r="WTR18" s="78"/>
      <c r="WTS18" s="78"/>
      <c r="WTT18" s="78"/>
      <c r="WTU18" s="78"/>
      <c r="WTV18" s="78"/>
      <c r="WTW18" s="78"/>
      <c r="WTX18" s="78"/>
      <c r="WTY18" s="78"/>
      <c r="WTZ18" s="78"/>
      <c r="WUA18" s="78"/>
      <c r="WUB18" s="78"/>
      <c r="WUC18" s="78"/>
      <c r="WUD18" s="78"/>
      <c r="WUE18" s="78"/>
      <c r="WUF18" s="78"/>
      <c r="WUG18" s="78"/>
      <c r="WUH18" s="78"/>
      <c r="WUI18" s="78"/>
      <c r="WUJ18" s="78"/>
      <c r="WUK18" s="78"/>
      <c r="WUL18" s="78"/>
      <c r="WUM18" s="78"/>
      <c r="WUN18" s="78"/>
      <c r="WUO18" s="78"/>
      <c r="WUP18" s="78"/>
      <c r="WUQ18" s="78"/>
      <c r="WUR18" s="78"/>
      <c r="WUS18" s="78"/>
      <c r="WUT18" s="78"/>
      <c r="WUU18" s="78"/>
      <c r="WUV18" s="78"/>
      <c r="WUW18" s="78"/>
      <c r="WUX18" s="78"/>
      <c r="WUY18" s="78"/>
      <c r="WUZ18" s="78"/>
      <c r="WVA18" s="78"/>
      <c r="WVB18" s="78"/>
      <c r="WVC18" s="78"/>
      <c r="WVD18" s="78"/>
      <c r="WVE18" s="78"/>
      <c r="WVF18" s="78"/>
      <c r="WVG18" s="78"/>
      <c r="WVH18" s="78"/>
      <c r="WVI18" s="78"/>
      <c r="WVJ18" s="78"/>
      <c r="WVK18" s="78"/>
      <c r="WVL18" s="78"/>
      <c r="WVM18" s="78"/>
      <c r="WVN18" s="78"/>
      <c r="WVO18" s="78"/>
      <c r="WVP18" s="78"/>
      <c r="WVQ18" s="78"/>
      <c r="WVR18" s="78"/>
      <c r="WVS18" s="78"/>
      <c r="WVT18" s="78"/>
      <c r="WVU18" s="78"/>
      <c r="WVV18" s="78"/>
      <c r="WVW18" s="78"/>
      <c r="WVX18" s="78"/>
      <c r="WVY18" s="78"/>
      <c r="WVZ18" s="78"/>
      <c r="WWA18" s="78"/>
      <c r="WWB18" s="78"/>
      <c r="WWC18" s="78"/>
      <c r="WWD18" s="78"/>
      <c r="WWE18" s="78"/>
      <c r="WWF18" s="78"/>
      <c r="WWG18" s="78"/>
      <c r="WWH18" s="78"/>
      <c r="WWI18" s="78"/>
      <c r="WWJ18" s="78"/>
      <c r="WWK18" s="78"/>
      <c r="WWL18" s="78"/>
      <c r="WWM18" s="78"/>
      <c r="WWN18" s="78"/>
      <c r="WWO18" s="78"/>
      <c r="WWP18" s="78"/>
      <c r="WWQ18" s="78"/>
      <c r="WWR18" s="78"/>
      <c r="WWS18" s="78"/>
      <c r="WWT18" s="78"/>
      <c r="WWU18" s="78"/>
      <c r="WWV18" s="78"/>
      <c r="WWW18" s="78"/>
      <c r="WWX18" s="78"/>
      <c r="WWY18" s="78"/>
      <c r="WWZ18" s="78"/>
      <c r="WXA18" s="78"/>
      <c r="WXB18" s="78"/>
      <c r="WXC18" s="78"/>
      <c r="WXD18" s="78"/>
      <c r="WXE18" s="78"/>
      <c r="WXF18" s="78"/>
      <c r="WXG18" s="78"/>
      <c r="WXH18" s="78"/>
      <c r="WXI18" s="78"/>
      <c r="WXJ18" s="78"/>
      <c r="WXK18" s="78"/>
      <c r="WXL18" s="78"/>
      <c r="WXM18" s="78"/>
      <c r="WXN18" s="78"/>
      <c r="WXO18" s="78"/>
      <c r="WXP18" s="78"/>
      <c r="WXQ18" s="78"/>
      <c r="WXR18" s="78"/>
      <c r="WXS18" s="78"/>
      <c r="WXT18" s="78"/>
      <c r="WXU18" s="78"/>
      <c r="WXV18" s="78"/>
      <c r="WXW18" s="78"/>
      <c r="WXX18" s="78"/>
      <c r="WXY18" s="78"/>
      <c r="WXZ18" s="78"/>
      <c r="WYA18" s="78"/>
      <c r="WYB18" s="78"/>
      <c r="WYC18" s="78"/>
      <c r="WYD18" s="78"/>
      <c r="WYE18" s="78"/>
      <c r="WYF18" s="78"/>
      <c r="WYG18" s="78"/>
      <c r="WYH18" s="78"/>
      <c r="WYI18" s="78"/>
      <c r="WYJ18" s="78"/>
      <c r="WYK18" s="78"/>
      <c r="WYL18" s="78"/>
      <c r="WYM18" s="78"/>
      <c r="WYN18" s="78"/>
      <c r="WYO18" s="78"/>
      <c r="WYP18" s="78"/>
      <c r="WYQ18" s="78"/>
      <c r="WYR18" s="78"/>
      <c r="WYS18" s="78"/>
      <c r="WYT18" s="78"/>
      <c r="WYU18" s="78"/>
      <c r="WYV18" s="78"/>
      <c r="WYW18" s="78"/>
      <c r="WYX18" s="78"/>
      <c r="WYY18" s="78"/>
      <c r="WYZ18" s="78"/>
      <c r="WZA18" s="78"/>
      <c r="WZB18" s="78"/>
      <c r="WZC18" s="78"/>
      <c r="WZD18" s="78"/>
      <c r="WZE18" s="78"/>
      <c r="WZF18" s="78"/>
      <c r="WZG18" s="78"/>
      <c r="WZH18" s="78"/>
      <c r="WZI18" s="78"/>
      <c r="WZJ18" s="78"/>
      <c r="WZK18" s="78"/>
      <c r="WZL18" s="78"/>
      <c r="WZM18" s="78"/>
      <c r="WZN18" s="78"/>
      <c r="WZO18" s="78"/>
      <c r="WZP18" s="78"/>
      <c r="WZQ18" s="78"/>
      <c r="WZR18" s="78"/>
      <c r="WZS18" s="78"/>
      <c r="WZT18" s="78"/>
      <c r="WZU18" s="78"/>
      <c r="WZV18" s="78"/>
      <c r="WZW18" s="78"/>
      <c r="WZX18" s="78"/>
      <c r="WZY18" s="78"/>
      <c r="WZZ18" s="78"/>
      <c r="XAA18" s="78"/>
      <c r="XAB18" s="78"/>
      <c r="XAC18" s="78"/>
      <c r="XAD18" s="78"/>
      <c r="XAE18" s="78"/>
      <c r="XAF18" s="78"/>
      <c r="XAG18" s="78"/>
      <c r="XAH18" s="78"/>
      <c r="XAI18" s="78"/>
      <c r="XAJ18" s="78"/>
      <c r="XAK18" s="78"/>
      <c r="XAL18" s="78"/>
      <c r="XAM18" s="78"/>
      <c r="XAN18" s="78"/>
      <c r="XAO18" s="78"/>
      <c r="XAP18" s="78"/>
      <c r="XAQ18" s="78"/>
      <c r="XAR18" s="78"/>
      <c r="XAS18" s="78"/>
      <c r="XAT18" s="78"/>
      <c r="XAU18" s="78"/>
      <c r="XAV18" s="78"/>
      <c r="XAW18" s="78"/>
      <c r="XAX18" s="78"/>
      <c r="XAY18" s="78"/>
      <c r="XAZ18" s="78"/>
      <c r="XBA18" s="78"/>
      <c r="XBB18" s="78"/>
      <c r="XBC18" s="78"/>
      <c r="XBD18" s="78"/>
      <c r="XBE18" s="78"/>
      <c r="XBF18" s="78"/>
      <c r="XBG18" s="78"/>
      <c r="XBH18" s="78"/>
      <c r="XBI18" s="78"/>
      <c r="XBJ18" s="78"/>
      <c r="XBK18" s="78"/>
      <c r="XBL18" s="78"/>
      <c r="XBM18" s="78"/>
      <c r="XBN18" s="78"/>
      <c r="XBO18" s="78"/>
      <c r="XBP18" s="78"/>
      <c r="XBQ18" s="78"/>
      <c r="XBR18" s="78"/>
      <c r="XBS18" s="78"/>
      <c r="XBT18" s="78"/>
      <c r="XBU18" s="78"/>
      <c r="XBV18" s="78"/>
      <c r="XBW18" s="78"/>
      <c r="XBX18" s="78"/>
      <c r="XBY18" s="78"/>
      <c r="XBZ18" s="78"/>
      <c r="XCA18" s="78"/>
      <c r="XCB18" s="78"/>
      <c r="XCC18" s="78"/>
      <c r="XCD18" s="78"/>
      <c r="XCE18" s="78"/>
      <c r="XCF18" s="78"/>
      <c r="XCG18" s="78"/>
      <c r="XCH18" s="78"/>
      <c r="XCI18" s="78"/>
      <c r="XCJ18" s="78"/>
      <c r="XCK18" s="78"/>
      <c r="XCL18" s="78"/>
      <c r="XCM18" s="78"/>
      <c r="XCN18" s="78"/>
      <c r="XCO18" s="78"/>
      <c r="XCP18" s="78"/>
      <c r="XCQ18" s="78"/>
      <c r="XCR18" s="78"/>
      <c r="XCS18" s="78"/>
      <c r="XCT18" s="78"/>
      <c r="XCU18" s="78"/>
      <c r="XCV18" s="78"/>
      <c r="XCW18" s="78"/>
      <c r="XCX18" s="78"/>
      <c r="XCY18" s="78"/>
      <c r="XCZ18" s="78"/>
      <c r="XDA18" s="78"/>
      <c r="XDB18" s="78"/>
      <c r="XDC18" s="78"/>
      <c r="XDD18" s="78"/>
      <c r="XDE18" s="78"/>
      <c r="XDF18" s="78"/>
      <c r="XDG18" s="78"/>
      <c r="XDH18" s="78"/>
      <c r="XDI18" s="78"/>
      <c r="XDJ18" s="78"/>
      <c r="XDK18" s="78"/>
      <c r="XDL18" s="78"/>
      <c r="XDM18" s="78"/>
      <c r="XDN18" s="78"/>
      <c r="XDO18" s="78"/>
      <c r="XDP18" s="78"/>
      <c r="XDQ18" s="78"/>
      <c r="XDR18" s="78"/>
      <c r="XDS18" s="78"/>
      <c r="XDT18" s="78"/>
      <c r="XDU18" s="78"/>
      <c r="XDV18" s="78"/>
      <c r="XDW18" s="78"/>
      <c r="XDX18" s="78"/>
      <c r="XDY18" s="78"/>
      <c r="XDZ18" s="78"/>
      <c r="XEA18" s="78"/>
      <c r="XEB18" s="78"/>
      <c r="XEC18" s="78"/>
      <c r="XED18" s="78"/>
      <c r="XEE18" s="78"/>
      <c r="XEF18" s="78"/>
      <c r="XEG18" s="78"/>
      <c r="XEH18" s="78"/>
      <c r="XEI18" s="78"/>
      <c r="XEJ18" s="78"/>
      <c r="XEK18" s="78"/>
      <c r="XEL18" s="78"/>
      <c r="XEM18" s="78"/>
      <c r="XEN18" s="78"/>
      <c r="XEO18" s="78"/>
      <c r="XEP18" s="78"/>
      <c r="XEQ18" s="78"/>
      <c r="XER18" s="78"/>
      <c r="XES18" s="78"/>
      <c r="XET18" s="78"/>
      <c r="XEU18" s="78"/>
      <c r="XEV18" s="78"/>
      <c r="XEW18" s="78"/>
      <c r="XEX18" s="78"/>
      <c r="XEY18" s="78"/>
      <c r="XEZ18" s="78"/>
      <c r="XFA18" s="78"/>
      <c r="XFB18" s="78"/>
      <c r="XFC18" s="78"/>
    </row>
    <row r="19" spans="1:16384" s="77" customFormat="1" ht="47.4" customHeight="1" x14ac:dyDescent="0.3">
      <c r="A19" s="238" t="s">
        <v>0</v>
      </c>
      <c r="B19" s="238"/>
      <c r="C19" s="293" t="s">
        <v>208</v>
      </c>
      <c r="D19" s="293"/>
      <c r="E19" s="293"/>
      <c r="F19" s="293"/>
      <c r="G19" s="77" t="b">
        <v>1</v>
      </c>
      <c r="L19" s="80" t="b">
        <f>C19='[2]Quadro Geral'!$C$63</f>
        <v>1</v>
      </c>
      <c r="M19" s="157"/>
      <c r="N19" s="157"/>
      <c r="O19" s="157"/>
      <c r="P19" s="157"/>
      <c r="Q19" s="157"/>
      <c r="R19" s="157"/>
      <c r="S19" s="157"/>
      <c r="T19" s="157"/>
      <c r="XFC19" s="105"/>
      <c r="XFD19" s="78"/>
    </row>
    <row r="20" spans="1:16384" ht="45" customHeight="1" x14ac:dyDescent="0.3">
      <c r="A20" s="238" t="s">
        <v>1</v>
      </c>
      <c r="B20" s="238"/>
      <c r="C20" s="251" t="s">
        <v>209</v>
      </c>
      <c r="D20" s="251"/>
      <c r="E20" s="251"/>
      <c r="F20" s="251"/>
      <c r="G20" s="22" t="b">
        <v>1</v>
      </c>
      <c r="H20" s="52" t="s">
        <v>584</v>
      </c>
      <c r="I20" s="52"/>
      <c r="J20" s="53" t="s">
        <v>585</v>
      </c>
      <c r="K20" s="53" t="s">
        <v>586</v>
      </c>
      <c r="L20" s="40" t="b">
        <f>C20='[2]Quadro Geral'!$E$63</f>
        <v>1</v>
      </c>
      <c r="S20" s="5"/>
      <c r="T20" s="5"/>
    </row>
    <row r="21" spans="1:16384" ht="27" customHeight="1" x14ac:dyDescent="0.3">
      <c r="A21" s="241" t="s">
        <v>2</v>
      </c>
      <c r="B21" s="241"/>
      <c r="C21" s="44"/>
      <c r="D21" s="241" t="s">
        <v>16</v>
      </c>
      <c r="E21" s="241"/>
      <c r="F21" s="241"/>
      <c r="H21" s="54" t="s">
        <v>604</v>
      </c>
      <c r="I21" s="54" t="s">
        <v>605</v>
      </c>
      <c r="J21" s="55">
        <v>15750</v>
      </c>
      <c r="K21" s="55">
        <v>121418</v>
      </c>
    </row>
    <row r="22" spans="1:16384" ht="47.4" customHeight="1" x14ac:dyDescent="0.3">
      <c r="A22" s="241" t="s">
        <v>3</v>
      </c>
      <c r="B22" s="241"/>
      <c r="C22" s="44"/>
      <c r="D22" s="241" t="s">
        <v>17</v>
      </c>
      <c r="E22" s="241"/>
      <c r="F22" s="241" t="s">
        <v>18</v>
      </c>
      <c r="H22" s="54"/>
      <c r="I22" s="54" t="s">
        <v>589</v>
      </c>
      <c r="J22" s="54">
        <v>0</v>
      </c>
      <c r="K22" s="55">
        <v>30737.5</v>
      </c>
    </row>
    <row r="23" spans="1:16384" ht="87" customHeight="1" x14ac:dyDescent="0.3">
      <c r="A23" s="36" t="s">
        <v>4</v>
      </c>
      <c r="B23" s="36" t="s">
        <v>5</v>
      </c>
      <c r="C23" s="36" t="s">
        <v>122</v>
      </c>
      <c r="D23" s="36" t="s">
        <v>23</v>
      </c>
      <c r="E23" s="36" t="s">
        <v>24</v>
      </c>
      <c r="F23" s="241"/>
      <c r="G23" s="56" t="s">
        <v>590</v>
      </c>
      <c r="H23" s="54"/>
      <c r="I23" s="54" t="s">
        <v>596</v>
      </c>
      <c r="J23" s="55">
        <v>38304</v>
      </c>
      <c r="K23" s="55">
        <v>113355.12</v>
      </c>
    </row>
    <row r="24" spans="1:16384" ht="102.6" customHeight="1" x14ac:dyDescent="0.3">
      <c r="A24" s="1">
        <v>10</v>
      </c>
      <c r="B24" s="16" t="s">
        <v>606</v>
      </c>
      <c r="C24" s="2" t="s">
        <v>125</v>
      </c>
      <c r="D24" s="14">
        <v>195000</v>
      </c>
      <c r="E24" s="4">
        <v>288750</v>
      </c>
      <c r="F24" s="37">
        <v>48.076923076923094</v>
      </c>
      <c r="G24" s="58"/>
      <c r="H24" s="59" t="s">
        <v>607</v>
      </c>
      <c r="I24" s="59"/>
      <c r="J24" s="60">
        <v>54054</v>
      </c>
      <c r="K24" s="60">
        <v>265510.62</v>
      </c>
    </row>
    <row r="25" spans="1:16384" ht="72" customHeight="1" x14ac:dyDescent="0.3">
      <c r="A25" s="1">
        <v>10</v>
      </c>
      <c r="B25" s="16" t="s">
        <v>210</v>
      </c>
      <c r="C25" s="2" t="s">
        <v>125</v>
      </c>
      <c r="D25" s="14">
        <v>240148</v>
      </c>
      <c r="E25" s="4">
        <v>121000</v>
      </c>
      <c r="F25" s="37">
        <v>-49.6144044505888</v>
      </c>
      <c r="G25" s="30"/>
      <c r="H25" s="22">
        <v>24200</v>
      </c>
    </row>
    <row r="26" spans="1:16384" ht="15.6" hidden="1" x14ac:dyDescent="0.3">
      <c r="A26" s="2"/>
      <c r="B26" s="2"/>
      <c r="C26" s="2"/>
      <c r="D26" s="4"/>
      <c r="E26" s="4"/>
      <c r="F26" s="37">
        <v>0</v>
      </c>
    </row>
    <row r="27" spans="1:16384" ht="37.200000000000003" customHeight="1" x14ac:dyDescent="0.3">
      <c r="A27" s="262" t="s">
        <v>12</v>
      </c>
      <c r="B27" s="262"/>
      <c r="C27" s="45"/>
      <c r="D27" s="38">
        <v>435148</v>
      </c>
      <c r="E27" s="38">
        <v>409750</v>
      </c>
      <c r="F27" s="37">
        <v>-5.8366348920367273</v>
      </c>
      <c r="G27" s="40" t="b">
        <v>1</v>
      </c>
      <c r="L27" s="40" t="b">
        <f>D27='[2]Quadro Geral'!$H$63</f>
        <v>1</v>
      </c>
      <c r="M27" s="40" t="b">
        <f>E27='[2]Quadro Geral'!$I$63</f>
        <v>1</v>
      </c>
    </row>
    <row r="28" spans="1:16384" ht="15.6" x14ac:dyDescent="0.3">
      <c r="A28" s="78"/>
      <c r="B28" s="78"/>
      <c r="C28" s="78"/>
      <c r="D28" s="78"/>
      <c r="E28" s="78"/>
      <c r="F28" s="158"/>
      <c r="G28" s="84"/>
    </row>
    <row r="29" spans="1:16384" ht="77.25" customHeight="1" x14ac:dyDescent="0.3">
      <c r="A29" s="78"/>
      <c r="B29" s="78"/>
      <c r="C29" s="78"/>
      <c r="D29" s="78"/>
      <c r="E29" s="78"/>
      <c r="F29" s="78"/>
      <c r="G29" s="84"/>
    </row>
    <row r="30" spans="1:16384" ht="45.6" customHeight="1" x14ac:dyDescent="0.3">
      <c r="A30" s="238" t="s">
        <v>0</v>
      </c>
      <c r="B30" s="238"/>
      <c r="C30" s="297" t="s">
        <v>211</v>
      </c>
      <c r="D30" s="297"/>
      <c r="E30" s="297"/>
      <c r="F30" s="297"/>
      <c r="G30" s="22" t="b">
        <v>1</v>
      </c>
      <c r="L30" s="40" t="b">
        <f>'[2]Quadro Geral'!$C$64=C30</f>
        <v>1</v>
      </c>
    </row>
    <row r="31" spans="1:16384" ht="55.2" customHeight="1" x14ac:dyDescent="0.3">
      <c r="A31" s="238" t="s">
        <v>1</v>
      </c>
      <c r="B31" s="238"/>
      <c r="C31" s="251" t="s">
        <v>209</v>
      </c>
      <c r="D31" s="251"/>
      <c r="E31" s="251"/>
      <c r="F31" s="251"/>
      <c r="G31" s="22" t="b">
        <v>1</v>
      </c>
      <c r="H31" s="52" t="s">
        <v>584</v>
      </c>
      <c r="I31" s="52"/>
      <c r="J31" s="53" t="s">
        <v>585</v>
      </c>
      <c r="K31" s="53" t="s">
        <v>586</v>
      </c>
      <c r="L31" s="40" t="b">
        <f>C31='[2]Quadro Geral'!$E$64</f>
        <v>1</v>
      </c>
    </row>
    <row r="32" spans="1:16384" ht="27" customHeight="1" x14ac:dyDescent="0.3">
      <c r="A32" s="241" t="s">
        <v>2</v>
      </c>
      <c r="B32" s="241"/>
      <c r="C32" s="44"/>
      <c r="D32" s="241" t="s">
        <v>16</v>
      </c>
      <c r="E32" s="241"/>
      <c r="F32" s="241"/>
      <c r="H32" s="54" t="s">
        <v>608</v>
      </c>
      <c r="I32" s="54" t="s">
        <v>605</v>
      </c>
      <c r="J32" s="55">
        <v>49410</v>
      </c>
      <c r="K32" s="55">
        <v>64800</v>
      </c>
    </row>
    <row r="33" spans="1:13" ht="27" customHeight="1" x14ac:dyDescent="0.3">
      <c r="A33" s="241" t="s">
        <v>3</v>
      </c>
      <c r="B33" s="241"/>
      <c r="C33" s="44"/>
      <c r="D33" s="241" t="s">
        <v>17</v>
      </c>
      <c r="E33" s="241"/>
      <c r="F33" s="241" t="s">
        <v>18</v>
      </c>
      <c r="H33" s="54"/>
      <c r="I33" s="54" t="s">
        <v>589</v>
      </c>
      <c r="J33" s="54">
        <v>0</v>
      </c>
      <c r="K33" s="55">
        <v>2430</v>
      </c>
    </row>
    <row r="34" spans="1:13" ht="46.8" x14ac:dyDescent="0.3">
      <c r="A34" s="36" t="s">
        <v>4</v>
      </c>
      <c r="B34" s="36" t="s">
        <v>5</v>
      </c>
      <c r="C34" s="36" t="s">
        <v>122</v>
      </c>
      <c r="D34" s="36" t="s">
        <v>23</v>
      </c>
      <c r="E34" s="36" t="s">
        <v>24</v>
      </c>
      <c r="F34" s="241"/>
      <c r="H34" s="54"/>
      <c r="I34" s="54" t="s">
        <v>596</v>
      </c>
      <c r="J34" s="55">
        <v>71300</v>
      </c>
      <c r="K34" s="55">
        <v>61867.03</v>
      </c>
    </row>
    <row r="35" spans="1:13" ht="70.8" customHeight="1" x14ac:dyDescent="0.3">
      <c r="A35" s="1">
        <v>20</v>
      </c>
      <c r="B35" s="16" t="s">
        <v>212</v>
      </c>
      <c r="C35" s="2" t="s">
        <v>125</v>
      </c>
      <c r="D35" s="14">
        <v>86300</v>
      </c>
      <c r="E35" s="14">
        <v>78000</v>
      </c>
      <c r="F35" s="37">
        <v>-9.6176129779837822</v>
      </c>
      <c r="H35" s="59" t="s">
        <v>609</v>
      </c>
      <c r="I35" s="59"/>
      <c r="J35" s="60">
        <v>120710</v>
      </c>
      <c r="K35" s="60">
        <v>129097.03</v>
      </c>
    </row>
    <row r="36" spans="1:13" ht="61.2" hidden="1" customHeight="1" x14ac:dyDescent="0.3">
      <c r="A36" s="1">
        <v>0</v>
      </c>
      <c r="B36" s="9" t="s">
        <v>213</v>
      </c>
      <c r="C36" s="2" t="s">
        <v>125</v>
      </c>
      <c r="D36" s="14">
        <v>0</v>
      </c>
      <c r="E36" s="14"/>
      <c r="F36" s="37">
        <v>0</v>
      </c>
      <c r="G36" s="58"/>
    </row>
    <row r="37" spans="1:13" ht="93" customHeight="1" x14ac:dyDescent="0.3">
      <c r="A37" s="1">
        <v>20</v>
      </c>
      <c r="B37" s="9" t="s">
        <v>214</v>
      </c>
      <c r="C37" s="2" t="s">
        <v>125</v>
      </c>
      <c r="D37" s="14">
        <v>64410</v>
      </c>
      <c r="E37" s="14">
        <v>48600</v>
      </c>
      <c r="F37" s="37">
        <v>-24.545877969259436</v>
      </c>
      <c r="H37" s="22" t="b">
        <v>0</v>
      </c>
    </row>
    <row r="38" spans="1:13" ht="15.6" hidden="1" x14ac:dyDescent="0.3">
      <c r="A38" s="1">
        <v>0</v>
      </c>
      <c r="B38" s="9" t="s">
        <v>215</v>
      </c>
      <c r="C38" s="2" t="s">
        <v>125</v>
      </c>
      <c r="D38" s="14">
        <v>0</v>
      </c>
      <c r="E38" s="4"/>
      <c r="F38" s="37">
        <v>0</v>
      </c>
    </row>
    <row r="39" spans="1:13" ht="15.6" hidden="1" x14ac:dyDescent="0.3">
      <c r="A39" s="2"/>
      <c r="B39" s="2"/>
      <c r="C39" s="2"/>
      <c r="D39" s="4"/>
      <c r="E39" s="4"/>
      <c r="F39" s="37">
        <v>0</v>
      </c>
    </row>
    <row r="40" spans="1:13" ht="27.6" customHeight="1" x14ac:dyDescent="0.3">
      <c r="A40" s="262" t="s">
        <v>12</v>
      </c>
      <c r="B40" s="262"/>
      <c r="C40" s="45"/>
      <c r="D40" s="38">
        <v>150710</v>
      </c>
      <c r="E40" s="38">
        <v>126600</v>
      </c>
      <c r="F40" s="37">
        <v>-15.997611306482654</v>
      </c>
      <c r="G40" s="40" t="b">
        <v>1</v>
      </c>
      <c r="L40" s="40" t="b">
        <f>D40='[2]Quadro Geral'!$H$64</f>
        <v>1</v>
      </c>
      <c r="M40" s="40" t="b">
        <f>E40='[2]Quadro Geral'!$I$64</f>
        <v>1</v>
      </c>
    </row>
    <row r="41" spans="1:13" ht="15.6" x14ac:dyDescent="0.3">
      <c r="A41" s="78"/>
      <c r="B41" s="78"/>
      <c r="C41" s="78"/>
      <c r="D41" s="78"/>
      <c r="E41" s="78"/>
      <c r="F41" s="78"/>
      <c r="G41" s="84"/>
    </row>
    <row r="42" spans="1:13" ht="80.25" customHeight="1" x14ac:dyDescent="0.3">
      <c r="A42" s="78"/>
      <c r="B42" s="78"/>
      <c r="C42" s="78"/>
      <c r="D42" s="78"/>
      <c r="E42" s="78"/>
      <c r="F42" s="78"/>
      <c r="G42" s="84"/>
    </row>
    <row r="43" spans="1:13" ht="48.6" customHeight="1" x14ac:dyDescent="0.3">
      <c r="A43" s="238" t="s">
        <v>0</v>
      </c>
      <c r="B43" s="238"/>
      <c r="C43" s="293" t="s">
        <v>216</v>
      </c>
      <c r="D43" s="293"/>
      <c r="E43" s="293"/>
      <c r="F43" s="293"/>
      <c r="G43" s="22" t="b">
        <v>1</v>
      </c>
      <c r="L43" s="40" t="b">
        <f>C43='[2]Quadro Geral'!$C$65</f>
        <v>1</v>
      </c>
    </row>
    <row r="44" spans="1:13" ht="61.5" customHeight="1" x14ac:dyDescent="0.3">
      <c r="A44" s="238" t="s">
        <v>1</v>
      </c>
      <c r="B44" s="238"/>
      <c r="C44" s="251" t="s">
        <v>121</v>
      </c>
      <c r="D44" s="251"/>
      <c r="E44" s="251"/>
      <c r="F44" s="251"/>
      <c r="G44" s="22" t="b">
        <v>1</v>
      </c>
      <c r="L44" s="40" t="b">
        <f>C44='[2]Quadro Geral'!$E$65</f>
        <v>1</v>
      </c>
    </row>
    <row r="45" spans="1:13" ht="33.6" customHeight="1" x14ac:dyDescent="0.3">
      <c r="A45" s="241" t="s">
        <v>2</v>
      </c>
      <c r="B45" s="241"/>
      <c r="C45" s="44"/>
      <c r="D45" s="241" t="s">
        <v>16</v>
      </c>
      <c r="E45" s="241"/>
      <c r="F45" s="241"/>
      <c r="G45" s="30"/>
      <c r="H45" s="52" t="s">
        <v>584</v>
      </c>
      <c r="I45" s="52"/>
      <c r="J45" s="53" t="s">
        <v>585</v>
      </c>
      <c r="K45" s="53" t="s">
        <v>586</v>
      </c>
    </row>
    <row r="46" spans="1:13" ht="33.6" customHeight="1" x14ac:dyDescent="0.3">
      <c r="A46" s="241" t="s">
        <v>3</v>
      </c>
      <c r="B46" s="241"/>
      <c r="C46" s="44"/>
      <c r="D46" s="241" t="s">
        <v>17</v>
      </c>
      <c r="E46" s="241"/>
      <c r="F46" s="241" t="s">
        <v>18</v>
      </c>
      <c r="G46" s="39" t="s">
        <v>610</v>
      </c>
      <c r="H46" s="54" t="s">
        <v>611</v>
      </c>
      <c r="I46" s="54" t="s">
        <v>612</v>
      </c>
      <c r="J46" s="55">
        <v>14365212.289999999</v>
      </c>
      <c r="K46" s="54">
        <v>0</v>
      </c>
    </row>
    <row r="47" spans="1:13" ht="27" customHeight="1" x14ac:dyDescent="0.3">
      <c r="A47" s="36" t="s">
        <v>4</v>
      </c>
      <c r="B47" s="36" t="s">
        <v>5</v>
      </c>
      <c r="C47" s="36" t="s">
        <v>122</v>
      </c>
      <c r="D47" s="36" t="s">
        <v>23</v>
      </c>
      <c r="E47" s="36" t="s">
        <v>24</v>
      </c>
      <c r="F47" s="241"/>
      <c r="G47" s="39" t="s">
        <v>613</v>
      </c>
      <c r="H47" s="54"/>
      <c r="I47" s="54" t="s">
        <v>614</v>
      </c>
      <c r="J47" s="55">
        <v>10000</v>
      </c>
      <c r="K47" s="55">
        <v>7884.65</v>
      </c>
    </row>
    <row r="48" spans="1:13" ht="99.6" customHeight="1" x14ac:dyDescent="0.3">
      <c r="A48" s="1">
        <v>1</v>
      </c>
      <c r="B48" s="5" t="s">
        <v>217</v>
      </c>
      <c r="C48" s="2" t="s">
        <v>125</v>
      </c>
      <c r="D48" s="14">
        <v>14365212.289999999</v>
      </c>
      <c r="E48" s="4">
        <v>14365212.289999999</v>
      </c>
      <c r="F48" s="37">
        <v>0</v>
      </c>
      <c r="G48" s="22" t="s">
        <v>615</v>
      </c>
      <c r="H48" s="59" t="s">
        <v>616</v>
      </c>
      <c r="I48" s="59"/>
      <c r="J48" s="60">
        <v>14375212.289999999</v>
      </c>
      <c r="K48" s="60">
        <v>7884.65</v>
      </c>
    </row>
    <row r="49" spans="1:13" ht="66.75" customHeight="1" x14ac:dyDescent="0.3">
      <c r="A49" s="12">
        <v>1</v>
      </c>
      <c r="B49" s="8" t="s">
        <v>218</v>
      </c>
      <c r="C49" s="8" t="s">
        <v>125</v>
      </c>
      <c r="D49" s="14">
        <v>100787.2</v>
      </c>
      <c r="E49" s="4">
        <v>0</v>
      </c>
      <c r="F49" s="37">
        <v>-100</v>
      </c>
    </row>
    <row r="50" spans="1:13" ht="90" customHeight="1" x14ac:dyDescent="0.3">
      <c r="A50" s="12">
        <v>1</v>
      </c>
      <c r="B50" s="8" t="s">
        <v>219</v>
      </c>
      <c r="C50" s="8"/>
      <c r="D50" s="14"/>
      <c r="E50" s="4">
        <v>34435.339999999997</v>
      </c>
      <c r="F50" s="37">
        <v>0</v>
      </c>
    </row>
    <row r="51" spans="1:13" ht="63.6" customHeight="1" x14ac:dyDescent="0.3">
      <c r="A51" s="1">
        <v>1</v>
      </c>
      <c r="B51" s="2" t="s">
        <v>220</v>
      </c>
      <c r="C51" s="2" t="s">
        <v>125</v>
      </c>
      <c r="D51" s="14">
        <v>10000</v>
      </c>
      <c r="E51" s="4">
        <v>10000</v>
      </c>
      <c r="F51" s="37">
        <v>0</v>
      </c>
    </row>
    <row r="52" spans="1:13" ht="15.6" hidden="1" x14ac:dyDescent="0.3">
      <c r="A52" s="2"/>
      <c r="B52" s="2"/>
      <c r="C52" s="2"/>
      <c r="D52" s="4"/>
      <c r="E52" s="4"/>
      <c r="F52" s="37">
        <v>0</v>
      </c>
    </row>
    <row r="53" spans="1:13" ht="15.6" x14ac:dyDescent="0.3">
      <c r="A53" s="262" t="s">
        <v>12</v>
      </c>
      <c r="B53" s="262"/>
      <c r="C53" s="45"/>
      <c r="D53" s="38">
        <v>14475999.489999998</v>
      </c>
      <c r="E53" s="38">
        <v>14409647.629999999</v>
      </c>
      <c r="F53" s="37">
        <v>-0.45835771164426831</v>
      </c>
      <c r="G53" s="40" t="b">
        <v>1</v>
      </c>
      <c r="L53" s="40" t="b">
        <f>D53='[2]Quadro Geral'!$H$65</f>
        <v>1</v>
      </c>
      <c r="M53" s="40" t="b">
        <f>E53='[2]Quadro Geral'!$I$65</f>
        <v>1</v>
      </c>
    </row>
    <row r="54" spans="1:13" ht="15.6" x14ac:dyDescent="0.3">
      <c r="A54" s="78"/>
      <c r="B54" s="78"/>
      <c r="C54" s="78"/>
      <c r="D54" s="78"/>
      <c r="E54" s="78"/>
      <c r="F54" s="78"/>
      <c r="G54" s="84"/>
    </row>
    <row r="55" spans="1:13" ht="31.5" customHeight="1" x14ac:dyDescent="0.3">
      <c r="A55" s="78"/>
      <c r="B55" s="78"/>
      <c r="C55" s="78"/>
      <c r="D55" s="78"/>
      <c r="E55" s="78"/>
      <c r="F55" s="78"/>
      <c r="G55" s="84"/>
    </row>
    <row r="56" spans="1:13" ht="15.6" x14ac:dyDescent="0.3">
      <c r="A56" s="78"/>
      <c r="B56" s="78"/>
      <c r="C56" s="78"/>
      <c r="D56" s="78"/>
      <c r="E56" s="78"/>
      <c r="F56" s="78"/>
      <c r="G56" s="84"/>
    </row>
    <row r="57" spans="1:13" ht="76.5" customHeight="1" x14ac:dyDescent="0.3">
      <c r="A57" s="78"/>
      <c r="B57" s="78"/>
      <c r="C57" s="78"/>
      <c r="D57" s="78"/>
      <c r="E57" s="78"/>
      <c r="F57" s="78"/>
      <c r="G57" s="84"/>
    </row>
    <row r="58" spans="1:13" ht="40.799999999999997" customHeight="1" x14ac:dyDescent="0.3">
      <c r="A58" s="238" t="s">
        <v>0</v>
      </c>
      <c r="B58" s="238"/>
      <c r="C58" s="293" t="s">
        <v>222</v>
      </c>
      <c r="D58" s="293"/>
      <c r="E58" s="293"/>
      <c r="F58" s="293"/>
      <c r="G58" s="22" t="b">
        <v>1</v>
      </c>
      <c r="L58" s="40" t="b">
        <f>C58='[2]Quadro Geral'!$C$67</f>
        <v>1</v>
      </c>
    </row>
    <row r="59" spans="1:13" ht="45" customHeight="1" x14ac:dyDescent="0.3">
      <c r="A59" s="238" t="s">
        <v>1</v>
      </c>
      <c r="B59" s="238"/>
      <c r="C59" s="251" t="s">
        <v>223</v>
      </c>
      <c r="D59" s="251"/>
      <c r="E59" s="251"/>
      <c r="F59" s="251"/>
      <c r="G59" s="22" t="b">
        <v>1</v>
      </c>
      <c r="L59" s="40" t="b">
        <f>C59='[2]Quadro Geral'!$E$67</f>
        <v>1</v>
      </c>
    </row>
    <row r="60" spans="1:13" ht="35.4" customHeight="1" x14ac:dyDescent="0.3">
      <c r="A60" s="241" t="s">
        <v>2</v>
      </c>
      <c r="B60" s="241"/>
      <c r="C60" s="44"/>
      <c r="D60" s="241" t="s">
        <v>16</v>
      </c>
      <c r="E60" s="241"/>
      <c r="F60" s="241"/>
      <c r="G60" s="30"/>
    </row>
    <row r="61" spans="1:13" ht="27.6" customHeight="1" x14ac:dyDescent="0.3">
      <c r="A61" s="241" t="s">
        <v>3</v>
      </c>
      <c r="B61" s="241"/>
      <c r="C61" s="44"/>
      <c r="D61" s="241" t="s">
        <v>17</v>
      </c>
      <c r="E61" s="241"/>
      <c r="F61" s="241" t="s">
        <v>18</v>
      </c>
      <c r="H61" s="52" t="s">
        <v>584</v>
      </c>
      <c r="I61" s="52"/>
      <c r="J61" s="53" t="s">
        <v>585</v>
      </c>
      <c r="K61" s="53" t="s">
        <v>586</v>
      </c>
    </row>
    <row r="62" spans="1:13" ht="46.8" x14ac:dyDescent="0.3">
      <c r="A62" s="36" t="s">
        <v>4</v>
      </c>
      <c r="B62" s="36" t="s">
        <v>5</v>
      </c>
      <c r="C62" s="36" t="s">
        <v>122</v>
      </c>
      <c r="D62" s="36" t="s">
        <v>23</v>
      </c>
      <c r="E62" s="36" t="s">
        <v>24</v>
      </c>
      <c r="F62" s="241"/>
      <c r="H62" s="54" t="s">
        <v>617</v>
      </c>
      <c r="I62" s="54" t="s">
        <v>618</v>
      </c>
      <c r="J62" s="61">
        <v>1510223.24</v>
      </c>
      <c r="K62" s="54">
        <v>0</v>
      </c>
    </row>
    <row r="63" spans="1:13" ht="55.8" customHeight="1" x14ac:dyDescent="0.3">
      <c r="A63" s="1">
        <v>1</v>
      </c>
      <c r="B63" s="5" t="s">
        <v>224</v>
      </c>
      <c r="C63" s="2" t="s">
        <v>221</v>
      </c>
      <c r="D63" s="14">
        <v>1500000</v>
      </c>
      <c r="E63" s="4">
        <v>1000000</v>
      </c>
      <c r="F63" s="37">
        <v>-33.333333333333343</v>
      </c>
      <c r="H63" s="54"/>
      <c r="I63" s="54" t="s">
        <v>619</v>
      </c>
      <c r="J63" s="55">
        <v>20000</v>
      </c>
      <c r="K63" s="54">
        <v>0</v>
      </c>
    </row>
    <row r="64" spans="1:13" ht="103.8" customHeight="1" x14ac:dyDescent="0.3">
      <c r="A64" s="1">
        <v>1</v>
      </c>
      <c r="B64" s="19" t="s">
        <v>225</v>
      </c>
      <c r="C64" s="20" t="s">
        <v>226</v>
      </c>
      <c r="D64" s="14">
        <v>55000</v>
      </c>
      <c r="E64" s="4"/>
      <c r="F64" s="37">
        <v>-100</v>
      </c>
      <c r="G64" s="62"/>
      <c r="H64" s="54"/>
      <c r="I64" s="54" t="s">
        <v>605</v>
      </c>
      <c r="J64" s="54">
        <v>0</v>
      </c>
      <c r="K64" s="55">
        <v>12150</v>
      </c>
    </row>
    <row r="65" spans="1:13" ht="96.6" customHeight="1" x14ac:dyDescent="0.3">
      <c r="A65" s="1">
        <v>8</v>
      </c>
      <c r="B65" s="19" t="s">
        <v>227</v>
      </c>
      <c r="C65" s="20" t="s">
        <v>226</v>
      </c>
      <c r="D65" s="14">
        <v>55000</v>
      </c>
      <c r="E65" s="4">
        <v>80000</v>
      </c>
      <c r="F65" s="37">
        <v>45.454545454545467</v>
      </c>
      <c r="G65" s="62"/>
      <c r="H65" s="54"/>
      <c r="I65" s="54" t="s">
        <v>594</v>
      </c>
      <c r="J65" s="54">
        <v>0</v>
      </c>
      <c r="K65" s="54">
        <v>0</v>
      </c>
    </row>
    <row r="66" spans="1:13" ht="71.400000000000006" customHeight="1" x14ac:dyDescent="0.3">
      <c r="A66" s="112">
        <v>1</v>
      </c>
      <c r="B66" s="9" t="s">
        <v>228</v>
      </c>
      <c r="C66" s="9" t="s">
        <v>229</v>
      </c>
      <c r="D66" s="17">
        <v>15000</v>
      </c>
      <c r="E66" s="18"/>
      <c r="F66" s="37">
        <v>-100</v>
      </c>
      <c r="G66" s="63" t="s">
        <v>620</v>
      </c>
      <c r="H66" s="54"/>
      <c r="I66" s="54" t="s">
        <v>621</v>
      </c>
      <c r="J66" s="55">
        <v>20000</v>
      </c>
      <c r="K66" s="54">
        <v>0</v>
      </c>
    </row>
    <row r="67" spans="1:13" ht="64.8" customHeight="1" x14ac:dyDescent="0.3">
      <c r="A67" s="1">
        <v>4</v>
      </c>
      <c r="B67" s="19" t="s">
        <v>230</v>
      </c>
      <c r="C67" s="20" t="s">
        <v>226</v>
      </c>
      <c r="D67" s="14">
        <v>40275.269999999997</v>
      </c>
      <c r="E67" s="4">
        <v>40000</v>
      </c>
      <c r="F67" s="37">
        <v>-0.68347151986813515</v>
      </c>
      <c r="H67" s="54"/>
      <c r="I67" s="54" t="s">
        <v>596</v>
      </c>
      <c r="J67" s="54">
        <v>0</v>
      </c>
      <c r="K67" s="54">
        <v>711.68</v>
      </c>
    </row>
    <row r="68" spans="1:13" ht="67.8" customHeight="1" x14ac:dyDescent="0.3">
      <c r="A68" s="1">
        <v>1</v>
      </c>
      <c r="B68" s="2" t="s">
        <v>231</v>
      </c>
      <c r="C68" s="2"/>
      <c r="D68" s="4"/>
      <c r="E68" s="4">
        <v>500000</v>
      </c>
      <c r="F68" s="37">
        <v>0</v>
      </c>
      <c r="H68" s="54"/>
      <c r="I68" s="54" t="s">
        <v>622</v>
      </c>
      <c r="J68" s="55">
        <v>50000</v>
      </c>
      <c r="K68" s="54">
        <v>0</v>
      </c>
    </row>
    <row r="69" spans="1:13" ht="15.6" x14ac:dyDescent="0.3">
      <c r="A69" s="262" t="s">
        <v>12</v>
      </c>
      <c r="B69" s="262"/>
      <c r="C69" s="45"/>
      <c r="D69" s="38">
        <v>1665275.27</v>
      </c>
      <c r="E69" s="38">
        <v>1620000</v>
      </c>
      <c r="F69" s="37">
        <v>-2.7187859458214376</v>
      </c>
      <c r="G69" s="40" t="b">
        <v>1</v>
      </c>
      <c r="H69" s="59" t="s">
        <v>623</v>
      </c>
      <c r="I69" s="59"/>
      <c r="J69" s="60">
        <v>1600223.24</v>
      </c>
      <c r="K69" s="60">
        <v>12861.68</v>
      </c>
      <c r="L69" s="40" t="b">
        <f>D69='[2]Quadro Geral'!$H$67</f>
        <v>1</v>
      </c>
      <c r="M69" s="40" t="b">
        <f>E69='[2]Quadro Geral'!$I$67</f>
        <v>1</v>
      </c>
    </row>
    <row r="70" spans="1:13" ht="15.6" x14ac:dyDescent="0.3">
      <c r="A70" s="78"/>
      <c r="B70" s="78"/>
      <c r="C70" s="78"/>
      <c r="D70" s="78"/>
      <c r="E70" s="78"/>
      <c r="F70" s="78"/>
      <c r="G70" s="84"/>
    </row>
    <row r="71" spans="1:13" ht="15.6" x14ac:dyDescent="0.3">
      <c r="A71" s="78"/>
      <c r="B71" s="78"/>
      <c r="C71" s="78"/>
      <c r="D71" s="78"/>
      <c r="E71" s="78"/>
      <c r="F71" s="78"/>
      <c r="G71" s="84"/>
    </row>
    <row r="72" spans="1:13" ht="80.25" customHeight="1" x14ac:dyDescent="0.3">
      <c r="A72" s="298"/>
      <c r="B72" s="298"/>
      <c r="C72" s="298"/>
      <c r="D72" s="298"/>
      <c r="E72" s="298"/>
      <c r="F72" s="298"/>
      <c r="G72" s="87"/>
    </row>
    <row r="73" spans="1:13" ht="50.4" customHeight="1" x14ac:dyDescent="0.3">
      <c r="A73" s="238" t="s">
        <v>0</v>
      </c>
      <c r="B73" s="238"/>
      <c r="C73" s="293" t="s">
        <v>235</v>
      </c>
      <c r="D73" s="293"/>
      <c r="E73" s="293"/>
      <c r="F73" s="293"/>
      <c r="G73" s="40" t="b">
        <v>1</v>
      </c>
      <c r="L73" s="40" t="b">
        <f>C73='[2]Quadro Geral'!$C$71</f>
        <v>1</v>
      </c>
    </row>
    <row r="74" spans="1:13" ht="48.75" customHeight="1" x14ac:dyDescent="0.3">
      <c r="A74" s="238" t="s">
        <v>1</v>
      </c>
      <c r="B74" s="238"/>
      <c r="C74" s="251" t="s">
        <v>121</v>
      </c>
      <c r="D74" s="251"/>
      <c r="E74" s="251"/>
      <c r="F74" s="251"/>
      <c r="G74" s="40" t="b">
        <v>1</v>
      </c>
      <c r="L74" s="40" t="b">
        <f>C74='[2]Quadro Geral'!$E$71</f>
        <v>1</v>
      </c>
    </row>
    <row r="75" spans="1:13" ht="33" customHeight="1" x14ac:dyDescent="0.3">
      <c r="A75" s="241" t="s">
        <v>2</v>
      </c>
      <c r="B75" s="241"/>
      <c r="C75" s="44"/>
      <c r="D75" s="241" t="s">
        <v>16</v>
      </c>
      <c r="E75" s="241"/>
      <c r="F75" s="241"/>
      <c r="G75" s="40"/>
    </row>
    <row r="76" spans="1:13" ht="33" customHeight="1" x14ac:dyDescent="0.3">
      <c r="A76" s="241" t="s">
        <v>3</v>
      </c>
      <c r="B76" s="241"/>
      <c r="C76" s="44"/>
      <c r="D76" s="241" t="s">
        <v>17</v>
      </c>
      <c r="E76" s="241"/>
      <c r="F76" s="241" t="s">
        <v>18</v>
      </c>
      <c r="G76" s="40"/>
    </row>
    <row r="77" spans="1:13" ht="46.8" x14ac:dyDescent="0.3">
      <c r="A77" s="36" t="s">
        <v>4</v>
      </c>
      <c r="B77" s="36" t="s">
        <v>5</v>
      </c>
      <c r="C77" s="36" t="s">
        <v>122</v>
      </c>
      <c r="D77" s="36" t="s">
        <v>23</v>
      </c>
      <c r="E77" s="36" t="s">
        <v>24</v>
      </c>
      <c r="F77" s="241"/>
      <c r="G77" s="40"/>
    </row>
    <row r="78" spans="1:13" ht="118.2" customHeight="1" x14ac:dyDescent="0.3">
      <c r="A78" s="1">
        <v>1</v>
      </c>
      <c r="B78" s="19" t="s">
        <v>236</v>
      </c>
      <c r="C78" s="2"/>
      <c r="D78" s="14"/>
      <c r="E78" s="4">
        <v>400000</v>
      </c>
      <c r="F78" s="38">
        <v>0</v>
      </c>
      <c r="G78" s="40"/>
    </row>
    <row r="79" spans="1:13" ht="93" customHeight="1" x14ac:dyDescent="0.3">
      <c r="A79" s="1">
        <v>1</v>
      </c>
      <c r="B79" s="2" t="s">
        <v>234</v>
      </c>
      <c r="C79" s="2" t="s">
        <v>233</v>
      </c>
      <c r="D79" s="14"/>
      <c r="E79" s="4">
        <v>800000</v>
      </c>
      <c r="F79" s="38">
        <v>0</v>
      </c>
      <c r="G79" s="40"/>
    </row>
    <row r="80" spans="1:13" ht="15.6" x14ac:dyDescent="0.3">
      <c r="A80" s="262" t="s">
        <v>12</v>
      </c>
      <c r="B80" s="262"/>
      <c r="C80" s="45"/>
      <c r="D80" s="38">
        <v>0</v>
      </c>
      <c r="E80" s="38">
        <v>1200000</v>
      </c>
      <c r="F80" s="38">
        <v>0</v>
      </c>
      <c r="G80" s="40"/>
      <c r="L80" s="40" t="b">
        <f>D80='[2]Quadro Geral'!$H$71</f>
        <v>1</v>
      </c>
      <c r="M80" s="40" t="b">
        <f>E80='[2]Quadro Geral'!$I$71</f>
        <v>1</v>
      </c>
    </row>
    <row r="81" spans="1:13 16383:16384" ht="15.6" x14ac:dyDescent="0.3">
      <c r="A81" s="160"/>
      <c r="B81" s="160"/>
      <c r="C81" s="161"/>
      <c r="D81" s="162"/>
      <c r="E81" s="162"/>
      <c r="F81" s="162"/>
      <c r="G81" s="87"/>
    </row>
    <row r="82" spans="1:13 16383:16384" ht="15.6" hidden="1" x14ac:dyDescent="0.3">
      <c r="A82" s="160"/>
      <c r="B82" s="160"/>
      <c r="C82" s="161"/>
      <c r="D82" s="163"/>
      <c r="E82" s="163"/>
      <c r="F82" s="164"/>
      <c r="G82" s="87"/>
    </row>
    <row r="83" spans="1:13 16383:16384" s="58" customFormat="1" ht="15.6" hidden="1" x14ac:dyDescent="0.3">
      <c r="A83" s="165"/>
      <c r="B83" s="165"/>
      <c r="C83" s="166"/>
      <c r="D83" s="167"/>
      <c r="E83" s="167"/>
      <c r="F83" s="168"/>
      <c r="G83" s="159"/>
      <c r="XFC83" s="151"/>
      <c r="XFD83" s="152"/>
    </row>
    <row r="84" spans="1:13 16383:16384" ht="15.6" x14ac:dyDescent="0.3">
      <c r="A84" s="78"/>
      <c r="B84" s="78"/>
      <c r="C84" s="78"/>
      <c r="D84" s="78"/>
      <c r="E84" s="78"/>
      <c r="F84" s="78"/>
      <c r="G84" s="84"/>
    </row>
    <row r="85" spans="1:13 16383:16384" ht="15.6" x14ac:dyDescent="0.3">
      <c r="A85" s="78"/>
      <c r="B85" s="78"/>
      <c r="C85" s="78"/>
      <c r="D85" s="78"/>
      <c r="E85" s="78"/>
      <c r="F85" s="78"/>
      <c r="G85" s="84"/>
    </row>
    <row r="86" spans="1:13 16383:16384" ht="78" customHeight="1" x14ac:dyDescent="0.3">
      <c r="A86" s="236"/>
      <c r="B86" s="236"/>
      <c r="C86" s="236"/>
      <c r="D86" s="236"/>
      <c r="E86" s="236"/>
      <c r="F86" s="236"/>
      <c r="G86" s="84" t="b">
        <v>1</v>
      </c>
    </row>
    <row r="87" spans="1:13 16383:16384" ht="54.6" customHeight="1" x14ac:dyDescent="0.3">
      <c r="A87" s="238" t="s">
        <v>0</v>
      </c>
      <c r="B87" s="238"/>
      <c r="C87" s="293" t="s">
        <v>237</v>
      </c>
      <c r="D87" s="293"/>
      <c r="E87" s="293"/>
      <c r="F87" s="293"/>
      <c r="G87" s="64"/>
      <c r="H87" s="52" t="s">
        <v>584</v>
      </c>
      <c r="I87" s="52"/>
      <c r="J87" s="53" t="s">
        <v>585</v>
      </c>
      <c r="K87" s="53" t="s">
        <v>586</v>
      </c>
      <c r="L87" s="40" t="b">
        <f>C87='[2]Quadro Geral'!$C$72</f>
        <v>1</v>
      </c>
    </row>
    <row r="88" spans="1:13 16383:16384" ht="62.4" customHeight="1" x14ac:dyDescent="0.3">
      <c r="A88" s="238" t="s">
        <v>1</v>
      </c>
      <c r="B88" s="238"/>
      <c r="C88" s="251" t="s">
        <v>62</v>
      </c>
      <c r="D88" s="251"/>
      <c r="E88" s="251"/>
      <c r="F88" s="251"/>
      <c r="G88" s="22" t="b">
        <v>1</v>
      </c>
      <c r="H88" s="54" t="s">
        <v>624</v>
      </c>
      <c r="I88" s="54" t="s">
        <v>605</v>
      </c>
      <c r="J88" s="55">
        <v>32400</v>
      </c>
      <c r="K88" s="54">
        <v>0</v>
      </c>
      <c r="L88" s="40" t="b">
        <f>C88='[2]Quadro Geral'!$E$72</f>
        <v>1</v>
      </c>
    </row>
    <row r="89" spans="1:13 16383:16384" ht="33.6" customHeight="1" x14ac:dyDescent="0.3">
      <c r="A89" s="241" t="s">
        <v>2</v>
      </c>
      <c r="B89" s="241"/>
      <c r="C89" s="44"/>
      <c r="D89" s="241" t="s">
        <v>16</v>
      </c>
      <c r="E89" s="241"/>
      <c r="F89" s="241"/>
      <c r="G89" s="30"/>
      <c r="H89" s="54"/>
      <c r="I89" s="54" t="s">
        <v>594</v>
      </c>
      <c r="J89" s="55">
        <v>100000</v>
      </c>
      <c r="K89" s="54">
        <v>0</v>
      </c>
    </row>
    <row r="90" spans="1:13 16383:16384" ht="39" customHeight="1" x14ac:dyDescent="0.3">
      <c r="A90" s="241" t="s">
        <v>3</v>
      </c>
      <c r="B90" s="241"/>
      <c r="C90" s="44"/>
      <c r="D90" s="241" t="s">
        <v>17</v>
      </c>
      <c r="E90" s="241"/>
      <c r="F90" s="241" t="s">
        <v>18</v>
      </c>
      <c r="H90" s="54"/>
      <c r="I90" s="54" t="s">
        <v>596</v>
      </c>
      <c r="J90" s="55">
        <v>24800</v>
      </c>
      <c r="K90" s="54">
        <v>0</v>
      </c>
    </row>
    <row r="91" spans="1:13 16383:16384" ht="46.8" x14ac:dyDescent="0.3">
      <c r="A91" s="36" t="s">
        <v>4</v>
      </c>
      <c r="B91" s="36" t="s">
        <v>5</v>
      </c>
      <c r="C91" s="36" t="s">
        <v>122</v>
      </c>
      <c r="D91" s="36" t="s">
        <v>23</v>
      </c>
      <c r="E91" s="36" t="s">
        <v>24</v>
      </c>
      <c r="F91" s="241"/>
      <c r="G91" s="30"/>
      <c r="H91" s="59" t="s">
        <v>625</v>
      </c>
      <c r="I91" s="59"/>
      <c r="J91" s="60">
        <v>157200</v>
      </c>
      <c r="K91" s="59">
        <v>0</v>
      </c>
    </row>
    <row r="92" spans="1:13 16383:16384" ht="68.25" customHeight="1" x14ac:dyDescent="0.3">
      <c r="A92" s="1">
        <v>8</v>
      </c>
      <c r="B92" s="19" t="s">
        <v>238</v>
      </c>
      <c r="C92" s="2" t="s">
        <v>239</v>
      </c>
      <c r="D92" s="14">
        <v>24800</v>
      </c>
      <c r="E92" s="4">
        <v>31200</v>
      </c>
      <c r="F92" s="37">
        <v>25.806451612903231</v>
      </c>
      <c r="G92" s="65" t="s">
        <v>626</v>
      </c>
      <c r="H92" s="66">
        <v>31200</v>
      </c>
    </row>
    <row r="93" spans="1:13 16383:16384" ht="63.6" customHeight="1" x14ac:dyDescent="0.3">
      <c r="A93" s="1">
        <v>8</v>
      </c>
      <c r="B93" s="2" t="s">
        <v>240</v>
      </c>
      <c r="C93" s="2" t="s">
        <v>239</v>
      </c>
      <c r="D93" s="14">
        <v>32400</v>
      </c>
      <c r="E93" s="4">
        <v>6480</v>
      </c>
      <c r="F93" s="37">
        <v>-80</v>
      </c>
      <c r="G93" s="67"/>
      <c r="H93" s="66">
        <v>6480</v>
      </c>
    </row>
    <row r="94" spans="1:13 16383:16384" ht="15.6" hidden="1" x14ac:dyDescent="0.3">
      <c r="A94" s="2"/>
      <c r="B94" s="2"/>
      <c r="C94" s="2"/>
      <c r="D94" s="4"/>
      <c r="E94" s="4"/>
      <c r="F94" s="37">
        <v>0</v>
      </c>
    </row>
    <row r="95" spans="1:13 16383:16384" ht="31.2" customHeight="1" x14ac:dyDescent="0.3">
      <c r="A95" s="262" t="s">
        <v>12</v>
      </c>
      <c r="B95" s="262"/>
      <c r="C95" s="45"/>
      <c r="D95" s="38">
        <v>57200</v>
      </c>
      <c r="E95" s="38">
        <v>37680</v>
      </c>
      <c r="F95" s="37">
        <v>-34.12587412587412</v>
      </c>
      <c r="G95" s="40" t="b">
        <v>1</v>
      </c>
      <c r="L95" s="40" t="b">
        <f>D95='[2]Quadro Geral'!$H$72</f>
        <v>1</v>
      </c>
      <c r="M95" s="40" t="b">
        <f>E95='[2]Quadro Geral'!$I$72</f>
        <v>1</v>
      </c>
    </row>
    <row r="96" spans="1:13 16383:16384" ht="15.6" x14ac:dyDescent="0.3">
      <c r="A96" s="78"/>
      <c r="B96" s="78"/>
      <c r="C96" s="78"/>
      <c r="D96" s="78"/>
      <c r="E96" s="78"/>
      <c r="F96" s="78"/>
      <c r="G96" s="84"/>
    </row>
    <row r="97" spans="1:13 16383:16384" ht="15.6" x14ac:dyDescent="0.3">
      <c r="A97" s="78"/>
      <c r="B97" s="78"/>
      <c r="C97" s="78"/>
      <c r="D97" s="78"/>
      <c r="E97" s="78"/>
      <c r="F97" s="78"/>
      <c r="G97" s="84"/>
    </row>
    <row r="98" spans="1:13 16383:16384" ht="15.6" hidden="1" x14ac:dyDescent="0.3">
      <c r="A98" s="78"/>
      <c r="B98" s="78"/>
      <c r="C98" s="78"/>
      <c r="D98" s="78"/>
      <c r="E98" s="78"/>
      <c r="F98" s="78"/>
      <c r="G98" s="84"/>
    </row>
    <row r="99" spans="1:13 16383:16384" ht="78.75" customHeight="1" x14ac:dyDescent="0.3">
      <c r="A99" s="236"/>
      <c r="B99" s="236"/>
      <c r="C99" s="236"/>
      <c r="D99" s="236"/>
      <c r="E99" s="236"/>
      <c r="F99" s="236"/>
      <c r="G99" s="84"/>
    </row>
    <row r="100" spans="1:13 16383:16384" ht="42.6" customHeight="1" x14ac:dyDescent="0.3">
      <c r="A100" s="238" t="s">
        <v>0</v>
      </c>
      <c r="B100" s="238"/>
      <c r="C100" s="297" t="s">
        <v>243</v>
      </c>
      <c r="D100" s="297"/>
      <c r="E100" s="297"/>
      <c r="F100" s="297"/>
      <c r="G100" s="22" t="b">
        <v>1</v>
      </c>
      <c r="L100" s="40" t="b">
        <f>C100='[2]Quadro Geral'!$C$77</f>
        <v>1</v>
      </c>
    </row>
    <row r="101" spans="1:13 16383:16384" ht="42.6" customHeight="1" x14ac:dyDescent="0.3">
      <c r="A101" s="238" t="s">
        <v>1</v>
      </c>
      <c r="B101" s="238"/>
      <c r="C101" s="251" t="s">
        <v>232</v>
      </c>
      <c r="D101" s="251"/>
      <c r="E101" s="251"/>
      <c r="F101" s="251"/>
      <c r="G101" s="22" t="b">
        <v>1</v>
      </c>
      <c r="L101" s="40" t="b">
        <f>C101='[2]Quadro Geral'!$E$77</f>
        <v>1</v>
      </c>
    </row>
    <row r="102" spans="1:13 16383:16384" ht="39.6" customHeight="1" x14ac:dyDescent="0.3">
      <c r="A102" s="241" t="s">
        <v>2</v>
      </c>
      <c r="B102" s="241"/>
      <c r="C102" s="44"/>
      <c r="D102" s="241" t="s">
        <v>16</v>
      </c>
      <c r="E102" s="241"/>
      <c r="F102" s="241"/>
      <c r="G102" s="30"/>
      <c r="H102" s="52" t="s">
        <v>584</v>
      </c>
      <c r="I102" s="52"/>
      <c r="J102" s="53" t="s">
        <v>585</v>
      </c>
      <c r="K102" s="53" t="s">
        <v>586</v>
      </c>
    </row>
    <row r="103" spans="1:13 16383:16384" ht="39.6" customHeight="1" x14ac:dyDescent="0.3">
      <c r="A103" s="241" t="s">
        <v>3</v>
      </c>
      <c r="B103" s="241"/>
      <c r="C103" s="44"/>
      <c r="D103" s="241" t="s">
        <v>17</v>
      </c>
      <c r="E103" s="241"/>
      <c r="F103" s="241" t="s">
        <v>18</v>
      </c>
      <c r="H103" s="54" t="s">
        <v>627</v>
      </c>
      <c r="I103" s="54" t="s">
        <v>618</v>
      </c>
      <c r="J103" s="55">
        <v>1000000</v>
      </c>
      <c r="K103" s="54">
        <v>0</v>
      </c>
    </row>
    <row r="104" spans="1:13 16383:16384" ht="46.8" x14ac:dyDescent="0.3">
      <c r="A104" s="36" t="s">
        <v>4</v>
      </c>
      <c r="B104" s="36" t="s">
        <v>5</v>
      </c>
      <c r="C104" s="36" t="s">
        <v>122</v>
      </c>
      <c r="D104" s="36" t="s">
        <v>23</v>
      </c>
      <c r="E104" s="36" t="s">
        <v>24</v>
      </c>
      <c r="F104" s="241"/>
      <c r="H104" s="59" t="s">
        <v>628</v>
      </c>
      <c r="I104" s="59"/>
      <c r="J104" s="60">
        <v>1000000</v>
      </c>
      <c r="K104" s="59">
        <v>0</v>
      </c>
    </row>
    <row r="105" spans="1:13 16383:16384" ht="91.8" customHeight="1" x14ac:dyDescent="0.3">
      <c r="A105" s="117">
        <v>1</v>
      </c>
      <c r="B105" s="21" t="s">
        <v>244</v>
      </c>
      <c r="C105" s="117"/>
      <c r="D105" s="51"/>
      <c r="E105" s="14">
        <v>350000</v>
      </c>
      <c r="F105" s="38">
        <v>0</v>
      </c>
      <c r="H105" s="59"/>
      <c r="I105" s="59"/>
      <c r="J105" s="60"/>
      <c r="K105" s="59"/>
    </row>
    <row r="106" spans="1:13 16383:16384" ht="82.2" customHeight="1" x14ac:dyDescent="0.3">
      <c r="A106" s="117">
        <v>1</v>
      </c>
      <c r="B106" s="21" t="s">
        <v>245</v>
      </c>
      <c r="C106" s="117"/>
      <c r="D106" s="51"/>
      <c r="E106" s="14">
        <v>150000</v>
      </c>
      <c r="F106" s="38">
        <v>0</v>
      </c>
      <c r="H106" s="59"/>
      <c r="I106" s="59"/>
      <c r="J106" s="60"/>
      <c r="K106" s="59"/>
    </row>
    <row r="107" spans="1:13 16383:16384" ht="88.8" customHeight="1" x14ac:dyDescent="0.3">
      <c r="A107" s="12">
        <v>1</v>
      </c>
      <c r="B107" s="5" t="s">
        <v>242</v>
      </c>
      <c r="C107" s="8" t="s">
        <v>221</v>
      </c>
      <c r="D107" s="14"/>
      <c r="E107" s="14">
        <v>500000</v>
      </c>
      <c r="F107" s="38">
        <v>0</v>
      </c>
      <c r="G107" s="30" t="s">
        <v>629</v>
      </c>
    </row>
    <row r="108" spans="1:13 16383:16384" ht="33.6" customHeight="1" x14ac:dyDescent="0.3">
      <c r="A108" s="262" t="s">
        <v>12</v>
      </c>
      <c r="B108" s="262"/>
      <c r="C108" s="45"/>
      <c r="D108" s="38">
        <v>0</v>
      </c>
      <c r="E108" s="38">
        <v>1000000</v>
      </c>
      <c r="F108" s="38">
        <v>0</v>
      </c>
      <c r="G108" s="40" t="b">
        <v>0</v>
      </c>
      <c r="L108" s="40" t="b">
        <f>D108='[2]Quadro Geral'!$H$77</f>
        <v>1</v>
      </c>
      <c r="M108" s="40" t="b">
        <f>E108='[2]Quadro Geral'!$I$77</f>
        <v>1</v>
      </c>
    </row>
    <row r="109" spans="1:13 16383:16384" ht="15.6" x14ac:dyDescent="0.3">
      <c r="A109" s="78"/>
      <c r="B109" s="78"/>
      <c r="C109" s="78"/>
      <c r="D109" s="78"/>
      <c r="E109" s="78"/>
      <c r="F109" s="78"/>
      <c r="G109" s="84"/>
    </row>
    <row r="110" spans="1:13 16383:16384" ht="78.75" customHeight="1" x14ac:dyDescent="0.3">
      <c r="A110" s="78"/>
      <c r="B110" s="78"/>
      <c r="C110" s="78"/>
      <c r="D110" s="78"/>
      <c r="E110" s="78"/>
      <c r="F110" s="78"/>
      <c r="G110" s="98"/>
      <c r="H110" s="98"/>
      <c r="I110" s="98"/>
      <c r="J110" s="98"/>
      <c r="K110" s="98"/>
      <c r="L110" s="98"/>
      <c r="M110" s="98"/>
      <c r="XFC110" s="22"/>
      <c r="XFD110" s="22"/>
    </row>
    <row r="111" spans="1:13 16383:16384" ht="44.4" customHeight="1" x14ac:dyDescent="0.3">
      <c r="A111" s="238" t="s">
        <v>0</v>
      </c>
      <c r="B111" s="238"/>
      <c r="C111" s="297" t="s">
        <v>246</v>
      </c>
      <c r="D111" s="297"/>
      <c r="E111" s="297"/>
      <c r="F111" s="297"/>
      <c r="G111" s="22" t="b">
        <v>1</v>
      </c>
      <c r="L111" s="40" t="b">
        <f>C111='[2]Quadro Geral'!$C$78</f>
        <v>1</v>
      </c>
    </row>
    <row r="112" spans="1:13 16383:16384" ht="44.4" customHeight="1" x14ac:dyDescent="0.3">
      <c r="A112" s="238" t="s">
        <v>1</v>
      </c>
      <c r="B112" s="238"/>
      <c r="C112" s="251" t="s">
        <v>232</v>
      </c>
      <c r="D112" s="251"/>
      <c r="E112" s="251"/>
      <c r="F112" s="251"/>
      <c r="G112" s="22" t="b">
        <v>1</v>
      </c>
      <c r="H112" s="52" t="s">
        <v>584</v>
      </c>
      <c r="I112" s="52"/>
      <c r="J112" s="53" t="s">
        <v>585</v>
      </c>
      <c r="K112" s="53" t="s">
        <v>586</v>
      </c>
      <c r="L112" s="40" t="b">
        <f>C112='[2]Quadro Geral'!$E$78</f>
        <v>1</v>
      </c>
    </row>
    <row r="113" spans="1:13" ht="30.6" customHeight="1" x14ac:dyDescent="0.3">
      <c r="A113" s="252" t="s">
        <v>2</v>
      </c>
      <c r="B113" s="253"/>
      <c r="C113" s="44"/>
      <c r="D113" s="241" t="s">
        <v>16</v>
      </c>
      <c r="E113" s="241"/>
      <c r="F113" s="241"/>
      <c r="G113" s="30"/>
      <c r="H113" s="54" t="s">
        <v>630</v>
      </c>
      <c r="I113" s="54" t="s">
        <v>621</v>
      </c>
      <c r="J113" s="54">
        <v>0</v>
      </c>
      <c r="K113" s="54">
        <v>0</v>
      </c>
    </row>
    <row r="114" spans="1:13" ht="30.6" customHeight="1" x14ac:dyDescent="0.3">
      <c r="A114" s="252" t="s">
        <v>3</v>
      </c>
      <c r="B114" s="253"/>
      <c r="C114" s="44"/>
      <c r="D114" s="241" t="s">
        <v>17</v>
      </c>
      <c r="E114" s="241"/>
      <c r="F114" s="241" t="s">
        <v>18</v>
      </c>
      <c r="H114" s="59" t="s">
        <v>631</v>
      </c>
      <c r="I114" s="59"/>
      <c r="J114" s="59">
        <v>0</v>
      </c>
      <c r="K114" s="59">
        <v>0</v>
      </c>
    </row>
    <row r="115" spans="1:13" ht="46.8" x14ac:dyDescent="0.3">
      <c r="A115" s="36" t="s">
        <v>4</v>
      </c>
      <c r="B115" s="36" t="s">
        <v>5</v>
      </c>
      <c r="C115" s="36" t="s">
        <v>122</v>
      </c>
      <c r="D115" s="36" t="s">
        <v>23</v>
      </c>
      <c r="E115" s="36" t="s">
        <v>24</v>
      </c>
      <c r="F115" s="241"/>
    </row>
    <row r="116" spans="1:13" ht="88.8" customHeight="1" x14ac:dyDescent="0.3">
      <c r="A116" s="12">
        <v>1</v>
      </c>
      <c r="B116" s="16" t="s">
        <v>247</v>
      </c>
      <c r="C116" s="8" t="s">
        <v>125</v>
      </c>
      <c r="D116" s="14">
        <v>50000</v>
      </c>
      <c r="E116" s="14">
        <v>76372.059999987483</v>
      </c>
      <c r="F116" s="37">
        <v>52.74411999997497</v>
      </c>
      <c r="G116" s="30">
        <v>372.05999998748302</v>
      </c>
    </row>
    <row r="117" spans="1:13" ht="39" customHeight="1" x14ac:dyDescent="0.3">
      <c r="A117" s="262" t="s">
        <v>12</v>
      </c>
      <c r="B117" s="262"/>
      <c r="C117" s="45"/>
      <c r="D117" s="38">
        <v>50000</v>
      </c>
      <c r="E117" s="38">
        <v>76372.059999987483</v>
      </c>
      <c r="F117" s="37">
        <v>52.74411999997497</v>
      </c>
      <c r="G117" s="40" t="b">
        <v>1</v>
      </c>
      <c r="L117" s="40" t="b">
        <f>D117='[2]Quadro Geral'!$H$78</f>
        <v>1</v>
      </c>
      <c r="M117" s="40" t="b">
        <f>E117='[2]Quadro Geral'!$I$78</f>
        <v>1</v>
      </c>
    </row>
    <row r="118" spans="1:13" ht="15.6" x14ac:dyDescent="0.3">
      <c r="A118" s="78"/>
      <c r="B118" s="78"/>
      <c r="C118" s="78"/>
      <c r="D118" s="78"/>
      <c r="E118" s="78"/>
      <c r="F118" s="78"/>
      <c r="G118" s="84"/>
    </row>
    <row r="119" spans="1:13" ht="15.6" hidden="1" x14ac:dyDescent="0.3">
      <c r="A119" s="271" t="s">
        <v>13</v>
      </c>
      <c r="B119" s="271"/>
      <c r="C119" s="271"/>
      <c r="D119" s="271"/>
      <c r="E119" s="271"/>
      <c r="F119" s="271"/>
      <c r="G119" s="84"/>
    </row>
    <row r="120" spans="1:13" ht="15.6" hidden="1" x14ac:dyDescent="0.3">
      <c r="A120" s="272"/>
      <c r="B120" s="272"/>
      <c r="C120" s="272"/>
      <c r="D120" s="272"/>
      <c r="E120" s="272"/>
      <c r="F120" s="272"/>
      <c r="G120" s="84"/>
    </row>
    <row r="121" spans="1:13" ht="15.6" hidden="1" x14ac:dyDescent="0.3">
      <c r="A121" s="169"/>
      <c r="B121" s="169"/>
      <c r="C121" s="169"/>
      <c r="D121" s="169"/>
      <c r="E121" s="169"/>
      <c r="F121" s="169"/>
      <c r="G121" s="84"/>
    </row>
    <row r="122" spans="1:13" ht="15.6" hidden="1" x14ac:dyDescent="0.3">
      <c r="A122" s="271" t="s">
        <v>45</v>
      </c>
      <c r="B122" s="271"/>
      <c r="C122" s="271"/>
      <c r="D122" s="271"/>
      <c r="E122" s="271"/>
      <c r="F122" s="271"/>
      <c r="G122" s="84"/>
    </row>
    <row r="123" spans="1:13" ht="15.6" hidden="1" x14ac:dyDescent="0.3">
      <c r="A123" s="281" t="s">
        <v>673</v>
      </c>
      <c r="B123" s="281"/>
      <c r="C123" s="281"/>
      <c r="D123" s="281"/>
      <c r="E123" s="281"/>
      <c r="F123" s="281"/>
      <c r="G123" s="84"/>
    </row>
    <row r="124" spans="1:13" ht="15.6" hidden="1" x14ac:dyDescent="0.3">
      <c r="A124" s="78"/>
      <c r="B124" s="78"/>
      <c r="C124" s="78"/>
      <c r="D124" s="78"/>
      <c r="E124" s="78"/>
      <c r="F124" s="78"/>
      <c r="G124" s="84"/>
    </row>
    <row r="125" spans="1:13" ht="15.6" hidden="1" x14ac:dyDescent="0.3">
      <c r="A125" s="78"/>
      <c r="B125" s="78"/>
      <c r="C125" s="78"/>
      <c r="D125" s="78"/>
      <c r="E125" s="78"/>
      <c r="F125" s="78"/>
      <c r="G125" s="84"/>
    </row>
    <row r="126" spans="1:13" ht="78" customHeight="1" x14ac:dyDescent="0.3">
      <c r="A126" s="78"/>
      <c r="B126" s="78"/>
      <c r="C126" s="78"/>
      <c r="D126" s="78"/>
      <c r="E126" s="78"/>
      <c r="F126" s="78"/>
      <c r="G126" s="84"/>
    </row>
    <row r="127" spans="1:13" ht="37.200000000000003" customHeight="1" x14ac:dyDescent="0.3">
      <c r="A127" s="238" t="s">
        <v>0</v>
      </c>
      <c r="B127" s="238"/>
      <c r="C127" s="297" t="s">
        <v>248</v>
      </c>
      <c r="D127" s="297"/>
      <c r="E127" s="297"/>
      <c r="F127" s="297"/>
      <c r="G127" s="22" t="b">
        <v>1</v>
      </c>
      <c r="L127" s="40" t="b">
        <f>C127='[2]Quadro Geral'!$C$79</f>
        <v>1</v>
      </c>
    </row>
    <row r="128" spans="1:13" ht="36.75" customHeight="1" x14ac:dyDescent="0.3">
      <c r="A128" s="238" t="s">
        <v>1</v>
      </c>
      <c r="B128" s="238"/>
      <c r="C128" s="251" t="s">
        <v>62</v>
      </c>
      <c r="D128" s="251"/>
      <c r="E128" s="251"/>
      <c r="F128" s="251"/>
      <c r="G128" s="22" t="b">
        <v>1</v>
      </c>
      <c r="L128" s="40" t="b">
        <f>C128='[2]Quadro Geral'!$E$79</f>
        <v>1</v>
      </c>
    </row>
    <row r="129" spans="1:13" ht="33.6" customHeight="1" x14ac:dyDescent="0.3">
      <c r="A129" s="252" t="s">
        <v>2</v>
      </c>
      <c r="B129" s="253"/>
      <c r="C129" s="44"/>
      <c r="D129" s="241" t="s">
        <v>16</v>
      </c>
      <c r="E129" s="241"/>
      <c r="F129" s="241"/>
    </row>
    <row r="130" spans="1:13" ht="33.6" customHeight="1" x14ac:dyDescent="0.3">
      <c r="A130" s="252" t="s">
        <v>3</v>
      </c>
      <c r="B130" s="253"/>
      <c r="C130" s="44"/>
      <c r="D130" s="241" t="s">
        <v>17</v>
      </c>
      <c r="E130" s="241"/>
      <c r="F130" s="241" t="s">
        <v>18</v>
      </c>
    </row>
    <row r="131" spans="1:13" ht="46.8" x14ac:dyDescent="0.3">
      <c r="A131" s="36" t="s">
        <v>4</v>
      </c>
      <c r="B131" s="36" t="s">
        <v>5</v>
      </c>
      <c r="C131" s="36" t="s">
        <v>122</v>
      </c>
      <c r="D131" s="36" t="s">
        <v>23</v>
      </c>
      <c r="E131" s="36" t="s">
        <v>24</v>
      </c>
      <c r="F131" s="241"/>
    </row>
    <row r="132" spans="1:13" ht="69" customHeight="1" x14ac:dyDescent="0.3">
      <c r="A132" s="12">
        <v>1</v>
      </c>
      <c r="B132" s="16" t="s">
        <v>249</v>
      </c>
      <c r="C132" s="8" t="s">
        <v>125</v>
      </c>
      <c r="D132" s="14"/>
      <c r="E132" s="4">
        <v>1000000</v>
      </c>
      <c r="F132" s="233">
        <v>0</v>
      </c>
    </row>
    <row r="133" spans="1:13" ht="31.2" customHeight="1" x14ac:dyDescent="0.3">
      <c r="A133" s="262" t="s">
        <v>12</v>
      </c>
      <c r="B133" s="262"/>
      <c r="C133" s="45"/>
      <c r="D133" s="38">
        <v>0</v>
      </c>
      <c r="E133" s="38">
        <v>1000000</v>
      </c>
      <c r="F133" s="6">
        <v>0</v>
      </c>
      <c r="L133" s="40" t="b">
        <f>D133='[2]Quadro Geral'!$H$79</f>
        <v>1</v>
      </c>
      <c r="M133" s="40" t="b">
        <f>E133='[2]Quadro Geral'!$I$79</f>
        <v>1</v>
      </c>
    </row>
    <row r="134" spans="1:13" ht="15.6" x14ac:dyDescent="0.3">
      <c r="A134" s="78"/>
      <c r="B134" s="78"/>
      <c r="C134" s="78"/>
      <c r="D134" s="78"/>
      <c r="E134" s="78"/>
      <c r="F134" s="78"/>
      <c r="G134" s="84"/>
    </row>
    <row r="135" spans="1:13" ht="15.6" hidden="1" x14ac:dyDescent="0.3">
      <c r="A135" s="271" t="s">
        <v>13</v>
      </c>
      <c r="B135" s="271"/>
      <c r="C135" s="271"/>
      <c r="D135" s="271"/>
      <c r="E135" s="271"/>
      <c r="F135" s="271"/>
      <c r="G135" s="84"/>
    </row>
    <row r="136" spans="1:13" ht="15.6" hidden="1" x14ac:dyDescent="0.3">
      <c r="A136" s="272"/>
      <c r="B136" s="272"/>
      <c r="C136" s="272"/>
      <c r="D136" s="272"/>
      <c r="E136" s="272"/>
      <c r="F136" s="272"/>
      <c r="G136" s="84"/>
    </row>
    <row r="137" spans="1:13" ht="80.25" customHeight="1" x14ac:dyDescent="0.3">
      <c r="A137" s="78"/>
      <c r="B137" s="78"/>
      <c r="C137" s="78"/>
      <c r="D137" s="78"/>
      <c r="E137" s="78"/>
      <c r="F137" s="78"/>
      <c r="G137" s="84"/>
    </row>
    <row r="138" spans="1:13" ht="42" customHeight="1" x14ac:dyDescent="0.3">
      <c r="A138" s="238" t="s">
        <v>0</v>
      </c>
      <c r="B138" s="238"/>
      <c r="C138" s="297" t="s">
        <v>250</v>
      </c>
      <c r="D138" s="297"/>
      <c r="E138" s="297"/>
      <c r="F138" s="297"/>
      <c r="G138" s="22" t="b">
        <v>1</v>
      </c>
      <c r="L138" s="40" t="b">
        <f>'[2]Quadro Geral'!$C$80=C138</f>
        <v>1</v>
      </c>
    </row>
    <row r="139" spans="1:13" ht="40.950000000000003" customHeight="1" x14ac:dyDescent="0.3">
      <c r="A139" s="238" t="s">
        <v>1</v>
      </c>
      <c r="B139" s="238"/>
      <c r="C139" s="251" t="s">
        <v>62</v>
      </c>
      <c r="D139" s="251"/>
      <c r="E139" s="251"/>
      <c r="F139" s="251"/>
      <c r="G139" s="22" t="b">
        <v>1</v>
      </c>
      <c r="L139" s="40" t="b">
        <f>C139='[2]Quadro Geral'!$E$80</f>
        <v>1</v>
      </c>
    </row>
    <row r="140" spans="1:13" ht="31.2" customHeight="1" x14ac:dyDescent="0.3">
      <c r="A140" s="252" t="s">
        <v>2</v>
      </c>
      <c r="B140" s="253"/>
      <c r="C140" s="44"/>
      <c r="D140" s="241" t="s">
        <v>16</v>
      </c>
      <c r="E140" s="241"/>
      <c r="F140" s="241"/>
    </row>
    <row r="141" spans="1:13" ht="31.2" customHeight="1" x14ac:dyDescent="0.3">
      <c r="A141" s="252" t="s">
        <v>3</v>
      </c>
      <c r="B141" s="253"/>
      <c r="C141" s="44"/>
      <c r="D141" s="241" t="s">
        <v>17</v>
      </c>
      <c r="E141" s="241"/>
      <c r="F141" s="241" t="s">
        <v>18</v>
      </c>
    </row>
    <row r="142" spans="1:13" ht="46.8" x14ac:dyDescent="0.3">
      <c r="A142" s="36" t="s">
        <v>4</v>
      </c>
      <c r="B142" s="36" t="s">
        <v>5</v>
      </c>
      <c r="C142" s="36" t="s">
        <v>122</v>
      </c>
      <c r="D142" s="36" t="s">
        <v>23</v>
      </c>
      <c r="E142" s="36" t="s">
        <v>24</v>
      </c>
      <c r="F142" s="241"/>
    </row>
    <row r="143" spans="1:13" ht="97.2" customHeight="1" x14ac:dyDescent="0.3">
      <c r="A143" s="12">
        <v>1</v>
      </c>
      <c r="B143" s="5" t="s">
        <v>667</v>
      </c>
      <c r="C143" s="8" t="s">
        <v>125</v>
      </c>
      <c r="D143" s="14"/>
      <c r="E143" s="4">
        <v>1000000</v>
      </c>
      <c r="F143" s="38">
        <v>0</v>
      </c>
    </row>
    <row r="144" spans="1:13" ht="35.4" customHeight="1" x14ac:dyDescent="0.3">
      <c r="A144" s="262" t="s">
        <v>12</v>
      </c>
      <c r="B144" s="262"/>
      <c r="C144" s="45"/>
      <c r="D144" s="38">
        <v>0</v>
      </c>
      <c r="E144" s="38">
        <v>1000000</v>
      </c>
      <c r="F144" s="38">
        <v>0</v>
      </c>
    </row>
    <row r="145" spans="1:13" ht="15.6" x14ac:dyDescent="0.3">
      <c r="A145" s="78"/>
      <c r="B145" s="78"/>
      <c r="C145" s="78"/>
      <c r="D145" s="78"/>
      <c r="E145" s="78"/>
      <c r="F145" s="78"/>
      <c r="G145" s="84"/>
    </row>
    <row r="146" spans="1:13" ht="15.6" hidden="1" x14ac:dyDescent="0.3">
      <c r="A146" s="271" t="s">
        <v>13</v>
      </c>
      <c r="B146" s="271"/>
      <c r="C146" s="271"/>
      <c r="D146" s="271"/>
      <c r="E146" s="271"/>
      <c r="F146" s="271"/>
      <c r="G146" s="84"/>
    </row>
    <row r="147" spans="1:13" ht="15.6" x14ac:dyDescent="0.3">
      <c r="A147" s="78"/>
      <c r="B147" s="78"/>
      <c r="C147" s="78"/>
      <c r="D147" s="78"/>
      <c r="E147" s="78"/>
      <c r="F147" s="78"/>
      <c r="G147" s="84"/>
    </row>
    <row r="148" spans="1:13" ht="78" customHeight="1" x14ac:dyDescent="0.3">
      <c r="A148" s="78"/>
      <c r="B148" s="78"/>
      <c r="C148" s="78"/>
      <c r="D148" s="78"/>
      <c r="E148" s="78"/>
      <c r="F148" s="78"/>
      <c r="G148" s="84"/>
    </row>
    <row r="149" spans="1:13" ht="58.2" customHeight="1" x14ac:dyDescent="0.3">
      <c r="A149" s="238" t="s">
        <v>0</v>
      </c>
      <c r="B149" s="238"/>
      <c r="C149" s="293" t="s">
        <v>251</v>
      </c>
      <c r="D149" s="293"/>
      <c r="E149" s="293"/>
      <c r="F149" s="293"/>
      <c r="G149" s="22" t="b">
        <v>1</v>
      </c>
      <c r="L149" s="40" t="b">
        <f>C149='[2]Quadro Geral'!$C$81</f>
        <v>1</v>
      </c>
    </row>
    <row r="150" spans="1:13" ht="56.4" customHeight="1" x14ac:dyDescent="0.3">
      <c r="A150" s="238" t="s">
        <v>1</v>
      </c>
      <c r="B150" s="238"/>
      <c r="C150" s="251" t="s">
        <v>209</v>
      </c>
      <c r="D150" s="251"/>
      <c r="E150" s="251"/>
      <c r="F150" s="251"/>
      <c r="G150" s="22" t="b">
        <v>1</v>
      </c>
      <c r="L150" s="40" t="b">
        <f>C150='[2]Quadro Geral'!$E$81</f>
        <v>1</v>
      </c>
    </row>
    <row r="151" spans="1:13" ht="40.200000000000003" customHeight="1" x14ac:dyDescent="0.3">
      <c r="A151" s="241" t="s">
        <v>2</v>
      </c>
      <c r="B151" s="241"/>
      <c r="C151" s="44"/>
      <c r="D151" s="241" t="s">
        <v>16</v>
      </c>
      <c r="E151" s="241"/>
      <c r="F151" s="241"/>
    </row>
    <row r="152" spans="1:13" ht="40.200000000000003" customHeight="1" x14ac:dyDescent="0.3">
      <c r="A152" s="241" t="s">
        <v>3</v>
      </c>
      <c r="B152" s="241"/>
      <c r="C152" s="44"/>
      <c r="D152" s="241" t="s">
        <v>17</v>
      </c>
      <c r="E152" s="241"/>
      <c r="F152" s="241" t="s">
        <v>18</v>
      </c>
    </row>
    <row r="153" spans="1:13" ht="71.400000000000006" customHeight="1" x14ac:dyDescent="0.3">
      <c r="A153" s="36" t="s">
        <v>4</v>
      </c>
      <c r="B153" s="36" t="s">
        <v>5</v>
      </c>
      <c r="C153" s="36" t="s">
        <v>122</v>
      </c>
      <c r="D153" s="36" t="s">
        <v>23</v>
      </c>
      <c r="E153" s="36" t="s">
        <v>24</v>
      </c>
      <c r="F153" s="241"/>
      <c r="G153" s="56" t="s">
        <v>590</v>
      </c>
    </row>
    <row r="154" spans="1:13" ht="57" customHeight="1" x14ac:dyDescent="0.3">
      <c r="A154" s="12">
        <v>1</v>
      </c>
      <c r="B154" s="16" t="s">
        <v>252</v>
      </c>
      <c r="C154" s="8" t="s">
        <v>125</v>
      </c>
      <c r="D154" s="14"/>
      <c r="E154" s="4">
        <v>6480</v>
      </c>
      <c r="F154" s="38">
        <v>0</v>
      </c>
      <c r="G154" s="22" t="s">
        <v>632</v>
      </c>
    </row>
    <row r="155" spans="1:13" ht="64.2" customHeight="1" x14ac:dyDescent="0.3">
      <c r="A155" s="12">
        <v>1</v>
      </c>
      <c r="B155" s="15" t="s">
        <v>253</v>
      </c>
      <c r="C155" s="8" t="s">
        <v>125</v>
      </c>
      <c r="D155" s="14"/>
      <c r="E155" s="4">
        <v>4860</v>
      </c>
      <c r="F155" s="38">
        <v>0</v>
      </c>
      <c r="G155" s="22" t="s">
        <v>633</v>
      </c>
    </row>
    <row r="156" spans="1:13" ht="61.5" customHeight="1" x14ac:dyDescent="0.3">
      <c r="A156" s="1">
        <v>1</v>
      </c>
      <c r="B156" s="2" t="s">
        <v>254</v>
      </c>
      <c r="C156" s="8" t="s">
        <v>125</v>
      </c>
      <c r="D156" s="14"/>
      <c r="E156" s="4">
        <v>39000</v>
      </c>
      <c r="F156" s="38">
        <v>0</v>
      </c>
      <c r="G156" s="22" t="s">
        <v>634</v>
      </c>
    </row>
    <row r="157" spans="1:13" ht="57.75" customHeight="1" x14ac:dyDescent="0.3">
      <c r="A157" s="1">
        <v>1</v>
      </c>
      <c r="B157" s="2" t="s">
        <v>255</v>
      </c>
      <c r="C157" s="2" t="s">
        <v>125</v>
      </c>
      <c r="D157" s="14"/>
      <c r="E157" s="4">
        <v>22210</v>
      </c>
      <c r="F157" s="38">
        <v>0</v>
      </c>
      <c r="G157" s="22" t="s">
        <v>635</v>
      </c>
    </row>
    <row r="158" spans="1:13" ht="73.8" customHeight="1" x14ac:dyDescent="0.3">
      <c r="A158" s="1">
        <v>1</v>
      </c>
      <c r="B158" s="16" t="s">
        <v>47</v>
      </c>
      <c r="C158" s="8" t="s">
        <v>125</v>
      </c>
      <c r="D158" s="14"/>
      <c r="E158" s="4">
        <v>3500</v>
      </c>
      <c r="F158" s="38">
        <v>0</v>
      </c>
      <c r="G158" s="22" t="s">
        <v>635</v>
      </c>
    </row>
    <row r="159" spans="1:13" ht="27.6" customHeight="1" x14ac:dyDescent="0.3">
      <c r="A159" s="262" t="s">
        <v>12</v>
      </c>
      <c r="B159" s="262"/>
      <c r="C159" s="45"/>
      <c r="D159" s="38">
        <v>0</v>
      </c>
      <c r="E159" s="38">
        <v>76050</v>
      </c>
      <c r="F159" s="38">
        <v>0</v>
      </c>
      <c r="G159" s="40" t="b">
        <v>1</v>
      </c>
      <c r="L159" s="40" t="b">
        <f>D159='[2]Quadro Geral'!$H$81</f>
        <v>1</v>
      </c>
      <c r="M159" s="40" t="b">
        <f>E159='[2]Quadro Geral'!$I$81</f>
        <v>1</v>
      </c>
    </row>
    <row r="160" spans="1:13" ht="15.6" hidden="1" x14ac:dyDescent="0.3">
      <c r="F160" s="233">
        <v>0</v>
      </c>
    </row>
    <row r="161" spans="6:6" ht="15.6" hidden="1" x14ac:dyDescent="0.3">
      <c r="F161" s="233">
        <v>0</v>
      </c>
    </row>
    <row r="162" spans="6:6" ht="15.6" hidden="1" x14ac:dyDescent="0.3">
      <c r="F162" s="233">
        <v>0</v>
      </c>
    </row>
    <row r="163" spans="6:6" ht="15.6" hidden="1" x14ac:dyDescent="0.3">
      <c r="F163" s="233">
        <v>0</v>
      </c>
    </row>
    <row r="164" spans="6:6" ht="15.6" hidden="1" x14ac:dyDescent="0.3">
      <c r="F164" s="233">
        <v>0</v>
      </c>
    </row>
    <row r="165" spans="6:6" ht="15.6" hidden="1" x14ac:dyDescent="0.3">
      <c r="F165" s="233">
        <v>0</v>
      </c>
    </row>
    <row r="166" spans="6:6" ht="15.6" hidden="1" x14ac:dyDescent="0.3">
      <c r="F166" s="233">
        <v>0</v>
      </c>
    </row>
    <row r="167" spans="6:6" ht="15.6" hidden="1" x14ac:dyDescent="0.3">
      <c r="F167" s="233">
        <v>0</v>
      </c>
    </row>
    <row r="168" spans="6:6" ht="15.6" hidden="1" x14ac:dyDescent="0.3">
      <c r="F168" s="233">
        <v>0</v>
      </c>
    </row>
    <row r="169" spans="6:6" ht="15.6" hidden="1" x14ac:dyDescent="0.3">
      <c r="F169" s="233">
        <v>0</v>
      </c>
    </row>
    <row r="170" spans="6:6" ht="15.6" hidden="1" x14ac:dyDescent="0.3">
      <c r="F170" s="233">
        <v>0</v>
      </c>
    </row>
    <row r="171" spans="6:6" ht="15.6" hidden="1" x14ac:dyDescent="0.3">
      <c r="F171" s="233">
        <v>0</v>
      </c>
    </row>
    <row r="172" spans="6:6" ht="15.6" hidden="1" x14ac:dyDescent="0.3">
      <c r="F172" s="233">
        <v>0</v>
      </c>
    </row>
    <row r="173" spans="6:6" ht="15.6" hidden="1" x14ac:dyDescent="0.3">
      <c r="F173" s="233">
        <v>0</v>
      </c>
    </row>
    <row r="174" spans="6:6" ht="15.6" hidden="1" x14ac:dyDescent="0.3">
      <c r="F174" s="233">
        <v>0</v>
      </c>
    </row>
    <row r="175" spans="6:6" ht="15.6" hidden="1" x14ac:dyDescent="0.3">
      <c r="F175" s="233">
        <v>0</v>
      </c>
    </row>
    <row r="176" spans="6:6" ht="15.6" hidden="1" x14ac:dyDescent="0.3">
      <c r="F176" s="233">
        <v>0</v>
      </c>
    </row>
    <row r="177" spans="6:6" ht="15.6" hidden="1" x14ac:dyDescent="0.3">
      <c r="F177" s="233">
        <v>0</v>
      </c>
    </row>
    <row r="178" spans="6:6" ht="15.6" hidden="1" x14ac:dyDescent="0.3">
      <c r="F178" s="233">
        <v>0</v>
      </c>
    </row>
    <row r="179" spans="6:6" ht="15.6" hidden="1" x14ac:dyDescent="0.3">
      <c r="F179" s="233">
        <v>0</v>
      </c>
    </row>
    <row r="180" spans="6:6" ht="15.6" hidden="1" x14ac:dyDescent="0.3">
      <c r="F180" s="233">
        <v>0</v>
      </c>
    </row>
    <row r="181" spans="6:6" ht="15.6" hidden="1" x14ac:dyDescent="0.3">
      <c r="F181" s="233">
        <v>0</v>
      </c>
    </row>
    <row r="182" spans="6:6" ht="15.6" hidden="1" x14ac:dyDescent="0.3">
      <c r="F182" s="233">
        <v>0</v>
      </c>
    </row>
    <row r="183" spans="6:6" ht="15.6" hidden="1" x14ac:dyDescent="0.3">
      <c r="F183" s="233">
        <v>0</v>
      </c>
    </row>
    <row r="184" spans="6:6" ht="15.6" hidden="1" x14ac:dyDescent="0.3">
      <c r="F184" s="233">
        <v>0</v>
      </c>
    </row>
    <row r="185" spans="6:6" ht="15.6" hidden="1" x14ac:dyDescent="0.3">
      <c r="F185" s="233">
        <v>0</v>
      </c>
    </row>
    <row r="186" spans="6:6" ht="15.6" hidden="1" x14ac:dyDescent="0.3">
      <c r="F186" s="233">
        <v>0</v>
      </c>
    </row>
    <row r="187" spans="6:6" ht="15.6" hidden="1" x14ac:dyDescent="0.3"/>
    <row r="188" spans="6:6" ht="15.6" hidden="1" x14ac:dyDescent="0.3"/>
    <row r="189" spans="6:6" ht="15.6" hidden="1" x14ac:dyDescent="0.3"/>
    <row r="190" spans="6:6" ht="15.6" hidden="1" x14ac:dyDescent="0.3"/>
    <row r="191" spans="6:6" ht="15.6" hidden="1" x14ac:dyDescent="0.3"/>
    <row r="192" spans="6:6" ht="15.6" hidden="1" x14ac:dyDescent="0.3"/>
    <row r="193" ht="15.6" hidden="1" x14ac:dyDescent="0.3"/>
    <row r="194" ht="15.6" hidden="1" x14ac:dyDescent="0.3"/>
    <row r="195" ht="15.6" hidden="1" x14ac:dyDescent="0.3"/>
    <row r="196" ht="15.6" hidden="1" x14ac:dyDescent="0.3"/>
    <row r="197" ht="15.6" hidden="1" x14ac:dyDescent="0.3"/>
    <row r="198" ht="15.6" hidden="1" x14ac:dyDescent="0.3"/>
    <row r="199" ht="15.6" hidden="1" x14ac:dyDescent="0.3"/>
    <row r="200" ht="15.6" hidden="1" x14ac:dyDescent="0.3"/>
    <row r="201" ht="15.6" hidden="1" x14ac:dyDescent="0.3"/>
    <row r="202" ht="15.6" hidden="1" x14ac:dyDescent="0.3"/>
    <row r="203" ht="15.6" hidden="1" x14ac:dyDescent="0.3"/>
    <row r="204" ht="15.6" hidden="1" x14ac:dyDescent="0.3"/>
    <row r="205" ht="15.6" hidden="1" x14ac:dyDescent="0.3"/>
    <row r="206" ht="15.6" hidden="1" x14ac:dyDescent="0.3"/>
    <row r="207" ht="15.6" hidden="1" x14ac:dyDescent="0.3"/>
    <row r="208" ht="15.6" hidden="1" x14ac:dyDescent="0.3"/>
    <row r="209" ht="15.6" hidden="1" x14ac:dyDescent="0.3"/>
    <row r="210" ht="15.6" hidden="1" x14ac:dyDescent="0.3"/>
    <row r="211" ht="15.6" hidden="1" x14ac:dyDescent="0.3"/>
    <row r="212" ht="15.6" hidden="1" x14ac:dyDescent="0.3"/>
    <row r="213" ht="15.6" hidden="1" x14ac:dyDescent="0.3"/>
    <row r="214" ht="15.6" hidden="1" x14ac:dyDescent="0.3"/>
    <row r="215" ht="15.6" hidden="1" x14ac:dyDescent="0.3"/>
    <row r="216" ht="15.6" hidden="1" x14ac:dyDescent="0.3"/>
    <row r="217" ht="15.6" hidden="1" x14ac:dyDescent="0.3"/>
    <row r="218" ht="15.6" hidden="1" x14ac:dyDescent="0.3"/>
    <row r="219" ht="15.6" hidden="1" x14ac:dyDescent="0.3"/>
    <row r="220" ht="15.6" hidden="1" x14ac:dyDescent="0.3"/>
    <row r="221" ht="15.6" hidden="1" x14ac:dyDescent="0.3"/>
    <row r="222" ht="15.6" hidden="1" x14ac:dyDescent="0.3"/>
    <row r="223" ht="15.6" hidden="1" x14ac:dyDescent="0.3"/>
    <row r="224" ht="15.6" hidden="1" x14ac:dyDescent="0.3"/>
    <row r="225" ht="15.6" hidden="1" x14ac:dyDescent="0.3"/>
    <row r="226" ht="15.6" hidden="1" x14ac:dyDescent="0.3"/>
    <row r="227" ht="15.6" hidden="1" x14ac:dyDescent="0.3"/>
    <row r="228" ht="15.6" hidden="1" x14ac:dyDescent="0.3"/>
    <row r="229" ht="15.6" hidden="1" x14ac:dyDescent="0.3"/>
    <row r="230" ht="15.6" hidden="1" x14ac:dyDescent="0.3"/>
    <row r="231" ht="15.6" hidden="1" x14ac:dyDescent="0.3"/>
    <row r="232" ht="15.6" hidden="1" x14ac:dyDescent="0.3"/>
    <row r="233" ht="15.6" hidden="1" x14ac:dyDescent="0.3"/>
    <row r="234" ht="15.6" hidden="1" x14ac:dyDescent="0.3"/>
    <row r="235" ht="15.6" hidden="1" x14ac:dyDescent="0.3"/>
    <row r="236" ht="15.6" hidden="1" x14ac:dyDescent="0.3"/>
    <row r="237" ht="15.6" hidden="1" x14ac:dyDescent="0.3"/>
    <row r="238" ht="15.6" hidden="1" x14ac:dyDescent="0.3"/>
    <row r="239" ht="15.6" hidden="1" x14ac:dyDescent="0.3"/>
    <row r="240" ht="15.6" hidden="1" x14ac:dyDescent="0.3"/>
    <row r="241" ht="15.6" hidden="1" x14ac:dyDescent="0.3"/>
    <row r="242" ht="15.6" hidden="1" x14ac:dyDescent="0.3"/>
    <row r="243" ht="15.6" hidden="1" x14ac:dyDescent="0.3"/>
    <row r="244" ht="15.6" hidden="1" x14ac:dyDescent="0.3"/>
    <row r="245" ht="15.6" hidden="1" x14ac:dyDescent="0.3"/>
    <row r="246" ht="15.6" hidden="1" x14ac:dyDescent="0.3"/>
    <row r="247" ht="15.6" hidden="1" x14ac:dyDescent="0.3"/>
    <row r="248" ht="15.6" hidden="1" x14ac:dyDescent="0.3"/>
    <row r="249" ht="15.6" hidden="1" x14ac:dyDescent="0.3"/>
    <row r="250" ht="15.6" hidden="1" x14ac:dyDescent="0.3"/>
    <row r="251" ht="15.6" hidden="1" x14ac:dyDescent="0.3"/>
    <row r="252" ht="15.6" hidden="1" x14ac:dyDescent="0.3"/>
    <row r="253" ht="15.6" hidden="1" x14ac:dyDescent="0.3"/>
    <row r="254" ht="15.6" hidden="1" x14ac:dyDescent="0.3"/>
    <row r="255" ht="15.6" hidden="1" x14ac:dyDescent="0.3"/>
    <row r="256" ht="15.6" hidden="1" x14ac:dyDescent="0.3"/>
    <row r="257" ht="15.6" hidden="1" x14ac:dyDescent="0.3"/>
    <row r="258" ht="15.6" hidden="1" x14ac:dyDescent="0.3"/>
    <row r="259" ht="15.6" hidden="1" x14ac:dyDescent="0.3"/>
    <row r="260" ht="15.6" hidden="1" x14ac:dyDescent="0.3"/>
    <row r="261" ht="15.6" hidden="1" x14ac:dyDescent="0.3"/>
    <row r="262" ht="15.6" hidden="1" x14ac:dyDescent="0.3"/>
    <row r="263" ht="15.6" hidden="1" x14ac:dyDescent="0.3"/>
    <row r="264" ht="15.6" hidden="1" x14ac:dyDescent="0.3"/>
    <row r="265" ht="15.6" hidden="1" x14ac:dyDescent="0.3"/>
    <row r="266" ht="15.6" hidden="1" x14ac:dyDescent="0.3"/>
    <row r="267" ht="15.6" hidden="1" x14ac:dyDescent="0.3"/>
    <row r="268" ht="15.6" hidden="1" x14ac:dyDescent="0.3"/>
    <row r="269" ht="15.6" hidden="1" x14ac:dyDescent="0.3"/>
    <row r="270" ht="15.6" hidden="1" x14ac:dyDescent="0.3"/>
    <row r="271" ht="15.6" hidden="1" x14ac:dyDescent="0.3"/>
    <row r="272" ht="15.6" hidden="1" x14ac:dyDescent="0.3"/>
    <row r="273" ht="15.6" hidden="1" x14ac:dyDescent="0.3"/>
    <row r="274" ht="15.6" hidden="1" x14ac:dyDescent="0.3"/>
    <row r="275" ht="15.6" hidden="1" x14ac:dyDescent="0.3"/>
    <row r="276" ht="15.6" hidden="1" x14ac:dyDescent="0.3"/>
    <row r="277" ht="15.6" hidden="1" x14ac:dyDescent="0.3"/>
    <row r="278" ht="15.6" hidden="1" x14ac:dyDescent="0.3"/>
    <row r="279" ht="15.6" hidden="1" x14ac:dyDescent="0.3"/>
  </sheetData>
  <sheetProtection formatCells="0" formatRows="0" insertRows="0" deleteRows="0"/>
  <mergeCells count="132">
    <mergeCell ref="A151:B151"/>
    <mergeCell ref="D151:F151"/>
    <mergeCell ref="A152:B152"/>
    <mergeCell ref="D152:E152"/>
    <mergeCell ref="F152:F153"/>
    <mergeCell ref="A159:B159"/>
    <mergeCell ref="A144:B144"/>
    <mergeCell ref="A146:F146"/>
    <mergeCell ref="A149:B149"/>
    <mergeCell ref="A150:B150"/>
    <mergeCell ref="C149:F149"/>
    <mergeCell ref="C150:F150"/>
    <mergeCell ref="D140:F140"/>
    <mergeCell ref="D141:E141"/>
    <mergeCell ref="F141:F142"/>
    <mergeCell ref="A135:F135"/>
    <mergeCell ref="A136:F136"/>
    <mergeCell ref="A138:B138"/>
    <mergeCell ref="A139:B139"/>
    <mergeCell ref="C138:F138"/>
    <mergeCell ref="C139:F139"/>
    <mergeCell ref="A140:B140"/>
    <mergeCell ref="A141:B141"/>
    <mergeCell ref="A128:B128"/>
    <mergeCell ref="D129:F129"/>
    <mergeCell ref="D130:E130"/>
    <mergeCell ref="F130:F131"/>
    <mergeCell ref="A133:B133"/>
    <mergeCell ref="A119:F119"/>
    <mergeCell ref="A120:F120"/>
    <mergeCell ref="A122:F122"/>
    <mergeCell ref="A123:F123"/>
    <mergeCell ref="A127:B127"/>
    <mergeCell ref="C127:F127"/>
    <mergeCell ref="C128:F128"/>
    <mergeCell ref="A129:B129"/>
    <mergeCell ref="A130:B130"/>
    <mergeCell ref="A112:B112"/>
    <mergeCell ref="D113:F113"/>
    <mergeCell ref="D114:E114"/>
    <mergeCell ref="F114:F115"/>
    <mergeCell ref="A117:B117"/>
    <mergeCell ref="A103:B103"/>
    <mergeCell ref="D103:E103"/>
    <mergeCell ref="F103:F104"/>
    <mergeCell ref="A108:B108"/>
    <mergeCell ref="A111:B111"/>
    <mergeCell ref="C111:F111"/>
    <mergeCell ref="C112:F112"/>
    <mergeCell ref="A113:B113"/>
    <mergeCell ref="A114:B114"/>
    <mergeCell ref="A95:B95"/>
    <mergeCell ref="A100:B100"/>
    <mergeCell ref="A101:B101"/>
    <mergeCell ref="A102:B102"/>
    <mergeCell ref="D102:F102"/>
    <mergeCell ref="A88:B88"/>
    <mergeCell ref="A89:B89"/>
    <mergeCell ref="D89:F89"/>
    <mergeCell ref="A90:B90"/>
    <mergeCell ref="D90:E90"/>
    <mergeCell ref="F90:F91"/>
    <mergeCell ref="C88:F88"/>
    <mergeCell ref="C100:F100"/>
    <mergeCell ref="C101:F101"/>
    <mergeCell ref="A99:F99"/>
    <mergeCell ref="A76:B76"/>
    <mergeCell ref="D76:E76"/>
    <mergeCell ref="F76:F77"/>
    <mergeCell ref="A80:B80"/>
    <mergeCell ref="A87:B87"/>
    <mergeCell ref="A69:B69"/>
    <mergeCell ref="A73:B73"/>
    <mergeCell ref="A74:B74"/>
    <mergeCell ref="A75:B75"/>
    <mergeCell ref="D75:F75"/>
    <mergeCell ref="C73:F73"/>
    <mergeCell ref="C74:F74"/>
    <mergeCell ref="C87:F87"/>
    <mergeCell ref="A72:F72"/>
    <mergeCell ref="A86:F86"/>
    <mergeCell ref="A59:B59"/>
    <mergeCell ref="A60:B60"/>
    <mergeCell ref="D60:F60"/>
    <mergeCell ref="A61:B61"/>
    <mergeCell ref="D61:E61"/>
    <mergeCell ref="F61:F62"/>
    <mergeCell ref="A46:B46"/>
    <mergeCell ref="D46:E46"/>
    <mergeCell ref="F46:F47"/>
    <mergeCell ref="A53:B53"/>
    <mergeCell ref="A58:B58"/>
    <mergeCell ref="C58:F58"/>
    <mergeCell ref="C59:F59"/>
    <mergeCell ref="A40:B40"/>
    <mergeCell ref="A43:B43"/>
    <mergeCell ref="A44:B44"/>
    <mergeCell ref="A45:B45"/>
    <mergeCell ref="D45:F45"/>
    <mergeCell ref="A31:B31"/>
    <mergeCell ref="A32:B32"/>
    <mergeCell ref="D32:F32"/>
    <mergeCell ref="A33:B33"/>
    <mergeCell ref="D33:E33"/>
    <mergeCell ref="F33:F34"/>
    <mergeCell ref="C31:F31"/>
    <mergeCell ref="C43:F43"/>
    <mergeCell ref="C44:F44"/>
    <mergeCell ref="A22:B22"/>
    <mergeCell ref="D22:E22"/>
    <mergeCell ref="F22:F23"/>
    <mergeCell ref="A27:B27"/>
    <mergeCell ref="A30:B30"/>
    <mergeCell ref="A19:B19"/>
    <mergeCell ref="A20:B20"/>
    <mergeCell ref="A21:B21"/>
    <mergeCell ref="D21:F21"/>
    <mergeCell ref="C19:F19"/>
    <mergeCell ref="C20:F20"/>
    <mergeCell ref="C30:F30"/>
    <mergeCell ref="A6:B6"/>
    <mergeCell ref="D6:F6"/>
    <mergeCell ref="A7:B7"/>
    <mergeCell ref="D7:E7"/>
    <mergeCell ref="F7:F8"/>
    <mergeCell ref="A16:B16"/>
    <mergeCell ref="A2:F2"/>
    <mergeCell ref="A3:F3"/>
    <mergeCell ref="A4:B4"/>
    <mergeCell ref="A5:B5"/>
    <mergeCell ref="C4:F4"/>
    <mergeCell ref="C5:F5"/>
  </mergeCells>
  <conditionalFormatting sqref="G16 G72:G83">
    <cfRule type="cellIs" dxfId="70" priority="33" operator="equal">
      <formula>TRUE</formula>
    </cfRule>
  </conditionalFormatting>
  <conditionalFormatting sqref="G27">
    <cfRule type="cellIs" dxfId="69" priority="32" operator="equal">
      <formula>TRUE</formula>
    </cfRule>
  </conditionalFormatting>
  <conditionalFormatting sqref="G40">
    <cfRule type="cellIs" dxfId="68" priority="31" operator="equal">
      <formula>TRUE</formula>
    </cfRule>
  </conditionalFormatting>
  <conditionalFormatting sqref="G53">
    <cfRule type="cellIs" dxfId="67" priority="30" operator="equal">
      <formula>TRUE</formula>
    </cfRule>
  </conditionalFormatting>
  <conditionalFormatting sqref="G69">
    <cfRule type="cellIs" dxfId="66" priority="29" operator="equal">
      <formula>TRUE</formula>
    </cfRule>
  </conditionalFormatting>
  <conditionalFormatting sqref="G95">
    <cfRule type="cellIs" dxfId="65" priority="28" operator="equal">
      <formula>TRUE</formula>
    </cfRule>
  </conditionalFormatting>
  <conditionalFormatting sqref="G108">
    <cfRule type="cellIs" dxfId="64" priority="27" operator="equal">
      <formula>TRUE</formula>
    </cfRule>
  </conditionalFormatting>
  <conditionalFormatting sqref="G117">
    <cfRule type="cellIs" dxfId="63" priority="26" operator="equal">
      <formula>TRUE</formula>
    </cfRule>
  </conditionalFormatting>
  <conditionalFormatting sqref="G159">
    <cfRule type="cellIs" dxfId="62" priority="25" operator="equal">
      <formula>TRUE</formula>
    </cfRule>
  </conditionalFormatting>
  <conditionalFormatting sqref="L4:L5">
    <cfRule type="cellIs" dxfId="61" priority="24" operator="equal">
      <formula>TRUE</formula>
    </cfRule>
  </conditionalFormatting>
  <conditionalFormatting sqref="L16:M16">
    <cfRule type="cellIs" dxfId="60" priority="23" operator="equal">
      <formula>TRUE</formula>
    </cfRule>
  </conditionalFormatting>
  <conditionalFormatting sqref="L19:L20">
    <cfRule type="cellIs" dxfId="59" priority="22" operator="equal">
      <formula>TRUE</formula>
    </cfRule>
  </conditionalFormatting>
  <conditionalFormatting sqref="L27:M27">
    <cfRule type="cellIs" dxfId="58" priority="21" operator="equal">
      <formula>TRUE</formula>
    </cfRule>
  </conditionalFormatting>
  <conditionalFormatting sqref="L30:L31">
    <cfRule type="cellIs" dxfId="57" priority="20" operator="equal">
      <formula>TRUE</formula>
    </cfRule>
  </conditionalFormatting>
  <conditionalFormatting sqref="L40:M40">
    <cfRule type="cellIs" dxfId="56" priority="19" operator="equal">
      <formula>TRUE</formula>
    </cfRule>
  </conditionalFormatting>
  <conditionalFormatting sqref="L43:L44">
    <cfRule type="cellIs" dxfId="55" priority="18" operator="equal">
      <formula>TRUE</formula>
    </cfRule>
  </conditionalFormatting>
  <conditionalFormatting sqref="L53:M53">
    <cfRule type="cellIs" dxfId="54" priority="17" operator="equal">
      <formula>TRUE</formula>
    </cfRule>
  </conditionalFormatting>
  <conditionalFormatting sqref="L58:L59">
    <cfRule type="cellIs" dxfId="53" priority="16" operator="equal">
      <formula>TRUE</formula>
    </cfRule>
  </conditionalFormatting>
  <conditionalFormatting sqref="L69:M69">
    <cfRule type="cellIs" dxfId="52" priority="15" operator="equal">
      <formula>TRUE</formula>
    </cfRule>
  </conditionalFormatting>
  <conditionalFormatting sqref="L73:L74">
    <cfRule type="cellIs" dxfId="51" priority="14" operator="equal">
      <formula>TRUE</formula>
    </cfRule>
  </conditionalFormatting>
  <conditionalFormatting sqref="L80:M80">
    <cfRule type="cellIs" dxfId="50" priority="13" operator="equal">
      <formula>TRUE</formula>
    </cfRule>
  </conditionalFormatting>
  <conditionalFormatting sqref="L87:L88">
    <cfRule type="cellIs" dxfId="49" priority="12" operator="equal">
      <formula>TRUE</formula>
    </cfRule>
  </conditionalFormatting>
  <conditionalFormatting sqref="L95:M95">
    <cfRule type="cellIs" dxfId="48" priority="11" operator="equal">
      <formula>TRUE</formula>
    </cfRule>
  </conditionalFormatting>
  <conditionalFormatting sqref="L100:L101">
    <cfRule type="cellIs" dxfId="47" priority="10" operator="equal">
      <formula>TRUE</formula>
    </cfRule>
  </conditionalFormatting>
  <conditionalFormatting sqref="L108:M108">
    <cfRule type="cellIs" dxfId="46" priority="9" operator="equal">
      <formula>TRUE</formula>
    </cfRule>
  </conditionalFormatting>
  <conditionalFormatting sqref="L111:L112">
    <cfRule type="cellIs" dxfId="45" priority="8" operator="equal">
      <formula>TRUE</formula>
    </cfRule>
  </conditionalFormatting>
  <conditionalFormatting sqref="L117:M117">
    <cfRule type="cellIs" dxfId="44" priority="7" operator="equal">
      <formula>TRUE</formula>
    </cfRule>
  </conditionalFormatting>
  <conditionalFormatting sqref="L127:L128">
    <cfRule type="cellIs" dxfId="43" priority="6" operator="equal">
      <formula>TRUE</formula>
    </cfRule>
  </conditionalFormatting>
  <conditionalFormatting sqref="L133:M133">
    <cfRule type="cellIs" dxfId="42" priority="5" operator="equal">
      <formula>TRUE</formula>
    </cfRule>
  </conditionalFormatting>
  <conditionalFormatting sqref="L138:L139">
    <cfRule type="cellIs" dxfId="41" priority="4" operator="equal">
      <formula>TRUE</formula>
    </cfRule>
  </conditionalFormatting>
  <conditionalFormatting sqref="L149:L150">
    <cfRule type="cellIs" dxfId="40" priority="2" operator="equal">
      <formula>TRUE</formula>
    </cfRule>
  </conditionalFormatting>
  <conditionalFormatting sqref="L159:M159">
    <cfRule type="cellIs" dxfId="39" priority="1" operator="equal">
      <formula>TRUE</formula>
    </cfRule>
  </conditionalFormatting>
  <dataValidations count="1">
    <dataValidation type="list" allowBlank="1" showInputMessage="1" showErrorMessage="1" sqref="AK8:AK9" xr:uid="{00000000-0002-0000-0E00-000000000000}">
      <formula1>$AK$8:$AK$9</formula1>
    </dataValidation>
  </dataValidations>
  <printOptions horizontalCentered="1" verticalCentered="1"/>
  <pageMargins left="0.39370078740157483" right="0.39370078740157483" top="0.74803149606299213" bottom="0.74803149606299213" header="0.31496062992125984" footer="0.31496062992125984"/>
  <pageSetup paperSize="9" scale="64" fitToHeight="0" orientation="landscape" r:id="rId1"/>
  <rowBreaks count="6" manualBreakCount="6">
    <brk id="17" max="5" man="1"/>
    <brk id="40" max="16383" man="1"/>
    <brk id="55" max="16383" man="1"/>
    <brk id="69" max="16383" man="1"/>
    <brk id="85" max="5" man="1"/>
    <brk id="10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6900"/>
    <pageSetUpPr fitToPage="1"/>
  </sheetPr>
  <dimension ref="A1:XFD28"/>
  <sheetViews>
    <sheetView showGridLines="0" view="pageBreakPreview" topLeftCell="A13" zoomScale="80" zoomScaleNormal="80" zoomScaleSheetLayoutView="80" workbookViewId="0">
      <selection activeCell="B12" sqref="B12"/>
    </sheetView>
  </sheetViews>
  <sheetFormatPr defaultColWidth="0" defaultRowHeight="15.75" customHeight="1" zeroHeight="1" x14ac:dyDescent="0.3"/>
  <cols>
    <col min="1" max="1" width="19.44140625" style="22" customWidth="1"/>
    <col min="2" max="2" width="150.109375" style="22" customWidth="1"/>
    <col min="3" max="3" width="24.33203125" style="22" customWidth="1"/>
    <col min="4" max="4" width="25.88671875" style="22" customWidth="1"/>
    <col min="5" max="5" width="17.5546875" style="22" customWidth="1"/>
    <col min="6" max="6" width="3" style="22" customWidth="1"/>
    <col min="7" max="36" width="36.88671875" style="22" hidden="1"/>
    <col min="37" max="38" width="11" style="22" hidden="1"/>
    <col min="39" max="16382" width="8.6640625" style="22" hidden="1"/>
    <col min="16383" max="16383" width="8.6640625" style="81" hidden="1"/>
    <col min="16384" max="16384" width="8.6640625" style="78" hidden="1"/>
  </cols>
  <sheetData>
    <row r="1" spans="1:32 16383:16384" s="78" customFormat="1" ht="76.5" customHeight="1" x14ac:dyDescent="0.3"/>
    <row r="2" spans="1:32 16383:16384" s="78" customFormat="1" ht="15.6" hidden="1" x14ac:dyDescent="0.3">
      <c r="A2" s="284" t="s">
        <v>22</v>
      </c>
      <c r="B2" s="284"/>
      <c r="C2" s="284"/>
      <c r="D2" s="284"/>
      <c r="E2" s="284"/>
    </row>
    <row r="3" spans="1:32 16383:16384" s="78" customFormat="1" ht="3" customHeight="1" x14ac:dyDescent="0.3">
      <c r="A3" s="121"/>
      <c r="B3" s="121"/>
      <c r="C3" s="121"/>
      <c r="D3" s="121"/>
      <c r="E3" s="121"/>
      <c r="G3" s="170"/>
      <c r="H3" s="170"/>
      <c r="I3" s="171"/>
      <c r="J3" s="171"/>
    </row>
    <row r="4" spans="1:32 16383:16384" s="78" customFormat="1" ht="48" customHeight="1" x14ac:dyDescent="0.3">
      <c r="A4" s="238" t="s">
        <v>0</v>
      </c>
      <c r="B4" s="238"/>
      <c r="C4" s="266" t="s">
        <v>637</v>
      </c>
      <c r="D4" s="266"/>
      <c r="E4" s="266"/>
      <c r="F4" s="131" t="b">
        <f>C4='[2]Quadro Geral'!$C$82</f>
        <v>1</v>
      </c>
      <c r="G4" s="121"/>
      <c r="H4" s="121"/>
      <c r="I4" s="121"/>
      <c r="J4" s="121"/>
      <c r="K4" s="121"/>
      <c r="L4" s="121"/>
      <c r="M4" s="121"/>
      <c r="N4" s="121"/>
      <c r="O4" s="121"/>
    </row>
    <row r="5" spans="1:32 16383:16384" s="77" customFormat="1" ht="39" customHeight="1" x14ac:dyDescent="0.3">
      <c r="A5" s="238" t="s">
        <v>1</v>
      </c>
      <c r="B5" s="238"/>
      <c r="C5" s="251" t="s">
        <v>57</v>
      </c>
      <c r="D5" s="251"/>
      <c r="E5" s="251"/>
      <c r="F5" s="172" t="b">
        <f>C5='[2]Quadro Geral'!$E$82</f>
        <v>1</v>
      </c>
      <c r="N5" s="157"/>
      <c r="O5" s="157"/>
      <c r="XFC5" s="105"/>
      <c r="XFD5" s="78"/>
    </row>
    <row r="6" spans="1:32 16383:16384" s="30" customFormat="1" ht="15.6" hidden="1" x14ac:dyDescent="0.3">
      <c r="A6" s="228"/>
      <c r="B6" s="228"/>
      <c r="C6" s="31"/>
      <c r="D6" s="31"/>
      <c r="E6" s="31"/>
      <c r="F6" s="173"/>
      <c r="G6" s="19"/>
      <c r="H6" s="19"/>
      <c r="I6" s="19"/>
      <c r="J6" s="19"/>
      <c r="K6" s="19"/>
      <c r="L6" s="19"/>
      <c r="M6" s="19"/>
      <c r="N6" s="19"/>
      <c r="O6" s="19"/>
      <c r="XFC6" s="103"/>
      <c r="XFD6" s="120"/>
    </row>
    <row r="7" spans="1:32 16383:16384" ht="30" customHeight="1" x14ac:dyDescent="0.3">
      <c r="A7" s="241" t="s">
        <v>2</v>
      </c>
      <c r="B7" s="241"/>
      <c r="C7" s="241" t="s">
        <v>16</v>
      </c>
      <c r="D7" s="241"/>
      <c r="E7" s="241"/>
      <c r="F7" s="86"/>
      <c r="G7" s="19"/>
      <c r="H7" s="19"/>
      <c r="I7" s="19"/>
      <c r="J7" s="19"/>
      <c r="K7" s="19"/>
      <c r="L7" s="19"/>
      <c r="M7" s="5"/>
      <c r="N7" s="5"/>
      <c r="O7" s="5"/>
    </row>
    <row r="8" spans="1:32 16383:16384" ht="30.75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86"/>
      <c r="G8" s="19"/>
      <c r="H8" s="19"/>
      <c r="I8" s="19"/>
      <c r="J8" s="19"/>
      <c r="K8" s="19"/>
      <c r="L8" s="19"/>
      <c r="M8" s="5"/>
      <c r="N8" s="5"/>
      <c r="O8" s="5"/>
    </row>
    <row r="9" spans="1:32 16383:16384" ht="46.8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86"/>
      <c r="G9" s="19"/>
      <c r="H9" s="19"/>
      <c r="I9" s="19"/>
      <c r="J9" s="19"/>
      <c r="K9" s="19"/>
      <c r="L9" s="19"/>
      <c r="M9" s="5"/>
      <c r="N9" s="5"/>
      <c r="O9" s="5"/>
      <c r="AF9" s="22" t="s">
        <v>25</v>
      </c>
    </row>
    <row r="10" spans="1:32 16383:16384" ht="43.5" customHeight="1" x14ac:dyDescent="0.3">
      <c r="A10" s="1">
        <v>1</v>
      </c>
      <c r="B10" s="5" t="s">
        <v>91</v>
      </c>
      <c r="C10" s="4">
        <v>378813.03</v>
      </c>
      <c r="D10" s="11">
        <v>409949.00159891823</v>
      </c>
      <c r="E10" s="37">
        <v>8.21935074380049</v>
      </c>
      <c r="F10" s="87"/>
      <c r="G10" s="5"/>
      <c r="H10" s="5"/>
      <c r="I10" s="5"/>
      <c r="J10" s="5"/>
      <c r="K10" s="5"/>
      <c r="L10" s="5"/>
      <c r="M10" s="5"/>
      <c r="N10" s="5"/>
      <c r="O10" s="5"/>
      <c r="AF10" s="22" t="s">
        <v>26</v>
      </c>
    </row>
    <row r="11" spans="1:32 16383:16384" ht="53.25" customHeight="1" x14ac:dyDescent="0.3">
      <c r="A11" s="12">
        <v>4</v>
      </c>
      <c r="B11" s="8" t="s">
        <v>92</v>
      </c>
      <c r="C11" s="4">
        <v>85577.76</v>
      </c>
      <c r="D11" s="11">
        <v>92752.050719999999</v>
      </c>
      <c r="E11" s="37">
        <v>8.383358853982628</v>
      </c>
      <c r="F11" s="87"/>
      <c r="G11" s="5"/>
      <c r="H11" s="5"/>
      <c r="I11" s="5"/>
      <c r="J11" s="5"/>
      <c r="K11" s="5"/>
      <c r="L11" s="5"/>
      <c r="M11" s="5"/>
      <c r="N11" s="5"/>
      <c r="O11" s="5"/>
      <c r="AF11" s="22" t="s">
        <v>27</v>
      </c>
    </row>
    <row r="12" spans="1:32 16383:16384" ht="73.8" customHeight="1" x14ac:dyDescent="0.3">
      <c r="A12" s="1">
        <v>7</v>
      </c>
      <c r="B12" s="2" t="s">
        <v>674</v>
      </c>
      <c r="C12" s="4">
        <v>22120</v>
      </c>
      <c r="D12" s="4">
        <v>44310</v>
      </c>
      <c r="E12" s="37">
        <v>100.31645569620252</v>
      </c>
      <c r="F12" s="87"/>
      <c r="G12" s="5"/>
      <c r="H12" s="5"/>
      <c r="I12" s="5"/>
      <c r="J12" s="5"/>
      <c r="K12" s="5"/>
      <c r="L12" s="5"/>
      <c r="M12" s="5"/>
      <c r="N12" s="5"/>
      <c r="O12" s="5"/>
    </row>
    <row r="13" spans="1:32 16383:16384" ht="83.4" customHeight="1" x14ac:dyDescent="0.3">
      <c r="A13" s="1">
        <v>1</v>
      </c>
      <c r="B13" s="2" t="s">
        <v>93</v>
      </c>
      <c r="C13" s="4">
        <v>0</v>
      </c>
      <c r="D13" s="4">
        <v>32725</v>
      </c>
      <c r="E13" s="37">
        <v>0</v>
      </c>
      <c r="F13" s="87"/>
      <c r="G13" s="5"/>
      <c r="H13" s="5"/>
      <c r="I13" s="5"/>
      <c r="J13" s="5"/>
      <c r="K13" s="5"/>
      <c r="L13" s="5"/>
      <c r="M13" s="5"/>
      <c r="N13" s="5"/>
      <c r="O13" s="5"/>
    </row>
    <row r="14" spans="1:32 16383:16384" ht="55.95" customHeight="1" x14ac:dyDescent="0.3">
      <c r="A14" s="13">
        <v>1</v>
      </c>
      <c r="B14" s="2" t="s">
        <v>94</v>
      </c>
      <c r="C14" s="4">
        <v>0</v>
      </c>
      <c r="D14" s="4"/>
      <c r="E14" s="37">
        <v>0</v>
      </c>
      <c r="F14" s="84"/>
      <c r="K14" s="40"/>
      <c r="L14" s="5"/>
      <c r="M14" s="5"/>
      <c r="N14" s="5"/>
      <c r="O14" s="5"/>
      <c r="P14" s="5"/>
      <c r="Q14" s="5"/>
      <c r="R14" s="5"/>
      <c r="S14" s="5"/>
      <c r="T14" s="5"/>
    </row>
    <row r="15" spans="1:32 16383:16384" ht="70.5" customHeight="1" x14ac:dyDescent="0.3">
      <c r="A15" s="13">
        <v>1</v>
      </c>
      <c r="B15" s="2" t="s">
        <v>95</v>
      </c>
      <c r="C15" s="4">
        <v>0</v>
      </c>
      <c r="D15" s="4"/>
      <c r="E15" s="37">
        <v>0</v>
      </c>
      <c r="F15" s="84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32 16383:16384" ht="58.2" customHeight="1" x14ac:dyDescent="0.3">
      <c r="A16" s="13">
        <v>1</v>
      </c>
      <c r="B16" s="2" t="s">
        <v>96</v>
      </c>
      <c r="C16" s="4">
        <v>0</v>
      </c>
      <c r="D16" s="4"/>
      <c r="E16" s="37">
        <v>0</v>
      </c>
      <c r="F16" s="84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11 16383:16384" ht="37.5" customHeight="1" x14ac:dyDescent="0.3">
      <c r="A17" s="13">
        <v>1</v>
      </c>
      <c r="B17" s="2" t="s">
        <v>97</v>
      </c>
      <c r="C17" s="4">
        <v>0</v>
      </c>
      <c r="D17" s="4"/>
      <c r="E17" s="37">
        <v>0</v>
      </c>
      <c r="F17" s="84"/>
      <c r="K17" s="42"/>
    </row>
    <row r="18" spans="1:11 16383:16384" ht="57" customHeight="1" x14ac:dyDescent="0.3">
      <c r="A18" s="13">
        <v>1</v>
      </c>
      <c r="B18" s="2" t="s">
        <v>98</v>
      </c>
      <c r="C18" s="4">
        <v>0</v>
      </c>
      <c r="D18" s="4"/>
      <c r="E18" s="37">
        <v>0</v>
      </c>
      <c r="F18" s="84"/>
      <c r="K18" s="42"/>
    </row>
    <row r="19" spans="1:11 16383:16384" ht="48" customHeight="1" x14ac:dyDescent="0.3">
      <c r="A19" s="13">
        <v>1</v>
      </c>
      <c r="B19" s="2" t="s">
        <v>99</v>
      </c>
      <c r="C19" s="4">
        <v>0</v>
      </c>
      <c r="D19" s="4"/>
      <c r="E19" s="37">
        <v>0</v>
      </c>
      <c r="F19" s="84"/>
    </row>
    <row r="20" spans="1:11 16383:16384" ht="68.25" customHeight="1" x14ac:dyDescent="0.3">
      <c r="A20" s="13">
        <v>1</v>
      </c>
      <c r="B20" s="2" t="s">
        <v>100</v>
      </c>
      <c r="C20" s="4">
        <v>0</v>
      </c>
      <c r="D20" s="4"/>
      <c r="E20" s="37">
        <v>0</v>
      </c>
      <c r="F20" s="84"/>
    </row>
    <row r="21" spans="1:11 16383:16384" ht="75" customHeight="1" x14ac:dyDescent="0.3">
      <c r="A21" s="26">
        <v>2</v>
      </c>
      <c r="B21" s="2" t="s">
        <v>101</v>
      </c>
      <c r="C21" s="4">
        <v>0</v>
      </c>
      <c r="D21" s="4">
        <v>0</v>
      </c>
      <c r="E21" s="37">
        <v>0</v>
      </c>
      <c r="F21" s="84"/>
    </row>
    <row r="22" spans="1:11 16383:16384" s="5" customFormat="1" ht="27.75" customHeight="1" x14ac:dyDescent="0.3">
      <c r="A22" s="262" t="s">
        <v>12</v>
      </c>
      <c r="B22" s="262"/>
      <c r="C22" s="38">
        <v>486510.79000000004</v>
      </c>
      <c r="D22" s="38">
        <v>579736.05231891829</v>
      </c>
      <c r="E22" s="37">
        <v>19.16201330682064</v>
      </c>
      <c r="F22" s="87" t="b">
        <f>C22='[2]Quadro Geral'!$H$82</f>
        <v>1</v>
      </c>
      <c r="G22" s="40" t="b">
        <f>D22='[2]Quadro Geral'!$I$82</f>
        <v>1</v>
      </c>
      <c r="XFC22" s="7"/>
      <c r="XFD22" s="121"/>
    </row>
    <row r="23" spans="1:11 16383:16384" ht="15.6" hidden="1" x14ac:dyDescent="0.3">
      <c r="A23" s="287"/>
      <c r="B23" s="287"/>
      <c r="C23" s="287"/>
      <c r="D23" s="287"/>
      <c r="E23" s="287"/>
    </row>
    <row r="24" spans="1:11 16383:16384" ht="15.6" hidden="1" x14ac:dyDescent="0.3">
      <c r="A24" s="288" t="s">
        <v>13</v>
      </c>
      <c r="B24" s="288"/>
      <c r="C24" s="288"/>
      <c r="D24" s="288"/>
      <c r="E24" s="288"/>
      <c r="G24" s="70"/>
    </row>
    <row r="25" spans="1:11 16383:16384" ht="15.6" hidden="1" x14ac:dyDescent="0.3">
      <c r="A25" s="286"/>
      <c r="B25" s="286"/>
      <c r="C25" s="286"/>
      <c r="D25" s="286"/>
      <c r="E25" s="286"/>
    </row>
    <row r="26" spans="1:11 16383:16384" ht="15.6" hidden="1" x14ac:dyDescent="0.3">
      <c r="A26" s="32"/>
      <c r="B26" s="32"/>
      <c r="C26" s="32"/>
      <c r="D26" s="32"/>
      <c r="E26" s="32"/>
    </row>
    <row r="27" spans="1:11 16383:16384" ht="15.6" hidden="1" x14ac:dyDescent="0.3">
      <c r="A27" s="288" t="s">
        <v>45</v>
      </c>
      <c r="B27" s="288"/>
      <c r="C27" s="288"/>
      <c r="D27" s="288"/>
      <c r="E27" s="288"/>
      <c r="F27" s="71"/>
      <c r="G27" s="71"/>
      <c r="H27" s="71"/>
      <c r="I27" s="30"/>
    </row>
    <row r="28" spans="1:11 16383:16384" s="46" customFormat="1" ht="152.25" hidden="1" customHeight="1" x14ac:dyDescent="0.3">
      <c r="A28" s="291" t="s">
        <v>673</v>
      </c>
      <c r="B28" s="291"/>
      <c r="C28" s="291"/>
      <c r="D28" s="291"/>
      <c r="E28" s="291"/>
      <c r="XFC28" s="104"/>
      <c r="XFD28" s="122"/>
    </row>
  </sheetData>
  <sheetProtection formatCells="0" formatRows="0" insertRows="0" deleteRows="0"/>
  <mergeCells count="16">
    <mergeCell ref="A7:B7"/>
    <mergeCell ref="C7:E7"/>
    <mergeCell ref="A2:E2"/>
    <mergeCell ref="A4:B4"/>
    <mergeCell ref="C4:E4"/>
    <mergeCell ref="A5:B5"/>
    <mergeCell ref="C5:E5"/>
    <mergeCell ref="A25:E25"/>
    <mergeCell ref="A27:E27"/>
    <mergeCell ref="A28:E28"/>
    <mergeCell ref="A8:B8"/>
    <mergeCell ref="C8:D8"/>
    <mergeCell ref="E8:E9"/>
    <mergeCell ref="A22:B22"/>
    <mergeCell ref="A23:E23"/>
    <mergeCell ref="A24:E24"/>
  </mergeCells>
  <conditionalFormatting sqref="F22">
    <cfRule type="cellIs" dxfId="38" priority="3" operator="equal">
      <formula>TRUE</formula>
    </cfRule>
  </conditionalFormatting>
  <conditionalFormatting sqref="F4:F5">
    <cfRule type="cellIs" dxfId="37" priority="2" operator="equal">
      <formula>TRUE</formula>
    </cfRule>
  </conditionalFormatting>
  <conditionalFormatting sqref="G22">
    <cfRule type="cellIs" dxfId="36" priority="1" operator="equal">
      <formula>TRUE</formula>
    </cfRule>
  </conditionalFormatting>
  <dataValidations count="1">
    <dataValidation type="list" allowBlank="1" showInputMessage="1" showErrorMessage="1" sqref="AF9:AF10" xr:uid="{00000000-0002-0000-0F00-000000000000}">
      <formula1>$AF$9:$AF$10</formula1>
    </dataValidation>
  </dataValidations>
  <printOptions horizontalCentered="1" verticalCentered="1"/>
  <pageMargins left="0.39370078740157483" right="0.39370078740157483" top="0" bottom="0" header="0.31496062992125984" footer="0.31496062992125984"/>
  <pageSetup paperSize="9" scale="5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6900"/>
    <pageSetUpPr fitToPage="1"/>
  </sheetPr>
  <dimension ref="A1:XFD26"/>
  <sheetViews>
    <sheetView showGridLines="0" view="pageBreakPreview" topLeftCell="A10" zoomScale="80" zoomScaleNormal="80" zoomScaleSheetLayoutView="80" workbookViewId="0">
      <selection activeCell="B17" sqref="B17"/>
    </sheetView>
  </sheetViews>
  <sheetFormatPr defaultColWidth="0" defaultRowHeight="15.75" customHeight="1" zeroHeight="1" x14ac:dyDescent="0.3"/>
  <cols>
    <col min="1" max="1" width="19.44140625" style="22" customWidth="1"/>
    <col min="2" max="2" width="91" style="22" customWidth="1"/>
    <col min="3" max="4" width="19.33203125" style="22" bestFit="1" customWidth="1"/>
    <col min="5" max="5" width="18.33203125" style="22" customWidth="1"/>
    <col min="6" max="6" width="1.88671875" style="22" customWidth="1"/>
    <col min="7" max="36" width="36.88671875" style="22" hidden="1"/>
    <col min="37" max="38" width="11" style="22" hidden="1"/>
    <col min="39" max="16382" width="5.5546875" style="22" hidden="1"/>
    <col min="16383" max="16383" width="5.5546875" style="81" hidden="1"/>
    <col min="16384" max="16384" width="5.5546875" style="78" hidden="1"/>
  </cols>
  <sheetData>
    <row r="1" spans="1:32 16383:16384" s="78" customFormat="1" ht="79.5" customHeight="1" x14ac:dyDescent="0.3"/>
    <row r="2" spans="1:32 16383:16384" s="77" customFormat="1" ht="15.6" hidden="1" x14ac:dyDescent="0.3">
      <c r="A2" s="263" t="s">
        <v>22</v>
      </c>
      <c r="B2" s="263"/>
      <c r="C2" s="263"/>
      <c r="D2" s="263"/>
      <c r="E2" s="263"/>
      <c r="XFC2" s="105"/>
      <c r="XFD2" s="78"/>
    </row>
    <row r="3" spans="1:32 16383:16384" ht="58.5" hidden="1" customHeight="1" x14ac:dyDescent="0.3">
      <c r="A3" s="276"/>
      <c r="B3" s="276"/>
      <c r="C3" s="276"/>
      <c r="D3" s="276"/>
      <c r="E3" s="276"/>
    </row>
    <row r="4" spans="1:32 16383:16384" ht="38.25" customHeight="1" x14ac:dyDescent="0.3">
      <c r="A4" s="238" t="s">
        <v>0</v>
      </c>
      <c r="B4" s="238"/>
      <c r="C4" s="266" t="s">
        <v>636</v>
      </c>
      <c r="D4" s="266"/>
      <c r="E4" s="266"/>
      <c r="F4" s="40" t="b">
        <f>'[2]Quadro Geral'!$C$83=C4</f>
        <v>1</v>
      </c>
      <c r="G4" s="5"/>
      <c r="H4" s="5"/>
      <c r="I4" s="5"/>
      <c r="J4" s="5"/>
      <c r="K4" s="5"/>
      <c r="L4" s="5"/>
      <c r="M4" s="5"/>
      <c r="N4" s="5"/>
      <c r="O4" s="5"/>
    </row>
    <row r="5" spans="1:32 16383:16384" ht="30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Geral'!$E$83</f>
        <v>1</v>
      </c>
      <c r="N5" s="5"/>
      <c r="O5" s="5"/>
    </row>
    <row r="6" spans="1:32 16383:16384" s="30" customFormat="1" ht="15.6" hidden="1" x14ac:dyDescent="0.3">
      <c r="A6" s="228"/>
      <c r="B6" s="228"/>
      <c r="C6" s="31"/>
      <c r="D6" s="31"/>
      <c r="E6" s="31"/>
      <c r="F6" s="41"/>
      <c r="G6" s="19"/>
      <c r="H6" s="19"/>
      <c r="I6" s="19"/>
      <c r="J6" s="19"/>
      <c r="K6" s="19"/>
      <c r="L6" s="19"/>
      <c r="M6" s="19"/>
      <c r="N6" s="19"/>
      <c r="O6" s="19"/>
      <c r="XFC6" s="103"/>
      <c r="XFD6" s="120"/>
    </row>
    <row r="7" spans="1:32 16383:16384" ht="23.4" customHeight="1" x14ac:dyDescent="0.3">
      <c r="A7" s="241" t="s">
        <v>2</v>
      </c>
      <c r="B7" s="241"/>
      <c r="C7" s="241" t="s">
        <v>16</v>
      </c>
      <c r="D7" s="241"/>
      <c r="E7" s="241"/>
      <c r="F7" s="19"/>
      <c r="G7" s="19"/>
      <c r="H7" s="19"/>
      <c r="I7" s="19"/>
      <c r="J7" s="19"/>
      <c r="K7" s="19"/>
      <c r="L7" s="19"/>
      <c r="M7" s="5"/>
      <c r="N7" s="5"/>
      <c r="O7" s="5"/>
    </row>
    <row r="8" spans="1:32 16383:16384" ht="24.6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19"/>
      <c r="G8" s="19"/>
      <c r="H8" s="19"/>
      <c r="I8" s="19"/>
      <c r="J8" s="19"/>
      <c r="K8" s="19"/>
      <c r="L8" s="19"/>
      <c r="M8" s="5"/>
      <c r="N8" s="5"/>
      <c r="O8" s="5"/>
    </row>
    <row r="9" spans="1:32 16383:16384" ht="31.2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19"/>
      <c r="G9" s="19"/>
      <c r="H9" s="19"/>
      <c r="I9" s="19"/>
      <c r="J9" s="19"/>
      <c r="K9" s="19"/>
      <c r="L9" s="19"/>
      <c r="M9" s="5"/>
      <c r="N9" s="5"/>
      <c r="O9" s="5"/>
      <c r="AF9" s="22" t="s">
        <v>25</v>
      </c>
    </row>
    <row r="10" spans="1:32 16383:16384" ht="28.2" customHeight="1" x14ac:dyDescent="0.3">
      <c r="A10" s="1">
        <v>1</v>
      </c>
      <c r="B10" s="5" t="s">
        <v>102</v>
      </c>
      <c r="C10" s="4">
        <v>150000</v>
      </c>
      <c r="D10" s="4">
        <v>150000</v>
      </c>
      <c r="E10" s="37">
        <v>0</v>
      </c>
      <c r="F10" s="40"/>
      <c r="G10" s="5"/>
      <c r="H10" s="5"/>
      <c r="I10" s="5"/>
      <c r="J10" s="5"/>
      <c r="K10" s="5"/>
      <c r="L10" s="5"/>
      <c r="M10" s="5"/>
      <c r="N10" s="5"/>
      <c r="O10" s="5"/>
      <c r="AF10" s="22" t="s">
        <v>26</v>
      </c>
    </row>
    <row r="11" spans="1:32 16383:16384" ht="27.6" customHeight="1" x14ac:dyDescent="0.3">
      <c r="A11" s="1">
        <v>1</v>
      </c>
      <c r="B11" s="2" t="s">
        <v>103</v>
      </c>
      <c r="C11" s="4">
        <v>50000</v>
      </c>
      <c r="D11" s="4">
        <v>50000</v>
      </c>
      <c r="E11" s="37">
        <v>0</v>
      </c>
      <c r="F11" s="40"/>
      <c r="G11" s="5"/>
      <c r="H11" s="5"/>
      <c r="I11" s="5"/>
      <c r="J11" s="5"/>
      <c r="K11" s="5"/>
      <c r="L11" s="5"/>
      <c r="M11" s="5"/>
      <c r="N11" s="5"/>
      <c r="O11" s="5"/>
      <c r="AF11" s="22" t="s">
        <v>27</v>
      </c>
    </row>
    <row r="12" spans="1:32 16383:16384" ht="32.4" customHeight="1" x14ac:dyDescent="0.3">
      <c r="A12" s="1">
        <v>1</v>
      </c>
      <c r="B12" s="2" t="s">
        <v>104</v>
      </c>
      <c r="C12" s="4">
        <v>60000</v>
      </c>
      <c r="D12" s="4">
        <v>70000</v>
      </c>
      <c r="E12" s="37">
        <v>16.666666666666671</v>
      </c>
      <c r="F12" s="40"/>
      <c r="G12" s="5"/>
      <c r="H12" s="5"/>
      <c r="I12" s="5"/>
      <c r="J12" s="5"/>
      <c r="K12" s="5"/>
      <c r="L12" s="5"/>
      <c r="M12" s="5"/>
      <c r="N12" s="5"/>
      <c r="O12" s="5"/>
    </row>
    <row r="13" spans="1:32 16383:16384" ht="33" customHeight="1" x14ac:dyDescent="0.3">
      <c r="A13" s="1">
        <v>1</v>
      </c>
      <c r="B13" s="2" t="s">
        <v>105</v>
      </c>
      <c r="C13" s="4">
        <v>100000</v>
      </c>
      <c r="D13" s="4">
        <v>100000</v>
      </c>
      <c r="E13" s="37">
        <v>0</v>
      </c>
      <c r="F13" s="40"/>
      <c r="G13" s="5"/>
      <c r="H13" s="5"/>
      <c r="I13" s="5"/>
      <c r="J13" s="5"/>
      <c r="K13" s="5"/>
      <c r="L13" s="5"/>
      <c r="M13" s="5"/>
      <c r="N13" s="5"/>
      <c r="O13" s="5"/>
    </row>
    <row r="14" spans="1:32 16383:16384" ht="38.4" customHeight="1" x14ac:dyDescent="0.3">
      <c r="A14" s="1">
        <v>10</v>
      </c>
      <c r="B14" s="2" t="s">
        <v>106</v>
      </c>
      <c r="C14" s="4">
        <v>2886996.51</v>
      </c>
      <c r="D14" s="4">
        <v>3208876.0288493088</v>
      </c>
      <c r="E14" s="37">
        <v>11.149286732227793</v>
      </c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1:32 16383:16384" ht="47.4" customHeight="1" x14ac:dyDescent="0.3">
      <c r="A15" s="1">
        <v>2</v>
      </c>
      <c r="B15" s="2" t="s">
        <v>107</v>
      </c>
      <c r="C15" s="4">
        <v>39788.879999999997</v>
      </c>
      <c r="D15" s="4">
        <v>46376.02536</v>
      </c>
      <c r="E15" s="37">
        <v>16.555241967102361</v>
      </c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1:32 16383:16384" ht="31.8" customHeight="1" x14ac:dyDescent="0.3">
      <c r="A16" s="1">
        <v>18</v>
      </c>
      <c r="B16" s="2" t="s">
        <v>108</v>
      </c>
      <c r="C16" s="4">
        <v>14580</v>
      </c>
      <c r="D16" s="4">
        <v>14580</v>
      </c>
      <c r="E16" s="37"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1:9 16383:16384" ht="31.2" customHeight="1" x14ac:dyDescent="0.3">
      <c r="A17" s="1">
        <v>6</v>
      </c>
      <c r="B17" s="2" t="s">
        <v>109</v>
      </c>
      <c r="C17" s="4">
        <v>18600</v>
      </c>
      <c r="D17" s="4">
        <v>23400</v>
      </c>
      <c r="E17" s="37">
        <v>25.806451612903231</v>
      </c>
      <c r="F17" s="42"/>
    </row>
    <row r="18" spans="1:9 16383:16384" ht="33.6" customHeight="1" x14ac:dyDescent="0.3">
      <c r="A18" s="1">
        <v>1</v>
      </c>
      <c r="B18" s="2" t="s">
        <v>110</v>
      </c>
      <c r="C18" s="4">
        <v>50000</v>
      </c>
      <c r="D18" s="4">
        <v>50000</v>
      </c>
      <c r="E18" s="37">
        <v>0</v>
      </c>
    </row>
    <row r="19" spans="1:9 16383:16384" ht="30.6" customHeight="1" x14ac:dyDescent="0.3">
      <c r="A19" s="1">
        <v>1</v>
      </c>
      <c r="B19" s="2" t="s">
        <v>111</v>
      </c>
      <c r="C19" s="4">
        <v>12000</v>
      </c>
      <c r="D19" s="4">
        <v>12000</v>
      </c>
      <c r="E19" s="37">
        <v>0</v>
      </c>
    </row>
    <row r="20" spans="1:9 16383:16384" s="5" customFormat="1" ht="23.4" customHeight="1" x14ac:dyDescent="0.3">
      <c r="A20" s="262" t="s">
        <v>12</v>
      </c>
      <c r="B20" s="262"/>
      <c r="C20" s="38">
        <v>3381965.3899999997</v>
      </c>
      <c r="D20" s="38">
        <v>3725232.0542093087</v>
      </c>
      <c r="E20" s="37">
        <v>10.149916531502683</v>
      </c>
      <c r="F20" s="40" t="b">
        <f>C20='[2]Quadro Geral'!$H$83</f>
        <v>1</v>
      </c>
      <c r="G20" s="40" t="b">
        <f>D20='[2]Quadro Geral'!$I$83</f>
        <v>1</v>
      </c>
      <c r="XFC20" s="7"/>
      <c r="XFD20" s="121"/>
    </row>
    <row r="21" spans="1:9 16383:16384" ht="15.6" hidden="1" x14ac:dyDescent="0.3">
      <c r="A21" s="287"/>
      <c r="B21" s="287"/>
      <c r="C21" s="287"/>
      <c r="D21" s="287"/>
      <c r="E21" s="287"/>
    </row>
    <row r="22" spans="1:9 16383:16384" ht="15.6" hidden="1" x14ac:dyDescent="0.3">
      <c r="A22" s="288" t="s">
        <v>13</v>
      </c>
      <c r="B22" s="288"/>
      <c r="C22" s="288"/>
      <c r="D22" s="288"/>
      <c r="E22" s="288"/>
      <c r="G22" s="70"/>
    </row>
    <row r="23" spans="1:9 16383:16384" ht="15.6" hidden="1" x14ac:dyDescent="0.3">
      <c r="A23" s="286"/>
      <c r="B23" s="286"/>
      <c r="C23" s="286"/>
      <c r="D23" s="286"/>
      <c r="E23" s="286"/>
    </row>
    <row r="24" spans="1:9 16383:16384" ht="15.6" hidden="1" x14ac:dyDescent="0.3">
      <c r="A24" s="32"/>
      <c r="B24" s="32"/>
      <c r="C24" s="32"/>
      <c r="D24" s="32"/>
      <c r="E24" s="32"/>
    </row>
    <row r="25" spans="1:9 16383:16384" ht="15.6" hidden="1" x14ac:dyDescent="0.3">
      <c r="A25" s="288" t="s">
        <v>45</v>
      </c>
      <c r="B25" s="288"/>
      <c r="C25" s="288"/>
      <c r="D25" s="288"/>
      <c r="E25" s="288"/>
      <c r="F25" s="71"/>
      <c r="G25" s="71"/>
      <c r="H25" s="71"/>
      <c r="I25" s="30"/>
    </row>
    <row r="26" spans="1:9 16383:16384" s="46" customFormat="1" ht="156.75" hidden="1" customHeight="1" x14ac:dyDescent="0.3">
      <c r="A26" s="291" t="s">
        <v>673</v>
      </c>
      <c r="B26" s="291"/>
      <c r="C26" s="291"/>
      <c r="D26" s="291"/>
      <c r="E26" s="291"/>
      <c r="XFC26" s="104"/>
      <c r="XFD26" s="122"/>
    </row>
  </sheetData>
  <sheetProtection formatCells="0" formatRows="0" insertRows="0" deleteRows="0"/>
  <mergeCells count="17">
    <mergeCell ref="A20:B20"/>
    <mergeCell ref="A2:E2"/>
    <mergeCell ref="A3:E3"/>
    <mergeCell ref="A4:B4"/>
    <mergeCell ref="C4:E4"/>
    <mergeCell ref="A5:B5"/>
    <mergeCell ref="C5:E5"/>
    <mergeCell ref="A7:B7"/>
    <mergeCell ref="C7:E7"/>
    <mergeCell ref="A8:B8"/>
    <mergeCell ref="C8:D8"/>
    <mergeCell ref="E8:E9"/>
    <mergeCell ref="A21:E21"/>
    <mergeCell ref="A22:E22"/>
    <mergeCell ref="A23:E23"/>
    <mergeCell ref="A25:E25"/>
    <mergeCell ref="A26:E26"/>
  </mergeCells>
  <conditionalFormatting sqref="F20">
    <cfRule type="cellIs" dxfId="35" priority="3" operator="equal">
      <formula>TRUE</formula>
    </cfRule>
  </conditionalFormatting>
  <conditionalFormatting sqref="F4:F5">
    <cfRule type="cellIs" dxfId="34" priority="2" operator="equal">
      <formula>TRUE</formula>
    </cfRule>
  </conditionalFormatting>
  <conditionalFormatting sqref="G20">
    <cfRule type="cellIs" dxfId="33" priority="1" operator="equal">
      <formula>TRUE</formula>
    </cfRule>
  </conditionalFormatting>
  <dataValidations count="1">
    <dataValidation type="list" allowBlank="1" showInputMessage="1" showErrorMessage="1" sqref="AF9:AF10" xr:uid="{00000000-0002-0000-1000-000000000000}">
      <formula1>$AF$9:$AF$10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1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6900"/>
    <pageSetUpPr fitToPage="1"/>
  </sheetPr>
  <dimension ref="A1:XFD89"/>
  <sheetViews>
    <sheetView showGridLines="0" view="pageBreakPreview" topLeftCell="A65" zoomScale="80" zoomScaleNormal="80" zoomScaleSheetLayoutView="80" workbookViewId="0">
      <selection activeCell="D17" sqref="D17"/>
    </sheetView>
  </sheetViews>
  <sheetFormatPr defaultColWidth="0" defaultRowHeight="15.75" customHeight="1" zeroHeight="1" x14ac:dyDescent="0.3"/>
  <cols>
    <col min="1" max="1" width="13.33203125" style="79" customWidth="1"/>
    <col min="2" max="2" width="83.5546875" style="79" customWidth="1"/>
    <col min="3" max="4" width="19.33203125" style="79" bestFit="1" customWidth="1"/>
    <col min="5" max="5" width="22.33203125" style="79" customWidth="1"/>
    <col min="6" max="6" width="2.6640625" style="22" customWidth="1"/>
    <col min="7" max="26" width="36.88671875" style="22" hidden="1"/>
    <col min="27" max="28" width="11" style="22" hidden="1"/>
    <col min="29" max="16382" width="7.44140625" style="22" hidden="1"/>
    <col min="16383" max="16383" width="7.44140625" style="81" hidden="1"/>
    <col min="16384" max="16384" width="7.44140625" style="78" hidden="1"/>
  </cols>
  <sheetData>
    <row r="1" spans="1:16384" ht="79.5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  <c r="XFC1" s="78"/>
    </row>
    <row r="2" spans="1:16384" ht="15.75" hidden="1" customHeight="1" x14ac:dyDescent="0.3">
      <c r="A2" s="76" t="s">
        <v>22</v>
      </c>
      <c r="B2" s="76"/>
      <c r="C2" s="76"/>
      <c r="D2" s="76"/>
      <c r="E2" s="76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77"/>
      <c r="XFC2" s="105"/>
    </row>
    <row r="3" spans="1:16384" ht="59.25" hidden="1" customHeight="1" x14ac:dyDescent="0.3">
      <c r="A3" s="33"/>
      <c r="B3" s="33"/>
      <c r="C3" s="33"/>
      <c r="D3" s="33"/>
      <c r="E3" s="33"/>
    </row>
    <row r="4" spans="1:16384" ht="38.4" customHeight="1" x14ac:dyDescent="0.3">
      <c r="A4" s="238" t="s">
        <v>0</v>
      </c>
      <c r="B4" s="238"/>
      <c r="C4" s="266" t="s">
        <v>56</v>
      </c>
      <c r="D4" s="266"/>
      <c r="E4" s="266"/>
      <c r="F4" s="40" t="b">
        <f>C4='[2]Quadro Geral'!$C$84</f>
        <v>1</v>
      </c>
      <c r="G4" s="5"/>
      <c r="H4" s="5"/>
      <c r="I4" s="5"/>
      <c r="J4" s="5"/>
    </row>
    <row r="5" spans="1:16384" ht="33.6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Geral'!$E$84</f>
        <v>1</v>
      </c>
      <c r="I5" s="5"/>
      <c r="J5" s="5"/>
    </row>
    <row r="6" spans="1:16384" s="30" customFormat="1" ht="15.6" hidden="1" x14ac:dyDescent="0.3">
      <c r="A6" s="228"/>
      <c r="B6" s="228"/>
      <c r="C6" s="31"/>
      <c r="D6" s="31"/>
      <c r="E6" s="31"/>
      <c r="F6" s="19"/>
      <c r="G6" s="19"/>
      <c r="H6" s="19"/>
      <c r="I6" s="19"/>
      <c r="J6" s="19"/>
      <c r="XFC6" s="103"/>
      <c r="XFD6" s="120"/>
    </row>
    <row r="7" spans="1:16384" ht="22.95" customHeight="1" x14ac:dyDescent="0.3">
      <c r="A7" s="252" t="s">
        <v>2</v>
      </c>
      <c r="B7" s="253"/>
      <c r="C7" s="252" t="s">
        <v>16</v>
      </c>
      <c r="D7" s="257"/>
      <c r="E7" s="253"/>
      <c r="F7" s="19"/>
      <c r="G7" s="19"/>
      <c r="H7" s="5"/>
      <c r="I7" s="5"/>
      <c r="J7" s="5"/>
    </row>
    <row r="8" spans="1:16384" ht="28.95" customHeight="1" x14ac:dyDescent="0.3">
      <c r="A8" s="252" t="s">
        <v>3</v>
      </c>
      <c r="B8" s="253"/>
      <c r="C8" s="252" t="s">
        <v>17</v>
      </c>
      <c r="D8" s="253"/>
      <c r="E8" s="254" t="s">
        <v>18</v>
      </c>
      <c r="F8" s="19"/>
      <c r="G8" s="19"/>
      <c r="H8" s="5"/>
      <c r="I8" s="5"/>
      <c r="J8" s="5"/>
    </row>
    <row r="9" spans="1:16384" ht="49.95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55"/>
      <c r="F9" s="19"/>
      <c r="G9" s="19"/>
      <c r="H9" s="5"/>
      <c r="I9" s="5"/>
      <c r="J9" s="5"/>
      <c r="AA9" s="22" t="s">
        <v>25</v>
      </c>
    </row>
    <row r="10" spans="1:16384" ht="36" customHeight="1" x14ac:dyDescent="0.3">
      <c r="A10" s="1">
        <v>5</v>
      </c>
      <c r="B10" s="5" t="s">
        <v>38</v>
      </c>
      <c r="C10" s="4">
        <v>1427030.42</v>
      </c>
      <c r="D10" s="4">
        <v>1516285.29</v>
      </c>
      <c r="E10" s="37">
        <v>6.2545877613457037</v>
      </c>
      <c r="F10" s="5"/>
      <c r="G10" s="5"/>
      <c r="H10" s="5"/>
      <c r="I10" s="5"/>
      <c r="J10" s="5"/>
      <c r="AA10" s="22" t="s">
        <v>26</v>
      </c>
    </row>
    <row r="11" spans="1:16384" ht="29.4" customHeight="1" x14ac:dyDescent="0.3">
      <c r="A11" s="1">
        <v>3</v>
      </c>
      <c r="B11" s="2" t="s">
        <v>39</v>
      </c>
      <c r="C11" s="4">
        <v>42788.88</v>
      </c>
      <c r="D11" s="4">
        <v>69564.039999999994</v>
      </c>
      <c r="E11" s="37">
        <v>62.575042861603293</v>
      </c>
      <c r="F11" s="5"/>
      <c r="G11" s="5"/>
      <c r="H11" s="5"/>
      <c r="I11" s="5"/>
      <c r="J11" s="5"/>
      <c r="AA11" s="22" t="s">
        <v>27</v>
      </c>
    </row>
    <row r="12" spans="1:16384" ht="60" customHeight="1" x14ac:dyDescent="0.3">
      <c r="A12" s="1">
        <v>2</v>
      </c>
      <c r="B12" s="8" t="s">
        <v>40</v>
      </c>
      <c r="C12" s="4">
        <v>16180</v>
      </c>
      <c r="D12" s="4">
        <v>17749.46</v>
      </c>
      <c r="E12" s="37">
        <v>9.7000000000000028</v>
      </c>
      <c r="F12" s="5"/>
      <c r="G12" s="5"/>
      <c r="H12" s="5"/>
      <c r="I12" s="5"/>
      <c r="J12" s="5"/>
    </row>
    <row r="13" spans="1:16384" ht="31.2" x14ac:dyDescent="0.3">
      <c r="A13" s="1">
        <v>1</v>
      </c>
      <c r="B13" s="2" t="s">
        <v>41</v>
      </c>
      <c r="C13" s="4">
        <v>11050</v>
      </c>
      <c r="D13" s="4">
        <v>12121.85</v>
      </c>
      <c r="E13" s="37">
        <v>9.7000000000000028</v>
      </c>
      <c r="F13" s="5"/>
      <c r="G13" s="5"/>
      <c r="H13" s="5"/>
      <c r="I13" s="5"/>
      <c r="J13" s="5"/>
    </row>
    <row r="14" spans="1:16384" ht="39.6" customHeight="1" x14ac:dyDescent="0.3">
      <c r="A14" s="1">
        <v>3</v>
      </c>
      <c r="B14" s="2" t="s">
        <v>42</v>
      </c>
      <c r="C14" s="4">
        <v>9440</v>
      </c>
      <c r="D14" s="4">
        <v>16560</v>
      </c>
      <c r="E14" s="37">
        <v>75.423728813559308</v>
      </c>
      <c r="F14" s="5"/>
      <c r="G14" s="5"/>
      <c r="H14" s="5"/>
      <c r="I14" s="5"/>
      <c r="J14" s="5"/>
    </row>
    <row r="15" spans="1:16384" ht="30" customHeight="1" x14ac:dyDescent="0.3">
      <c r="A15" s="1">
        <v>1</v>
      </c>
      <c r="B15" s="2" t="s">
        <v>43</v>
      </c>
      <c r="C15" s="4">
        <v>4394.04</v>
      </c>
      <c r="D15" s="4">
        <v>3000</v>
      </c>
      <c r="E15" s="37">
        <v>-31.725701177048919</v>
      </c>
      <c r="F15" s="5"/>
      <c r="G15" s="5"/>
      <c r="H15" s="5"/>
      <c r="I15" s="5"/>
      <c r="J15" s="5"/>
    </row>
    <row r="16" spans="1:16384" ht="34.200000000000003" customHeight="1" x14ac:dyDescent="0.3">
      <c r="A16" s="1">
        <v>2</v>
      </c>
      <c r="B16" s="2" t="s">
        <v>44</v>
      </c>
      <c r="C16" s="4">
        <v>135289.34</v>
      </c>
      <c r="D16" s="4">
        <v>135289.34</v>
      </c>
      <c r="E16" s="37">
        <v>0</v>
      </c>
    </row>
    <row r="17" spans="1:16384" s="5" customFormat="1" ht="26.4" customHeight="1" x14ac:dyDescent="0.3">
      <c r="A17" s="306" t="s">
        <v>12</v>
      </c>
      <c r="B17" s="307"/>
      <c r="C17" s="38">
        <v>1646172.68</v>
      </c>
      <c r="D17" s="38">
        <v>1770569.9800000002</v>
      </c>
      <c r="E17" s="37">
        <v>7.556758869306492</v>
      </c>
      <c r="F17" s="40" t="b">
        <f>C17='[2]Quadro Geral'!$H$84</f>
        <v>1</v>
      </c>
      <c r="G17" s="40" t="b">
        <f>D17='[2]Quadro Geral'!$I$84</f>
        <v>1</v>
      </c>
      <c r="XFC17" s="7"/>
      <c r="XFD17" s="121"/>
    </row>
    <row r="18" spans="1:16384" ht="15.6" x14ac:dyDescent="0.3">
      <c r="A18" s="174"/>
      <c r="B18" s="174"/>
      <c r="C18" s="174"/>
      <c r="D18" s="174"/>
      <c r="E18" s="174"/>
      <c r="F18" s="84"/>
    </row>
    <row r="19" spans="1:16384" ht="15.75" hidden="1" customHeight="1" x14ac:dyDescent="0.3">
      <c r="A19" s="150" t="s">
        <v>13</v>
      </c>
      <c r="B19" s="150"/>
      <c r="C19" s="150"/>
      <c r="D19" s="150"/>
      <c r="E19" s="150"/>
      <c r="F19" s="84"/>
    </row>
    <row r="20" spans="1:16384" ht="57.75" hidden="1" customHeight="1" x14ac:dyDescent="0.3">
      <c r="A20" s="169"/>
      <c r="B20" s="169"/>
      <c r="C20" s="169"/>
      <c r="D20" s="169"/>
      <c r="E20" s="169"/>
      <c r="F20" s="84"/>
    </row>
    <row r="21" spans="1:16384" ht="15.75" hidden="1" customHeight="1" x14ac:dyDescent="0.3">
      <c r="A21" s="123"/>
      <c r="B21" s="123"/>
      <c r="C21" s="123"/>
      <c r="D21" s="123"/>
      <c r="E21" s="123"/>
      <c r="F21" s="84"/>
    </row>
    <row r="22" spans="1:16384" ht="15.75" hidden="1" customHeight="1" x14ac:dyDescent="0.3">
      <c r="A22" s="175" t="s">
        <v>45</v>
      </c>
      <c r="B22" s="175"/>
      <c r="C22" s="175"/>
      <c r="D22" s="175"/>
      <c r="E22" s="175"/>
      <c r="F22" s="84"/>
    </row>
    <row r="23" spans="1:16384" s="46" customFormat="1" ht="169.5" hidden="1" customHeight="1" x14ac:dyDescent="0.3">
      <c r="A23" s="176" t="s">
        <v>673</v>
      </c>
      <c r="B23" s="176"/>
      <c r="C23" s="176"/>
      <c r="D23" s="176"/>
      <c r="E23" s="176"/>
      <c r="F23" s="88"/>
      <c r="XFC23" s="104"/>
      <c r="XFD23" s="122"/>
    </row>
    <row r="24" spans="1:16384" ht="15.75" customHeight="1" x14ac:dyDescent="0.3">
      <c r="A24" s="78"/>
      <c r="B24" s="78"/>
      <c r="C24" s="78"/>
      <c r="D24" s="78"/>
      <c r="E24" s="78"/>
      <c r="F24" s="84"/>
    </row>
    <row r="25" spans="1:16384" ht="15.75" customHeight="1" x14ac:dyDescent="0.3">
      <c r="A25" s="78"/>
      <c r="B25" s="78"/>
      <c r="C25" s="78"/>
      <c r="D25" s="78"/>
      <c r="E25" s="78"/>
      <c r="F25" s="96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  <c r="AIA25" s="75"/>
      <c r="AIB25" s="75"/>
      <c r="AIC25" s="75"/>
      <c r="AID25" s="75"/>
      <c r="AIE25" s="75"/>
      <c r="AIF25" s="75"/>
      <c r="AIG25" s="75"/>
      <c r="AIH25" s="75"/>
      <c r="AII25" s="75"/>
      <c r="AIJ25" s="75"/>
      <c r="AIK25" s="75"/>
      <c r="AIL25" s="75"/>
      <c r="AIM25" s="75"/>
      <c r="AIN25" s="75"/>
      <c r="AIO25" s="75"/>
      <c r="AIP25" s="75"/>
      <c r="AIQ25" s="75"/>
      <c r="AIR25" s="75"/>
      <c r="AIS25" s="75"/>
      <c r="AIT25" s="75"/>
      <c r="AIU25" s="75"/>
      <c r="AIV25" s="75"/>
      <c r="AIW25" s="75"/>
      <c r="AIX25" s="75"/>
      <c r="AIY25" s="75"/>
      <c r="AIZ25" s="75"/>
      <c r="AJA25" s="75"/>
      <c r="AJB25" s="75"/>
      <c r="AJC25" s="75"/>
      <c r="AJD25" s="75"/>
      <c r="AJE25" s="75"/>
      <c r="AJF25" s="75"/>
      <c r="AJG25" s="75"/>
      <c r="AJH25" s="75"/>
      <c r="AJI25" s="75"/>
      <c r="AJJ25" s="75"/>
      <c r="AJK25" s="75"/>
      <c r="AJL25" s="75"/>
      <c r="AJM25" s="75"/>
      <c r="AJN25" s="75"/>
      <c r="AJO25" s="75"/>
      <c r="AJP25" s="75"/>
      <c r="AJQ25" s="75"/>
      <c r="AJR25" s="75"/>
      <c r="AJS25" s="75"/>
      <c r="AJT25" s="75"/>
      <c r="AJU25" s="75"/>
      <c r="AJV25" s="75"/>
      <c r="AJW25" s="75"/>
      <c r="AJX25" s="75"/>
      <c r="AJY25" s="75"/>
      <c r="AJZ25" s="75"/>
      <c r="AKA25" s="75"/>
      <c r="AKB25" s="75"/>
      <c r="AKC25" s="75"/>
      <c r="AKD25" s="75"/>
      <c r="AKE25" s="75"/>
      <c r="AKF25" s="75"/>
      <c r="AKG25" s="75"/>
      <c r="AKH25" s="75"/>
      <c r="AKI25" s="75"/>
      <c r="AKJ25" s="75"/>
      <c r="AKK25" s="75"/>
      <c r="AKL25" s="75"/>
      <c r="AKM25" s="75"/>
      <c r="AKN25" s="75"/>
      <c r="AKO25" s="75"/>
      <c r="AKP25" s="75"/>
      <c r="AKQ25" s="75"/>
      <c r="AKR25" s="75"/>
      <c r="AKS25" s="75"/>
      <c r="AKT25" s="75"/>
      <c r="AKU25" s="75"/>
      <c r="AKV25" s="75"/>
      <c r="AKW25" s="75"/>
      <c r="AKX25" s="75"/>
      <c r="AKY25" s="75"/>
      <c r="AKZ25" s="75"/>
      <c r="ALA25" s="75"/>
      <c r="ALB25" s="75"/>
      <c r="ALC25" s="75"/>
      <c r="ALD25" s="75"/>
      <c r="ALE25" s="75"/>
      <c r="ALF25" s="75"/>
      <c r="ALG25" s="75"/>
      <c r="ALH25" s="75"/>
      <c r="ALI25" s="75"/>
      <c r="ALJ25" s="75"/>
      <c r="ALK25" s="75"/>
      <c r="ALL25" s="75"/>
      <c r="ALM25" s="75"/>
      <c r="ALN25" s="75"/>
      <c r="ALO25" s="75"/>
      <c r="ALP25" s="75"/>
      <c r="ALQ25" s="75"/>
      <c r="ALR25" s="75"/>
      <c r="ALS25" s="75"/>
      <c r="ALT25" s="75"/>
      <c r="ALU25" s="75"/>
      <c r="ALV25" s="75"/>
      <c r="ALW25" s="75"/>
      <c r="ALX25" s="75"/>
      <c r="ALY25" s="75"/>
      <c r="ALZ25" s="75"/>
      <c r="AMA25" s="75"/>
      <c r="AMB25" s="75"/>
      <c r="AMC25" s="75"/>
      <c r="AMD25" s="75"/>
      <c r="AME25" s="75"/>
      <c r="AMF25" s="75"/>
      <c r="AMG25" s="75"/>
      <c r="AMH25" s="75"/>
      <c r="AMI25" s="75"/>
      <c r="AMJ25" s="75"/>
      <c r="AMK25" s="75"/>
      <c r="AML25" s="75"/>
      <c r="AMM25" s="75"/>
      <c r="AMN25" s="75"/>
      <c r="AMO25" s="75"/>
      <c r="AMP25" s="75"/>
      <c r="AMQ25" s="75"/>
      <c r="AMR25" s="75"/>
      <c r="AMS25" s="75"/>
      <c r="AMT25" s="75"/>
      <c r="AMU25" s="75"/>
      <c r="AMV25" s="75"/>
      <c r="AMW25" s="75"/>
      <c r="AMX25" s="75"/>
      <c r="AMY25" s="75"/>
      <c r="AMZ25" s="75"/>
      <c r="ANA25" s="75"/>
      <c r="ANB25" s="75"/>
      <c r="ANC25" s="75"/>
      <c r="AND25" s="75"/>
      <c r="ANE25" s="75"/>
      <c r="ANF25" s="75"/>
      <c r="ANG25" s="75"/>
      <c r="ANH25" s="75"/>
      <c r="ANI25" s="75"/>
      <c r="ANJ25" s="75"/>
      <c r="ANK25" s="75"/>
      <c r="ANL25" s="75"/>
      <c r="ANM25" s="75"/>
      <c r="ANN25" s="75"/>
      <c r="ANO25" s="75"/>
      <c r="ANP25" s="75"/>
      <c r="ANQ25" s="75"/>
      <c r="ANR25" s="75"/>
      <c r="ANS25" s="75"/>
      <c r="ANT25" s="75"/>
      <c r="ANU25" s="75"/>
      <c r="ANV25" s="75"/>
      <c r="ANW25" s="75"/>
      <c r="ANX25" s="75"/>
      <c r="ANY25" s="75"/>
      <c r="ANZ25" s="75"/>
      <c r="AOA25" s="75"/>
      <c r="AOB25" s="75"/>
      <c r="AOC25" s="75"/>
      <c r="AOD25" s="75"/>
      <c r="AOE25" s="75"/>
      <c r="AOF25" s="75"/>
      <c r="AOG25" s="75"/>
      <c r="AOH25" s="75"/>
      <c r="AOI25" s="75"/>
      <c r="AOJ25" s="75"/>
      <c r="AOK25" s="75"/>
      <c r="AOL25" s="75"/>
      <c r="AOM25" s="75"/>
      <c r="AON25" s="75"/>
      <c r="AOO25" s="75"/>
      <c r="AOP25" s="75"/>
      <c r="AOQ25" s="75"/>
      <c r="AOR25" s="75"/>
      <c r="AOS25" s="75"/>
      <c r="AOT25" s="75"/>
      <c r="AOU25" s="75"/>
      <c r="AOV25" s="75"/>
      <c r="AOW25" s="75"/>
      <c r="AOX25" s="75"/>
      <c r="AOY25" s="75"/>
      <c r="AOZ25" s="75"/>
      <c r="APA25" s="75"/>
      <c r="APB25" s="75"/>
      <c r="APC25" s="75"/>
      <c r="APD25" s="75"/>
      <c r="APE25" s="75"/>
      <c r="APF25" s="75"/>
      <c r="APG25" s="75"/>
      <c r="APH25" s="75"/>
      <c r="API25" s="75"/>
      <c r="APJ25" s="75"/>
      <c r="APK25" s="75"/>
      <c r="APL25" s="75"/>
      <c r="APM25" s="75"/>
      <c r="APN25" s="75"/>
      <c r="APO25" s="75"/>
      <c r="APP25" s="75"/>
      <c r="APQ25" s="75"/>
      <c r="APR25" s="75"/>
      <c r="APS25" s="75"/>
      <c r="APT25" s="75"/>
      <c r="APU25" s="75"/>
      <c r="APV25" s="75"/>
      <c r="APW25" s="75"/>
      <c r="APX25" s="75"/>
      <c r="APY25" s="75"/>
      <c r="APZ25" s="75"/>
      <c r="AQA25" s="75"/>
      <c r="AQB25" s="75"/>
      <c r="AQC25" s="75"/>
      <c r="AQD25" s="75"/>
      <c r="AQE25" s="75"/>
      <c r="AQF25" s="75"/>
      <c r="AQG25" s="75"/>
      <c r="AQH25" s="75"/>
      <c r="AQI25" s="75"/>
      <c r="AQJ25" s="75"/>
      <c r="AQK25" s="75"/>
      <c r="AQL25" s="75"/>
      <c r="AQM25" s="75"/>
      <c r="AQN25" s="75"/>
      <c r="AQO25" s="75"/>
      <c r="AQP25" s="75"/>
      <c r="AQQ25" s="75"/>
      <c r="AQR25" s="75"/>
      <c r="AQS25" s="75"/>
      <c r="AQT25" s="75"/>
      <c r="AQU25" s="75"/>
      <c r="AQV25" s="75"/>
      <c r="AQW25" s="75"/>
      <c r="AQX25" s="75"/>
      <c r="AQY25" s="75"/>
      <c r="AQZ25" s="75"/>
      <c r="ARA25" s="75"/>
      <c r="ARB25" s="75"/>
      <c r="ARC25" s="75"/>
      <c r="ARD25" s="75"/>
      <c r="ARE25" s="75"/>
      <c r="ARF25" s="75"/>
      <c r="ARG25" s="75"/>
      <c r="ARH25" s="75"/>
      <c r="ARI25" s="75"/>
      <c r="ARJ25" s="75"/>
      <c r="ARK25" s="75"/>
      <c r="ARL25" s="75"/>
      <c r="ARM25" s="75"/>
      <c r="ARN25" s="75"/>
      <c r="ARO25" s="75"/>
      <c r="ARP25" s="75"/>
      <c r="ARQ25" s="75"/>
      <c r="ARR25" s="75"/>
      <c r="ARS25" s="75"/>
      <c r="ART25" s="75"/>
      <c r="ARU25" s="75"/>
      <c r="ARV25" s="75"/>
      <c r="ARW25" s="75"/>
      <c r="ARX25" s="75"/>
      <c r="ARY25" s="75"/>
      <c r="ARZ25" s="75"/>
      <c r="ASA25" s="75"/>
      <c r="ASB25" s="75"/>
      <c r="ASC25" s="75"/>
      <c r="ASD25" s="75"/>
      <c r="ASE25" s="75"/>
      <c r="ASF25" s="75"/>
      <c r="ASG25" s="75"/>
      <c r="ASH25" s="75"/>
      <c r="ASI25" s="75"/>
      <c r="ASJ25" s="75"/>
      <c r="ASK25" s="75"/>
      <c r="ASL25" s="75"/>
      <c r="ASM25" s="75"/>
      <c r="ASN25" s="75"/>
      <c r="ASO25" s="75"/>
      <c r="ASP25" s="75"/>
      <c r="ASQ25" s="75"/>
      <c r="ASR25" s="75"/>
      <c r="ASS25" s="75"/>
      <c r="AST25" s="75"/>
      <c r="ASU25" s="75"/>
      <c r="ASV25" s="75"/>
      <c r="ASW25" s="75"/>
      <c r="ASX25" s="75"/>
      <c r="ASY25" s="75"/>
      <c r="ASZ25" s="75"/>
      <c r="ATA25" s="75"/>
      <c r="ATB25" s="75"/>
      <c r="ATC25" s="75"/>
      <c r="ATD25" s="75"/>
      <c r="ATE25" s="75"/>
      <c r="ATF25" s="75"/>
      <c r="ATG25" s="75"/>
      <c r="ATH25" s="75"/>
      <c r="ATI25" s="75"/>
      <c r="ATJ25" s="75"/>
      <c r="ATK25" s="75"/>
      <c r="ATL25" s="75"/>
      <c r="ATM25" s="75"/>
      <c r="ATN25" s="75"/>
      <c r="ATO25" s="75"/>
      <c r="ATP25" s="75"/>
      <c r="ATQ25" s="75"/>
      <c r="ATR25" s="75"/>
      <c r="ATS25" s="75"/>
      <c r="ATT25" s="75"/>
      <c r="ATU25" s="75"/>
      <c r="ATV25" s="75"/>
      <c r="ATW25" s="75"/>
      <c r="ATX25" s="75"/>
      <c r="ATY25" s="75"/>
      <c r="ATZ25" s="75"/>
      <c r="AUA25" s="75"/>
      <c r="AUB25" s="75"/>
      <c r="AUC25" s="75"/>
      <c r="AUD25" s="75"/>
      <c r="AUE25" s="75"/>
      <c r="AUF25" s="75"/>
      <c r="AUG25" s="75"/>
      <c r="AUH25" s="75"/>
      <c r="AUI25" s="75"/>
      <c r="AUJ25" s="75"/>
      <c r="AUK25" s="75"/>
      <c r="AUL25" s="75"/>
      <c r="AUM25" s="75"/>
      <c r="AUN25" s="75"/>
      <c r="AUO25" s="75"/>
      <c r="AUP25" s="75"/>
      <c r="AUQ25" s="75"/>
      <c r="AUR25" s="75"/>
      <c r="AUS25" s="75"/>
      <c r="AUT25" s="75"/>
      <c r="AUU25" s="75"/>
      <c r="AUV25" s="75"/>
      <c r="AUW25" s="75"/>
      <c r="AUX25" s="75"/>
      <c r="AUY25" s="75"/>
      <c r="AUZ25" s="75"/>
      <c r="AVA25" s="75"/>
      <c r="AVB25" s="75"/>
      <c r="AVC25" s="75"/>
      <c r="AVD25" s="75"/>
      <c r="AVE25" s="75"/>
      <c r="AVF25" s="75"/>
      <c r="AVG25" s="75"/>
      <c r="AVH25" s="75"/>
      <c r="AVI25" s="75"/>
      <c r="AVJ25" s="75"/>
      <c r="AVK25" s="75"/>
      <c r="AVL25" s="75"/>
      <c r="AVM25" s="75"/>
      <c r="AVN25" s="75"/>
      <c r="AVO25" s="75"/>
      <c r="AVP25" s="75"/>
      <c r="AVQ25" s="75"/>
      <c r="AVR25" s="75"/>
      <c r="AVS25" s="75"/>
      <c r="AVT25" s="75"/>
      <c r="AVU25" s="75"/>
      <c r="AVV25" s="75"/>
      <c r="AVW25" s="75"/>
      <c r="AVX25" s="75"/>
      <c r="AVY25" s="75"/>
      <c r="AVZ25" s="75"/>
      <c r="AWA25" s="75"/>
      <c r="AWB25" s="75"/>
      <c r="AWC25" s="75"/>
      <c r="AWD25" s="75"/>
      <c r="AWE25" s="75"/>
      <c r="AWF25" s="75"/>
      <c r="AWG25" s="75"/>
      <c r="AWH25" s="75"/>
      <c r="AWI25" s="75"/>
      <c r="AWJ25" s="75"/>
      <c r="AWK25" s="75"/>
      <c r="AWL25" s="75"/>
      <c r="AWM25" s="75"/>
      <c r="AWN25" s="75"/>
      <c r="AWO25" s="75"/>
      <c r="AWP25" s="75"/>
      <c r="AWQ25" s="75"/>
      <c r="AWR25" s="75"/>
      <c r="AWS25" s="75"/>
      <c r="AWT25" s="75"/>
      <c r="AWU25" s="75"/>
      <c r="AWV25" s="75"/>
      <c r="AWW25" s="75"/>
      <c r="AWX25" s="75"/>
      <c r="AWY25" s="75"/>
      <c r="AWZ25" s="75"/>
      <c r="AXA25" s="75"/>
      <c r="AXB25" s="75"/>
      <c r="AXC25" s="75"/>
      <c r="AXD25" s="75"/>
      <c r="AXE25" s="75"/>
      <c r="AXF25" s="75"/>
      <c r="AXG25" s="75"/>
      <c r="AXH25" s="75"/>
      <c r="AXI25" s="75"/>
      <c r="AXJ25" s="75"/>
      <c r="AXK25" s="75"/>
      <c r="AXL25" s="75"/>
      <c r="AXM25" s="75"/>
      <c r="AXN25" s="75"/>
      <c r="AXO25" s="75"/>
      <c r="AXP25" s="75"/>
      <c r="AXQ25" s="75"/>
      <c r="AXR25" s="75"/>
      <c r="AXS25" s="75"/>
      <c r="AXT25" s="75"/>
      <c r="AXU25" s="75"/>
      <c r="AXV25" s="75"/>
      <c r="AXW25" s="75"/>
      <c r="AXX25" s="75"/>
      <c r="AXY25" s="75"/>
      <c r="AXZ25" s="75"/>
      <c r="AYA25" s="75"/>
      <c r="AYB25" s="75"/>
      <c r="AYC25" s="75"/>
      <c r="AYD25" s="75"/>
      <c r="AYE25" s="75"/>
      <c r="AYF25" s="75"/>
      <c r="AYG25" s="75"/>
      <c r="AYH25" s="75"/>
      <c r="AYI25" s="75"/>
      <c r="AYJ25" s="75"/>
      <c r="AYK25" s="75"/>
      <c r="AYL25" s="75"/>
      <c r="AYM25" s="75"/>
      <c r="AYN25" s="75"/>
      <c r="AYO25" s="75"/>
      <c r="AYP25" s="75"/>
      <c r="AYQ25" s="75"/>
      <c r="AYR25" s="75"/>
      <c r="AYS25" s="75"/>
      <c r="AYT25" s="75"/>
      <c r="AYU25" s="75"/>
      <c r="AYV25" s="75"/>
      <c r="AYW25" s="75"/>
      <c r="AYX25" s="75"/>
      <c r="AYY25" s="75"/>
      <c r="AYZ25" s="75"/>
      <c r="AZA25" s="75"/>
      <c r="AZB25" s="75"/>
      <c r="AZC25" s="75"/>
      <c r="AZD25" s="75"/>
      <c r="AZE25" s="75"/>
      <c r="AZF25" s="75"/>
      <c r="AZG25" s="75"/>
      <c r="AZH25" s="75"/>
      <c r="AZI25" s="75"/>
      <c r="AZJ25" s="75"/>
      <c r="AZK25" s="75"/>
      <c r="AZL25" s="75"/>
      <c r="AZM25" s="75"/>
      <c r="AZN25" s="75"/>
      <c r="AZO25" s="75"/>
      <c r="AZP25" s="75"/>
      <c r="AZQ25" s="75"/>
      <c r="AZR25" s="75"/>
      <c r="AZS25" s="75"/>
      <c r="AZT25" s="75"/>
      <c r="AZU25" s="75"/>
      <c r="AZV25" s="75"/>
      <c r="AZW25" s="75"/>
      <c r="AZX25" s="75"/>
      <c r="AZY25" s="75"/>
      <c r="AZZ25" s="75"/>
      <c r="BAA25" s="75"/>
      <c r="BAB25" s="75"/>
      <c r="BAC25" s="75"/>
      <c r="BAD25" s="75"/>
      <c r="BAE25" s="75"/>
      <c r="BAF25" s="75"/>
      <c r="BAG25" s="75"/>
      <c r="BAH25" s="75"/>
      <c r="BAI25" s="75"/>
      <c r="BAJ25" s="75"/>
      <c r="BAK25" s="75"/>
      <c r="BAL25" s="75"/>
      <c r="BAM25" s="75"/>
      <c r="BAN25" s="75"/>
      <c r="BAO25" s="75"/>
      <c r="BAP25" s="75"/>
      <c r="BAQ25" s="75"/>
      <c r="BAR25" s="75"/>
      <c r="BAS25" s="75"/>
      <c r="BAT25" s="75"/>
      <c r="BAU25" s="75"/>
      <c r="BAV25" s="75"/>
      <c r="BAW25" s="75"/>
      <c r="BAX25" s="75"/>
      <c r="BAY25" s="75"/>
      <c r="BAZ25" s="75"/>
      <c r="BBA25" s="75"/>
      <c r="BBB25" s="75"/>
      <c r="BBC25" s="75"/>
      <c r="BBD25" s="75"/>
      <c r="BBE25" s="75"/>
      <c r="BBF25" s="75"/>
      <c r="BBG25" s="75"/>
      <c r="BBH25" s="75"/>
      <c r="BBI25" s="75"/>
      <c r="BBJ25" s="75"/>
      <c r="BBK25" s="75"/>
      <c r="BBL25" s="75"/>
      <c r="BBM25" s="75"/>
      <c r="BBN25" s="75"/>
      <c r="BBO25" s="75"/>
      <c r="BBP25" s="75"/>
      <c r="BBQ25" s="75"/>
      <c r="BBR25" s="75"/>
      <c r="BBS25" s="75"/>
      <c r="BBT25" s="75"/>
      <c r="BBU25" s="75"/>
      <c r="BBV25" s="75"/>
      <c r="BBW25" s="75"/>
      <c r="BBX25" s="75"/>
      <c r="BBY25" s="75"/>
      <c r="BBZ25" s="75"/>
      <c r="BCA25" s="75"/>
      <c r="BCB25" s="75"/>
      <c r="BCC25" s="75"/>
      <c r="BCD25" s="75"/>
      <c r="BCE25" s="75"/>
      <c r="BCF25" s="75"/>
      <c r="BCG25" s="75"/>
      <c r="BCH25" s="75"/>
      <c r="BCI25" s="75"/>
      <c r="BCJ25" s="75"/>
      <c r="BCK25" s="75"/>
      <c r="BCL25" s="75"/>
      <c r="BCM25" s="75"/>
      <c r="BCN25" s="75"/>
      <c r="BCO25" s="75"/>
      <c r="BCP25" s="75"/>
      <c r="BCQ25" s="75"/>
      <c r="BCR25" s="75"/>
      <c r="BCS25" s="75"/>
      <c r="BCT25" s="75"/>
      <c r="BCU25" s="75"/>
      <c r="BCV25" s="75"/>
      <c r="BCW25" s="75"/>
      <c r="BCX25" s="75"/>
      <c r="BCY25" s="75"/>
      <c r="BCZ25" s="75"/>
      <c r="BDA25" s="75"/>
      <c r="BDB25" s="75"/>
      <c r="BDC25" s="75"/>
      <c r="BDD25" s="75"/>
      <c r="BDE25" s="75"/>
      <c r="BDF25" s="75"/>
      <c r="BDG25" s="75"/>
      <c r="BDH25" s="75"/>
      <c r="BDI25" s="75"/>
      <c r="BDJ25" s="75"/>
      <c r="BDK25" s="75"/>
      <c r="BDL25" s="75"/>
      <c r="BDM25" s="75"/>
      <c r="BDN25" s="75"/>
      <c r="BDO25" s="75"/>
      <c r="BDP25" s="75"/>
      <c r="BDQ25" s="75"/>
      <c r="BDR25" s="75"/>
      <c r="BDS25" s="75"/>
      <c r="BDT25" s="75"/>
      <c r="BDU25" s="75"/>
      <c r="BDV25" s="75"/>
      <c r="BDW25" s="75"/>
      <c r="BDX25" s="75"/>
      <c r="BDY25" s="75"/>
      <c r="BDZ25" s="75"/>
      <c r="BEA25" s="75"/>
      <c r="BEB25" s="75"/>
      <c r="BEC25" s="75"/>
      <c r="BED25" s="75"/>
      <c r="BEE25" s="75"/>
      <c r="BEF25" s="75"/>
      <c r="BEG25" s="75"/>
      <c r="BEH25" s="75"/>
      <c r="BEI25" s="75"/>
      <c r="BEJ25" s="75"/>
      <c r="BEK25" s="75"/>
      <c r="BEL25" s="75"/>
      <c r="BEM25" s="75"/>
      <c r="BEN25" s="75"/>
      <c r="BEO25" s="75"/>
      <c r="BEP25" s="75"/>
      <c r="BEQ25" s="75"/>
      <c r="BER25" s="75"/>
      <c r="BES25" s="75"/>
      <c r="BET25" s="75"/>
      <c r="BEU25" s="75"/>
      <c r="BEV25" s="75"/>
      <c r="BEW25" s="75"/>
      <c r="BEX25" s="75"/>
      <c r="BEY25" s="75"/>
      <c r="BEZ25" s="75"/>
      <c r="BFA25" s="75"/>
      <c r="BFB25" s="75"/>
      <c r="BFC25" s="75"/>
      <c r="BFD25" s="75"/>
      <c r="BFE25" s="75"/>
      <c r="BFF25" s="75"/>
      <c r="BFG25" s="75"/>
      <c r="BFH25" s="75"/>
      <c r="BFI25" s="75"/>
      <c r="BFJ25" s="75"/>
      <c r="BFK25" s="75"/>
      <c r="BFL25" s="75"/>
      <c r="BFM25" s="75"/>
      <c r="BFN25" s="75"/>
      <c r="BFO25" s="75"/>
      <c r="BFP25" s="75"/>
      <c r="BFQ25" s="75"/>
      <c r="BFR25" s="75"/>
      <c r="BFS25" s="75"/>
      <c r="BFT25" s="75"/>
      <c r="BFU25" s="75"/>
      <c r="BFV25" s="75"/>
      <c r="BFW25" s="75"/>
      <c r="BFX25" s="75"/>
      <c r="BFY25" s="75"/>
      <c r="BFZ25" s="75"/>
      <c r="BGA25" s="75"/>
      <c r="BGB25" s="75"/>
      <c r="BGC25" s="75"/>
      <c r="BGD25" s="75"/>
      <c r="BGE25" s="75"/>
      <c r="BGF25" s="75"/>
      <c r="BGG25" s="75"/>
      <c r="BGH25" s="75"/>
      <c r="BGI25" s="75"/>
      <c r="BGJ25" s="75"/>
      <c r="BGK25" s="75"/>
      <c r="BGL25" s="75"/>
      <c r="BGM25" s="75"/>
      <c r="BGN25" s="75"/>
      <c r="BGO25" s="75"/>
      <c r="BGP25" s="75"/>
      <c r="BGQ25" s="75"/>
      <c r="BGR25" s="75"/>
      <c r="BGS25" s="75"/>
      <c r="BGT25" s="75"/>
      <c r="BGU25" s="75"/>
      <c r="BGV25" s="75"/>
      <c r="BGW25" s="75"/>
      <c r="BGX25" s="75"/>
      <c r="BGY25" s="75"/>
      <c r="BGZ25" s="75"/>
      <c r="BHA25" s="75"/>
      <c r="BHB25" s="75"/>
      <c r="BHC25" s="75"/>
      <c r="BHD25" s="75"/>
      <c r="BHE25" s="75"/>
      <c r="BHF25" s="75"/>
      <c r="BHG25" s="75"/>
      <c r="BHH25" s="75"/>
      <c r="BHI25" s="75"/>
      <c r="BHJ25" s="75"/>
      <c r="BHK25" s="75"/>
      <c r="BHL25" s="75"/>
      <c r="BHM25" s="75"/>
      <c r="BHN25" s="75"/>
      <c r="BHO25" s="75"/>
      <c r="BHP25" s="75"/>
      <c r="BHQ25" s="75"/>
      <c r="BHR25" s="75"/>
      <c r="BHS25" s="75"/>
      <c r="BHT25" s="75"/>
      <c r="BHU25" s="75"/>
      <c r="BHV25" s="75"/>
      <c r="BHW25" s="75"/>
      <c r="BHX25" s="75"/>
      <c r="BHY25" s="75"/>
      <c r="BHZ25" s="75"/>
      <c r="BIA25" s="75"/>
      <c r="BIB25" s="75"/>
      <c r="BIC25" s="75"/>
      <c r="BID25" s="75"/>
      <c r="BIE25" s="75"/>
      <c r="BIF25" s="75"/>
      <c r="BIG25" s="75"/>
      <c r="BIH25" s="75"/>
      <c r="BII25" s="75"/>
      <c r="BIJ25" s="75"/>
      <c r="BIK25" s="75"/>
      <c r="BIL25" s="75"/>
      <c r="BIM25" s="75"/>
      <c r="BIN25" s="75"/>
      <c r="BIO25" s="75"/>
      <c r="BIP25" s="75"/>
      <c r="BIQ25" s="75"/>
      <c r="BIR25" s="75"/>
      <c r="BIS25" s="75"/>
      <c r="BIT25" s="75"/>
      <c r="BIU25" s="75"/>
      <c r="BIV25" s="75"/>
      <c r="BIW25" s="75"/>
      <c r="BIX25" s="75"/>
      <c r="BIY25" s="75"/>
      <c r="BIZ25" s="75"/>
      <c r="BJA25" s="75"/>
      <c r="BJB25" s="75"/>
      <c r="BJC25" s="75"/>
      <c r="BJD25" s="75"/>
      <c r="BJE25" s="75"/>
      <c r="BJF25" s="75"/>
      <c r="BJG25" s="75"/>
      <c r="BJH25" s="75"/>
      <c r="BJI25" s="75"/>
      <c r="BJJ25" s="75"/>
      <c r="BJK25" s="75"/>
      <c r="BJL25" s="75"/>
      <c r="BJM25" s="75"/>
      <c r="BJN25" s="75"/>
      <c r="BJO25" s="75"/>
      <c r="BJP25" s="75"/>
      <c r="BJQ25" s="75"/>
      <c r="BJR25" s="75"/>
      <c r="BJS25" s="75"/>
      <c r="BJT25" s="75"/>
      <c r="BJU25" s="75"/>
      <c r="BJV25" s="75"/>
      <c r="BJW25" s="75"/>
      <c r="BJX25" s="75"/>
      <c r="BJY25" s="75"/>
      <c r="BJZ25" s="75"/>
      <c r="BKA25" s="75"/>
      <c r="BKB25" s="75"/>
      <c r="BKC25" s="75"/>
      <c r="BKD25" s="75"/>
      <c r="BKE25" s="75"/>
      <c r="BKF25" s="75"/>
      <c r="BKG25" s="75"/>
      <c r="BKH25" s="75"/>
      <c r="BKI25" s="75"/>
      <c r="BKJ25" s="75"/>
      <c r="BKK25" s="75"/>
      <c r="BKL25" s="75"/>
      <c r="BKM25" s="75"/>
      <c r="BKN25" s="75"/>
      <c r="BKO25" s="75"/>
      <c r="BKP25" s="75"/>
      <c r="BKQ25" s="75"/>
      <c r="BKR25" s="75"/>
      <c r="BKS25" s="75"/>
      <c r="BKT25" s="75"/>
      <c r="BKU25" s="75"/>
      <c r="BKV25" s="75"/>
      <c r="BKW25" s="75"/>
      <c r="BKX25" s="75"/>
      <c r="BKY25" s="75"/>
      <c r="BKZ25" s="75"/>
      <c r="BLA25" s="75"/>
      <c r="BLB25" s="75"/>
      <c r="BLC25" s="75"/>
      <c r="BLD25" s="75"/>
      <c r="BLE25" s="75"/>
      <c r="BLF25" s="75"/>
      <c r="BLG25" s="75"/>
      <c r="BLH25" s="75"/>
      <c r="BLI25" s="75"/>
      <c r="BLJ25" s="75"/>
      <c r="BLK25" s="75"/>
      <c r="BLL25" s="75"/>
      <c r="BLM25" s="75"/>
      <c r="BLN25" s="75"/>
      <c r="BLO25" s="75"/>
      <c r="BLP25" s="75"/>
      <c r="BLQ25" s="75"/>
      <c r="BLR25" s="75"/>
      <c r="BLS25" s="75"/>
      <c r="BLT25" s="75"/>
      <c r="BLU25" s="75"/>
      <c r="BLV25" s="75"/>
      <c r="BLW25" s="75"/>
      <c r="BLX25" s="75"/>
      <c r="BLY25" s="75"/>
      <c r="BLZ25" s="75"/>
      <c r="BMA25" s="75"/>
      <c r="BMB25" s="75"/>
      <c r="BMC25" s="75"/>
      <c r="BMD25" s="75"/>
      <c r="BME25" s="75"/>
      <c r="BMF25" s="75"/>
      <c r="BMG25" s="75"/>
      <c r="BMH25" s="75"/>
      <c r="BMI25" s="75"/>
      <c r="BMJ25" s="75"/>
      <c r="BMK25" s="75"/>
      <c r="BML25" s="75"/>
      <c r="BMM25" s="75"/>
      <c r="BMN25" s="75"/>
      <c r="BMO25" s="75"/>
      <c r="BMP25" s="75"/>
      <c r="BMQ25" s="75"/>
      <c r="BMR25" s="75"/>
      <c r="BMS25" s="75"/>
      <c r="BMT25" s="75"/>
      <c r="BMU25" s="75"/>
      <c r="BMV25" s="75"/>
      <c r="BMW25" s="75"/>
      <c r="BMX25" s="75"/>
      <c r="BMY25" s="75"/>
      <c r="BMZ25" s="75"/>
      <c r="BNA25" s="75"/>
      <c r="BNB25" s="75"/>
      <c r="BNC25" s="75"/>
      <c r="BND25" s="75"/>
      <c r="BNE25" s="75"/>
      <c r="BNF25" s="75"/>
      <c r="BNG25" s="75"/>
      <c r="BNH25" s="75"/>
      <c r="BNI25" s="75"/>
      <c r="BNJ25" s="75"/>
      <c r="BNK25" s="75"/>
      <c r="BNL25" s="75"/>
      <c r="BNM25" s="75"/>
      <c r="BNN25" s="75"/>
      <c r="BNO25" s="75"/>
      <c r="BNP25" s="75"/>
      <c r="BNQ25" s="75"/>
      <c r="BNR25" s="75"/>
      <c r="BNS25" s="75"/>
      <c r="BNT25" s="75"/>
      <c r="BNU25" s="75"/>
      <c r="BNV25" s="75"/>
      <c r="BNW25" s="75"/>
      <c r="BNX25" s="75"/>
      <c r="BNY25" s="75"/>
      <c r="BNZ25" s="75"/>
      <c r="BOA25" s="75"/>
      <c r="BOB25" s="75"/>
      <c r="BOC25" s="75"/>
      <c r="BOD25" s="75"/>
      <c r="BOE25" s="75"/>
      <c r="BOF25" s="75"/>
      <c r="BOG25" s="75"/>
      <c r="BOH25" s="75"/>
      <c r="BOI25" s="75"/>
      <c r="BOJ25" s="75"/>
      <c r="BOK25" s="75"/>
      <c r="BOL25" s="75"/>
      <c r="BOM25" s="75"/>
      <c r="BON25" s="75"/>
      <c r="BOO25" s="75"/>
      <c r="BOP25" s="75"/>
      <c r="BOQ25" s="75"/>
      <c r="BOR25" s="75"/>
      <c r="BOS25" s="75"/>
      <c r="BOT25" s="75"/>
      <c r="BOU25" s="75"/>
      <c r="BOV25" s="75"/>
      <c r="BOW25" s="75"/>
      <c r="BOX25" s="75"/>
      <c r="BOY25" s="75"/>
      <c r="BOZ25" s="75"/>
      <c r="BPA25" s="75"/>
      <c r="BPB25" s="75"/>
      <c r="BPC25" s="75"/>
      <c r="BPD25" s="75"/>
      <c r="BPE25" s="75"/>
      <c r="BPF25" s="75"/>
      <c r="BPG25" s="75"/>
      <c r="BPH25" s="75"/>
      <c r="BPI25" s="75"/>
      <c r="BPJ25" s="75"/>
      <c r="BPK25" s="75"/>
      <c r="BPL25" s="75"/>
      <c r="BPM25" s="75"/>
      <c r="BPN25" s="75"/>
      <c r="BPO25" s="75"/>
      <c r="BPP25" s="75"/>
      <c r="BPQ25" s="75"/>
      <c r="BPR25" s="75"/>
      <c r="BPS25" s="75"/>
      <c r="BPT25" s="75"/>
      <c r="BPU25" s="75"/>
      <c r="BPV25" s="75"/>
      <c r="BPW25" s="75"/>
      <c r="BPX25" s="75"/>
      <c r="BPY25" s="75"/>
      <c r="BPZ25" s="75"/>
      <c r="BQA25" s="75"/>
      <c r="BQB25" s="75"/>
      <c r="BQC25" s="75"/>
      <c r="BQD25" s="75"/>
      <c r="BQE25" s="75"/>
      <c r="BQF25" s="75"/>
      <c r="BQG25" s="75"/>
      <c r="BQH25" s="75"/>
      <c r="BQI25" s="75"/>
      <c r="BQJ25" s="75"/>
      <c r="BQK25" s="75"/>
      <c r="BQL25" s="75"/>
      <c r="BQM25" s="75"/>
      <c r="BQN25" s="75"/>
      <c r="BQO25" s="75"/>
      <c r="BQP25" s="75"/>
      <c r="BQQ25" s="75"/>
      <c r="BQR25" s="75"/>
      <c r="BQS25" s="75"/>
      <c r="BQT25" s="75"/>
      <c r="BQU25" s="75"/>
      <c r="BQV25" s="75"/>
      <c r="BQW25" s="75"/>
      <c r="BQX25" s="75"/>
      <c r="BQY25" s="75"/>
      <c r="BQZ25" s="75"/>
      <c r="BRA25" s="75"/>
      <c r="BRB25" s="75"/>
      <c r="BRC25" s="75"/>
      <c r="BRD25" s="75"/>
      <c r="BRE25" s="75"/>
      <c r="BRF25" s="75"/>
      <c r="BRG25" s="75"/>
      <c r="BRH25" s="75"/>
      <c r="BRI25" s="75"/>
      <c r="BRJ25" s="75"/>
      <c r="BRK25" s="75"/>
      <c r="BRL25" s="75"/>
      <c r="BRM25" s="75"/>
      <c r="BRN25" s="75"/>
      <c r="BRO25" s="75"/>
      <c r="BRP25" s="75"/>
      <c r="BRQ25" s="75"/>
      <c r="BRR25" s="75"/>
      <c r="BRS25" s="75"/>
      <c r="BRT25" s="75"/>
      <c r="BRU25" s="75"/>
      <c r="BRV25" s="75"/>
      <c r="BRW25" s="75"/>
      <c r="BRX25" s="75"/>
      <c r="BRY25" s="75"/>
      <c r="BRZ25" s="75"/>
      <c r="BSA25" s="75"/>
      <c r="BSB25" s="75"/>
      <c r="BSC25" s="75"/>
      <c r="BSD25" s="75"/>
      <c r="BSE25" s="75"/>
      <c r="BSF25" s="75"/>
      <c r="BSG25" s="75"/>
      <c r="BSH25" s="75"/>
      <c r="BSI25" s="75"/>
      <c r="BSJ25" s="75"/>
      <c r="BSK25" s="75"/>
      <c r="BSL25" s="75"/>
      <c r="BSM25" s="75"/>
      <c r="BSN25" s="75"/>
      <c r="BSO25" s="75"/>
      <c r="BSP25" s="75"/>
      <c r="BSQ25" s="75"/>
      <c r="BSR25" s="75"/>
      <c r="BSS25" s="75"/>
      <c r="BST25" s="75"/>
      <c r="BSU25" s="75"/>
      <c r="BSV25" s="75"/>
      <c r="BSW25" s="75"/>
      <c r="BSX25" s="75"/>
      <c r="BSY25" s="75"/>
      <c r="BSZ25" s="75"/>
      <c r="BTA25" s="75"/>
      <c r="BTB25" s="75"/>
      <c r="BTC25" s="75"/>
      <c r="BTD25" s="75"/>
      <c r="BTE25" s="75"/>
      <c r="BTF25" s="75"/>
      <c r="BTG25" s="75"/>
      <c r="BTH25" s="75"/>
      <c r="BTI25" s="75"/>
      <c r="BTJ25" s="75"/>
      <c r="BTK25" s="75"/>
      <c r="BTL25" s="75"/>
      <c r="BTM25" s="75"/>
      <c r="BTN25" s="75"/>
      <c r="BTO25" s="75"/>
      <c r="BTP25" s="75"/>
      <c r="BTQ25" s="75"/>
      <c r="BTR25" s="75"/>
      <c r="BTS25" s="75"/>
      <c r="BTT25" s="75"/>
      <c r="BTU25" s="75"/>
      <c r="BTV25" s="75"/>
      <c r="BTW25" s="75"/>
      <c r="BTX25" s="75"/>
      <c r="BTY25" s="75"/>
      <c r="BTZ25" s="75"/>
      <c r="BUA25" s="75"/>
      <c r="BUB25" s="75"/>
      <c r="BUC25" s="75"/>
      <c r="BUD25" s="75"/>
      <c r="BUE25" s="75"/>
      <c r="BUF25" s="75"/>
      <c r="BUG25" s="75"/>
      <c r="BUH25" s="75"/>
      <c r="BUI25" s="75"/>
      <c r="BUJ25" s="75"/>
      <c r="BUK25" s="75"/>
      <c r="BUL25" s="75"/>
      <c r="BUM25" s="75"/>
      <c r="BUN25" s="75"/>
      <c r="BUO25" s="75"/>
      <c r="BUP25" s="75"/>
      <c r="BUQ25" s="75"/>
      <c r="BUR25" s="75"/>
      <c r="BUS25" s="75"/>
      <c r="BUT25" s="75"/>
      <c r="BUU25" s="75"/>
      <c r="BUV25" s="75"/>
      <c r="BUW25" s="75"/>
      <c r="BUX25" s="75"/>
      <c r="BUY25" s="75"/>
      <c r="BUZ25" s="75"/>
      <c r="BVA25" s="75"/>
      <c r="BVB25" s="75"/>
      <c r="BVC25" s="75"/>
      <c r="BVD25" s="75"/>
      <c r="BVE25" s="75"/>
      <c r="BVF25" s="75"/>
      <c r="BVG25" s="75"/>
      <c r="BVH25" s="75"/>
      <c r="BVI25" s="75"/>
      <c r="BVJ25" s="75"/>
      <c r="BVK25" s="75"/>
      <c r="BVL25" s="75"/>
      <c r="BVM25" s="75"/>
      <c r="BVN25" s="75"/>
      <c r="BVO25" s="75"/>
      <c r="BVP25" s="75"/>
      <c r="BVQ25" s="75"/>
      <c r="BVR25" s="75"/>
      <c r="BVS25" s="75"/>
      <c r="BVT25" s="75"/>
      <c r="BVU25" s="75"/>
      <c r="BVV25" s="75"/>
      <c r="BVW25" s="75"/>
      <c r="BVX25" s="75"/>
      <c r="BVY25" s="75"/>
      <c r="BVZ25" s="75"/>
      <c r="BWA25" s="75"/>
      <c r="BWB25" s="75"/>
      <c r="BWC25" s="75"/>
      <c r="BWD25" s="75"/>
      <c r="BWE25" s="75"/>
      <c r="BWF25" s="75"/>
      <c r="BWG25" s="75"/>
      <c r="BWH25" s="75"/>
      <c r="BWI25" s="75"/>
      <c r="BWJ25" s="75"/>
      <c r="BWK25" s="75"/>
      <c r="BWL25" s="75"/>
      <c r="BWM25" s="75"/>
      <c r="BWN25" s="75"/>
      <c r="BWO25" s="75"/>
      <c r="BWP25" s="75"/>
      <c r="BWQ25" s="75"/>
      <c r="BWR25" s="75"/>
      <c r="BWS25" s="75"/>
      <c r="BWT25" s="75"/>
      <c r="BWU25" s="75"/>
      <c r="BWV25" s="75"/>
      <c r="BWW25" s="75"/>
      <c r="BWX25" s="75"/>
      <c r="BWY25" s="75"/>
      <c r="BWZ25" s="75"/>
      <c r="BXA25" s="75"/>
      <c r="BXB25" s="75"/>
      <c r="BXC25" s="75"/>
      <c r="BXD25" s="75"/>
      <c r="BXE25" s="75"/>
      <c r="BXF25" s="75"/>
      <c r="BXG25" s="75"/>
      <c r="BXH25" s="75"/>
      <c r="BXI25" s="75"/>
      <c r="BXJ25" s="75"/>
      <c r="BXK25" s="75"/>
      <c r="BXL25" s="75"/>
      <c r="BXM25" s="75"/>
      <c r="BXN25" s="75"/>
      <c r="BXO25" s="75"/>
      <c r="BXP25" s="75"/>
      <c r="BXQ25" s="75"/>
      <c r="BXR25" s="75"/>
      <c r="BXS25" s="75"/>
      <c r="BXT25" s="75"/>
      <c r="BXU25" s="75"/>
      <c r="BXV25" s="75"/>
      <c r="BXW25" s="75"/>
      <c r="BXX25" s="75"/>
      <c r="BXY25" s="75"/>
      <c r="BXZ25" s="75"/>
      <c r="BYA25" s="75"/>
      <c r="BYB25" s="75"/>
      <c r="BYC25" s="75"/>
      <c r="BYD25" s="75"/>
      <c r="BYE25" s="75"/>
      <c r="BYF25" s="75"/>
      <c r="BYG25" s="75"/>
      <c r="BYH25" s="75"/>
      <c r="BYI25" s="75"/>
      <c r="BYJ25" s="75"/>
      <c r="BYK25" s="75"/>
      <c r="BYL25" s="75"/>
      <c r="BYM25" s="75"/>
      <c r="BYN25" s="75"/>
      <c r="BYO25" s="75"/>
      <c r="BYP25" s="75"/>
      <c r="BYQ25" s="75"/>
      <c r="BYR25" s="75"/>
      <c r="BYS25" s="75"/>
      <c r="BYT25" s="75"/>
      <c r="BYU25" s="75"/>
      <c r="BYV25" s="75"/>
      <c r="BYW25" s="75"/>
      <c r="BYX25" s="75"/>
      <c r="BYY25" s="75"/>
      <c r="BYZ25" s="75"/>
      <c r="BZA25" s="75"/>
      <c r="BZB25" s="75"/>
      <c r="BZC25" s="75"/>
      <c r="BZD25" s="75"/>
      <c r="BZE25" s="75"/>
      <c r="BZF25" s="75"/>
      <c r="BZG25" s="75"/>
      <c r="BZH25" s="75"/>
      <c r="BZI25" s="75"/>
      <c r="BZJ25" s="75"/>
      <c r="BZK25" s="75"/>
      <c r="BZL25" s="75"/>
      <c r="BZM25" s="75"/>
      <c r="BZN25" s="75"/>
      <c r="BZO25" s="75"/>
      <c r="BZP25" s="75"/>
      <c r="BZQ25" s="75"/>
      <c r="BZR25" s="75"/>
      <c r="BZS25" s="75"/>
      <c r="BZT25" s="75"/>
      <c r="BZU25" s="75"/>
      <c r="BZV25" s="75"/>
      <c r="BZW25" s="75"/>
      <c r="BZX25" s="75"/>
      <c r="BZY25" s="75"/>
      <c r="BZZ25" s="75"/>
      <c r="CAA25" s="75"/>
      <c r="CAB25" s="75"/>
      <c r="CAC25" s="75"/>
      <c r="CAD25" s="75"/>
      <c r="CAE25" s="75"/>
      <c r="CAF25" s="75"/>
      <c r="CAG25" s="75"/>
      <c r="CAH25" s="75"/>
      <c r="CAI25" s="75"/>
      <c r="CAJ25" s="75"/>
      <c r="CAK25" s="75"/>
      <c r="CAL25" s="75"/>
      <c r="CAM25" s="75"/>
      <c r="CAN25" s="75"/>
      <c r="CAO25" s="75"/>
      <c r="CAP25" s="75"/>
      <c r="CAQ25" s="75"/>
      <c r="CAR25" s="75"/>
      <c r="CAS25" s="75"/>
      <c r="CAT25" s="75"/>
      <c r="CAU25" s="75"/>
      <c r="CAV25" s="75"/>
      <c r="CAW25" s="75"/>
      <c r="CAX25" s="75"/>
      <c r="CAY25" s="75"/>
      <c r="CAZ25" s="75"/>
      <c r="CBA25" s="75"/>
      <c r="CBB25" s="75"/>
      <c r="CBC25" s="75"/>
      <c r="CBD25" s="75"/>
      <c r="CBE25" s="75"/>
      <c r="CBF25" s="75"/>
      <c r="CBG25" s="75"/>
      <c r="CBH25" s="75"/>
      <c r="CBI25" s="75"/>
      <c r="CBJ25" s="75"/>
      <c r="CBK25" s="75"/>
      <c r="CBL25" s="75"/>
      <c r="CBM25" s="75"/>
      <c r="CBN25" s="75"/>
      <c r="CBO25" s="75"/>
      <c r="CBP25" s="75"/>
      <c r="CBQ25" s="75"/>
      <c r="CBR25" s="75"/>
      <c r="CBS25" s="75"/>
      <c r="CBT25" s="75"/>
      <c r="CBU25" s="75"/>
      <c r="CBV25" s="75"/>
      <c r="CBW25" s="75"/>
      <c r="CBX25" s="75"/>
      <c r="CBY25" s="75"/>
      <c r="CBZ25" s="75"/>
      <c r="CCA25" s="75"/>
      <c r="CCB25" s="75"/>
      <c r="CCC25" s="75"/>
      <c r="CCD25" s="75"/>
      <c r="CCE25" s="75"/>
      <c r="CCF25" s="75"/>
      <c r="CCG25" s="75"/>
      <c r="CCH25" s="75"/>
      <c r="CCI25" s="75"/>
      <c r="CCJ25" s="75"/>
      <c r="CCK25" s="75"/>
      <c r="CCL25" s="75"/>
      <c r="CCM25" s="75"/>
      <c r="CCN25" s="75"/>
      <c r="CCO25" s="75"/>
      <c r="CCP25" s="75"/>
      <c r="CCQ25" s="75"/>
      <c r="CCR25" s="75"/>
      <c r="CCS25" s="75"/>
      <c r="CCT25" s="75"/>
      <c r="CCU25" s="75"/>
      <c r="CCV25" s="75"/>
      <c r="CCW25" s="75"/>
      <c r="CCX25" s="75"/>
      <c r="CCY25" s="75"/>
      <c r="CCZ25" s="75"/>
      <c r="CDA25" s="75"/>
      <c r="CDB25" s="75"/>
      <c r="CDC25" s="75"/>
      <c r="CDD25" s="75"/>
      <c r="CDE25" s="75"/>
      <c r="CDF25" s="75"/>
      <c r="CDG25" s="75"/>
      <c r="CDH25" s="75"/>
      <c r="CDI25" s="75"/>
      <c r="CDJ25" s="75"/>
      <c r="CDK25" s="75"/>
      <c r="CDL25" s="75"/>
      <c r="CDM25" s="75"/>
      <c r="CDN25" s="75"/>
      <c r="CDO25" s="75"/>
      <c r="CDP25" s="75"/>
      <c r="CDQ25" s="75"/>
      <c r="CDR25" s="75"/>
      <c r="CDS25" s="75"/>
      <c r="CDT25" s="75"/>
      <c r="CDU25" s="75"/>
      <c r="CDV25" s="75"/>
      <c r="CDW25" s="75"/>
      <c r="CDX25" s="75"/>
      <c r="CDY25" s="75"/>
      <c r="CDZ25" s="75"/>
      <c r="CEA25" s="75"/>
      <c r="CEB25" s="75"/>
      <c r="CEC25" s="75"/>
      <c r="CED25" s="75"/>
      <c r="CEE25" s="75"/>
      <c r="CEF25" s="75"/>
      <c r="CEG25" s="75"/>
      <c r="CEH25" s="75"/>
      <c r="CEI25" s="75"/>
      <c r="CEJ25" s="75"/>
      <c r="CEK25" s="75"/>
      <c r="CEL25" s="75"/>
      <c r="CEM25" s="75"/>
      <c r="CEN25" s="75"/>
      <c r="CEO25" s="75"/>
      <c r="CEP25" s="75"/>
      <c r="CEQ25" s="75"/>
      <c r="CER25" s="75"/>
      <c r="CES25" s="75"/>
      <c r="CET25" s="75"/>
      <c r="CEU25" s="75"/>
      <c r="CEV25" s="75"/>
      <c r="CEW25" s="75"/>
      <c r="CEX25" s="75"/>
      <c r="CEY25" s="75"/>
      <c r="CEZ25" s="75"/>
      <c r="CFA25" s="75"/>
      <c r="CFB25" s="75"/>
      <c r="CFC25" s="75"/>
      <c r="CFD25" s="75"/>
      <c r="CFE25" s="75"/>
      <c r="CFF25" s="75"/>
      <c r="CFG25" s="75"/>
      <c r="CFH25" s="75"/>
      <c r="CFI25" s="75"/>
      <c r="CFJ25" s="75"/>
      <c r="CFK25" s="75"/>
      <c r="CFL25" s="75"/>
      <c r="CFM25" s="75"/>
      <c r="CFN25" s="75"/>
      <c r="CFO25" s="75"/>
      <c r="CFP25" s="75"/>
      <c r="CFQ25" s="75"/>
      <c r="CFR25" s="75"/>
      <c r="CFS25" s="75"/>
      <c r="CFT25" s="75"/>
      <c r="CFU25" s="75"/>
      <c r="CFV25" s="75"/>
      <c r="CFW25" s="75"/>
      <c r="CFX25" s="75"/>
      <c r="CFY25" s="75"/>
      <c r="CFZ25" s="75"/>
      <c r="CGA25" s="75"/>
      <c r="CGB25" s="75"/>
      <c r="CGC25" s="75"/>
      <c r="CGD25" s="75"/>
      <c r="CGE25" s="75"/>
      <c r="CGF25" s="75"/>
      <c r="CGG25" s="75"/>
      <c r="CGH25" s="75"/>
      <c r="CGI25" s="75"/>
      <c r="CGJ25" s="75"/>
      <c r="CGK25" s="75"/>
      <c r="CGL25" s="75"/>
      <c r="CGM25" s="75"/>
      <c r="CGN25" s="75"/>
      <c r="CGO25" s="75"/>
      <c r="CGP25" s="75"/>
      <c r="CGQ25" s="75"/>
      <c r="CGR25" s="75"/>
      <c r="CGS25" s="75"/>
      <c r="CGT25" s="75"/>
      <c r="CGU25" s="75"/>
      <c r="CGV25" s="75"/>
      <c r="CGW25" s="75"/>
      <c r="CGX25" s="75"/>
      <c r="CGY25" s="75"/>
      <c r="CGZ25" s="75"/>
      <c r="CHA25" s="75"/>
      <c r="CHB25" s="75"/>
      <c r="CHC25" s="75"/>
      <c r="CHD25" s="75"/>
      <c r="CHE25" s="75"/>
      <c r="CHF25" s="75"/>
      <c r="CHG25" s="75"/>
      <c r="CHH25" s="75"/>
      <c r="CHI25" s="75"/>
      <c r="CHJ25" s="75"/>
      <c r="CHK25" s="75"/>
      <c r="CHL25" s="75"/>
      <c r="CHM25" s="75"/>
      <c r="CHN25" s="75"/>
      <c r="CHO25" s="75"/>
      <c r="CHP25" s="75"/>
      <c r="CHQ25" s="75"/>
      <c r="CHR25" s="75"/>
      <c r="CHS25" s="75"/>
      <c r="CHT25" s="75"/>
      <c r="CHU25" s="75"/>
      <c r="CHV25" s="75"/>
      <c r="CHW25" s="75"/>
      <c r="CHX25" s="75"/>
      <c r="CHY25" s="75"/>
      <c r="CHZ25" s="75"/>
      <c r="CIA25" s="75"/>
      <c r="CIB25" s="75"/>
      <c r="CIC25" s="75"/>
      <c r="CID25" s="75"/>
      <c r="CIE25" s="75"/>
      <c r="CIF25" s="75"/>
      <c r="CIG25" s="75"/>
      <c r="CIH25" s="75"/>
      <c r="CII25" s="75"/>
      <c r="CIJ25" s="75"/>
      <c r="CIK25" s="75"/>
      <c r="CIL25" s="75"/>
      <c r="CIM25" s="75"/>
      <c r="CIN25" s="75"/>
      <c r="CIO25" s="75"/>
      <c r="CIP25" s="75"/>
      <c r="CIQ25" s="75"/>
      <c r="CIR25" s="75"/>
      <c r="CIS25" s="75"/>
      <c r="CIT25" s="75"/>
      <c r="CIU25" s="75"/>
      <c r="CIV25" s="75"/>
      <c r="CIW25" s="75"/>
      <c r="CIX25" s="75"/>
      <c r="CIY25" s="75"/>
      <c r="CIZ25" s="75"/>
      <c r="CJA25" s="75"/>
      <c r="CJB25" s="75"/>
      <c r="CJC25" s="75"/>
      <c r="CJD25" s="75"/>
      <c r="CJE25" s="75"/>
      <c r="CJF25" s="75"/>
      <c r="CJG25" s="75"/>
      <c r="CJH25" s="75"/>
      <c r="CJI25" s="75"/>
      <c r="CJJ25" s="75"/>
      <c r="CJK25" s="75"/>
      <c r="CJL25" s="75"/>
      <c r="CJM25" s="75"/>
      <c r="CJN25" s="75"/>
      <c r="CJO25" s="75"/>
      <c r="CJP25" s="75"/>
      <c r="CJQ25" s="75"/>
      <c r="CJR25" s="75"/>
      <c r="CJS25" s="75"/>
      <c r="CJT25" s="75"/>
      <c r="CJU25" s="75"/>
      <c r="CJV25" s="75"/>
      <c r="CJW25" s="75"/>
      <c r="CJX25" s="75"/>
      <c r="CJY25" s="75"/>
      <c r="CJZ25" s="75"/>
      <c r="CKA25" s="75"/>
      <c r="CKB25" s="75"/>
      <c r="CKC25" s="75"/>
      <c r="CKD25" s="75"/>
      <c r="CKE25" s="75"/>
      <c r="CKF25" s="75"/>
      <c r="CKG25" s="75"/>
      <c r="CKH25" s="75"/>
      <c r="CKI25" s="75"/>
      <c r="CKJ25" s="75"/>
      <c r="CKK25" s="75"/>
      <c r="CKL25" s="75"/>
      <c r="CKM25" s="75"/>
      <c r="CKN25" s="75"/>
      <c r="CKO25" s="75"/>
      <c r="CKP25" s="75"/>
      <c r="CKQ25" s="75"/>
      <c r="CKR25" s="75"/>
      <c r="CKS25" s="75"/>
      <c r="CKT25" s="75"/>
      <c r="CKU25" s="75"/>
      <c r="CKV25" s="75"/>
      <c r="CKW25" s="75"/>
      <c r="CKX25" s="75"/>
      <c r="CKY25" s="75"/>
      <c r="CKZ25" s="75"/>
      <c r="CLA25" s="75"/>
      <c r="CLB25" s="75"/>
      <c r="CLC25" s="75"/>
      <c r="CLD25" s="75"/>
      <c r="CLE25" s="75"/>
      <c r="CLF25" s="75"/>
      <c r="CLG25" s="75"/>
      <c r="CLH25" s="75"/>
      <c r="CLI25" s="75"/>
      <c r="CLJ25" s="75"/>
      <c r="CLK25" s="75"/>
      <c r="CLL25" s="75"/>
      <c r="CLM25" s="75"/>
      <c r="CLN25" s="75"/>
      <c r="CLO25" s="75"/>
      <c r="CLP25" s="75"/>
      <c r="CLQ25" s="75"/>
      <c r="CLR25" s="75"/>
      <c r="CLS25" s="75"/>
      <c r="CLT25" s="75"/>
      <c r="CLU25" s="75"/>
      <c r="CLV25" s="75"/>
      <c r="CLW25" s="75"/>
      <c r="CLX25" s="75"/>
      <c r="CLY25" s="75"/>
      <c r="CLZ25" s="75"/>
      <c r="CMA25" s="75"/>
      <c r="CMB25" s="75"/>
      <c r="CMC25" s="75"/>
      <c r="CMD25" s="75"/>
      <c r="CME25" s="75"/>
      <c r="CMF25" s="75"/>
      <c r="CMG25" s="75"/>
      <c r="CMH25" s="75"/>
      <c r="CMI25" s="75"/>
      <c r="CMJ25" s="75"/>
      <c r="CMK25" s="75"/>
      <c r="CML25" s="75"/>
      <c r="CMM25" s="75"/>
      <c r="CMN25" s="75"/>
      <c r="CMO25" s="75"/>
      <c r="CMP25" s="75"/>
      <c r="CMQ25" s="75"/>
      <c r="CMR25" s="75"/>
      <c r="CMS25" s="75"/>
      <c r="CMT25" s="75"/>
      <c r="CMU25" s="75"/>
      <c r="CMV25" s="75"/>
      <c r="CMW25" s="75"/>
      <c r="CMX25" s="75"/>
      <c r="CMY25" s="75"/>
      <c r="CMZ25" s="75"/>
      <c r="CNA25" s="75"/>
      <c r="CNB25" s="75"/>
      <c r="CNC25" s="75"/>
      <c r="CND25" s="75"/>
      <c r="CNE25" s="75"/>
      <c r="CNF25" s="75"/>
      <c r="CNG25" s="75"/>
      <c r="CNH25" s="75"/>
      <c r="CNI25" s="75"/>
      <c r="CNJ25" s="75"/>
      <c r="CNK25" s="75"/>
      <c r="CNL25" s="75"/>
      <c r="CNM25" s="75"/>
      <c r="CNN25" s="75"/>
      <c r="CNO25" s="75"/>
      <c r="CNP25" s="75"/>
      <c r="CNQ25" s="75"/>
      <c r="CNR25" s="75"/>
      <c r="CNS25" s="75"/>
      <c r="CNT25" s="75"/>
      <c r="CNU25" s="75"/>
      <c r="CNV25" s="75"/>
      <c r="CNW25" s="75"/>
      <c r="CNX25" s="75"/>
      <c r="CNY25" s="75"/>
      <c r="CNZ25" s="75"/>
      <c r="COA25" s="75"/>
      <c r="COB25" s="75"/>
      <c r="COC25" s="75"/>
      <c r="COD25" s="75"/>
      <c r="COE25" s="75"/>
      <c r="COF25" s="75"/>
      <c r="COG25" s="75"/>
      <c r="COH25" s="75"/>
      <c r="COI25" s="75"/>
      <c r="COJ25" s="75"/>
      <c r="COK25" s="75"/>
      <c r="COL25" s="75"/>
      <c r="COM25" s="75"/>
      <c r="CON25" s="75"/>
      <c r="COO25" s="75"/>
      <c r="COP25" s="75"/>
      <c r="COQ25" s="75"/>
      <c r="COR25" s="75"/>
      <c r="COS25" s="75"/>
      <c r="COT25" s="75"/>
      <c r="COU25" s="75"/>
      <c r="COV25" s="75"/>
      <c r="COW25" s="75"/>
      <c r="COX25" s="75"/>
      <c r="COY25" s="75"/>
      <c r="COZ25" s="75"/>
      <c r="CPA25" s="75"/>
      <c r="CPB25" s="75"/>
      <c r="CPC25" s="75"/>
      <c r="CPD25" s="75"/>
      <c r="CPE25" s="75"/>
      <c r="CPF25" s="75"/>
      <c r="CPG25" s="75"/>
      <c r="CPH25" s="75"/>
      <c r="CPI25" s="75"/>
      <c r="CPJ25" s="75"/>
      <c r="CPK25" s="75"/>
      <c r="CPL25" s="75"/>
      <c r="CPM25" s="75"/>
      <c r="CPN25" s="75"/>
      <c r="CPO25" s="75"/>
      <c r="CPP25" s="75"/>
      <c r="CPQ25" s="75"/>
      <c r="CPR25" s="75"/>
      <c r="CPS25" s="75"/>
      <c r="CPT25" s="75"/>
      <c r="CPU25" s="75"/>
      <c r="CPV25" s="75"/>
      <c r="CPW25" s="75"/>
      <c r="CPX25" s="75"/>
      <c r="CPY25" s="75"/>
      <c r="CPZ25" s="75"/>
      <c r="CQA25" s="75"/>
      <c r="CQB25" s="75"/>
      <c r="CQC25" s="75"/>
      <c r="CQD25" s="75"/>
      <c r="CQE25" s="75"/>
      <c r="CQF25" s="75"/>
      <c r="CQG25" s="75"/>
      <c r="CQH25" s="75"/>
      <c r="CQI25" s="75"/>
      <c r="CQJ25" s="75"/>
      <c r="CQK25" s="75"/>
      <c r="CQL25" s="75"/>
      <c r="CQM25" s="75"/>
      <c r="CQN25" s="75"/>
      <c r="CQO25" s="75"/>
      <c r="CQP25" s="75"/>
      <c r="CQQ25" s="75"/>
      <c r="CQR25" s="75"/>
      <c r="CQS25" s="75"/>
      <c r="CQT25" s="75"/>
      <c r="CQU25" s="75"/>
      <c r="CQV25" s="75"/>
      <c r="CQW25" s="75"/>
      <c r="CQX25" s="75"/>
      <c r="CQY25" s="75"/>
      <c r="CQZ25" s="75"/>
      <c r="CRA25" s="75"/>
      <c r="CRB25" s="75"/>
      <c r="CRC25" s="75"/>
      <c r="CRD25" s="75"/>
      <c r="CRE25" s="75"/>
      <c r="CRF25" s="75"/>
      <c r="CRG25" s="75"/>
      <c r="CRH25" s="75"/>
      <c r="CRI25" s="75"/>
      <c r="CRJ25" s="75"/>
      <c r="CRK25" s="75"/>
      <c r="CRL25" s="75"/>
      <c r="CRM25" s="75"/>
      <c r="CRN25" s="75"/>
      <c r="CRO25" s="75"/>
      <c r="CRP25" s="75"/>
      <c r="CRQ25" s="75"/>
      <c r="CRR25" s="75"/>
      <c r="CRS25" s="75"/>
      <c r="CRT25" s="75"/>
      <c r="CRU25" s="75"/>
      <c r="CRV25" s="75"/>
      <c r="CRW25" s="75"/>
      <c r="CRX25" s="75"/>
      <c r="CRY25" s="75"/>
      <c r="CRZ25" s="75"/>
      <c r="CSA25" s="75"/>
      <c r="CSB25" s="75"/>
      <c r="CSC25" s="75"/>
      <c r="CSD25" s="75"/>
      <c r="CSE25" s="75"/>
      <c r="CSF25" s="75"/>
      <c r="CSG25" s="75"/>
      <c r="CSH25" s="75"/>
      <c r="CSI25" s="75"/>
      <c r="CSJ25" s="75"/>
      <c r="CSK25" s="75"/>
      <c r="CSL25" s="75"/>
      <c r="CSM25" s="75"/>
      <c r="CSN25" s="75"/>
      <c r="CSO25" s="75"/>
      <c r="CSP25" s="75"/>
      <c r="CSQ25" s="75"/>
      <c r="CSR25" s="75"/>
      <c r="CSS25" s="75"/>
      <c r="CST25" s="75"/>
      <c r="CSU25" s="75"/>
      <c r="CSV25" s="75"/>
      <c r="CSW25" s="75"/>
      <c r="CSX25" s="75"/>
      <c r="CSY25" s="75"/>
      <c r="CSZ25" s="75"/>
      <c r="CTA25" s="75"/>
      <c r="CTB25" s="75"/>
      <c r="CTC25" s="75"/>
      <c r="CTD25" s="75"/>
      <c r="CTE25" s="75"/>
      <c r="CTF25" s="75"/>
      <c r="CTG25" s="75"/>
      <c r="CTH25" s="75"/>
      <c r="CTI25" s="75"/>
      <c r="CTJ25" s="75"/>
      <c r="CTK25" s="75"/>
      <c r="CTL25" s="75"/>
      <c r="CTM25" s="75"/>
      <c r="CTN25" s="75"/>
      <c r="CTO25" s="75"/>
      <c r="CTP25" s="75"/>
      <c r="CTQ25" s="75"/>
      <c r="CTR25" s="75"/>
      <c r="CTS25" s="75"/>
      <c r="CTT25" s="75"/>
      <c r="CTU25" s="75"/>
      <c r="CTV25" s="75"/>
      <c r="CTW25" s="75"/>
      <c r="CTX25" s="75"/>
      <c r="CTY25" s="75"/>
      <c r="CTZ25" s="75"/>
      <c r="CUA25" s="75"/>
      <c r="CUB25" s="75"/>
      <c r="CUC25" s="75"/>
      <c r="CUD25" s="75"/>
      <c r="CUE25" s="75"/>
      <c r="CUF25" s="75"/>
      <c r="CUG25" s="75"/>
      <c r="CUH25" s="75"/>
      <c r="CUI25" s="75"/>
      <c r="CUJ25" s="75"/>
      <c r="CUK25" s="75"/>
      <c r="CUL25" s="75"/>
      <c r="CUM25" s="75"/>
      <c r="CUN25" s="75"/>
      <c r="CUO25" s="75"/>
      <c r="CUP25" s="75"/>
      <c r="CUQ25" s="75"/>
      <c r="CUR25" s="75"/>
      <c r="CUS25" s="75"/>
      <c r="CUT25" s="75"/>
      <c r="CUU25" s="75"/>
      <c r="CUV25" s="75"/>
      <c r="CUW25" s="75"/>
      <c r="CUX25" s="75"/>
      <c r="CUY25" s="75"/>
      <c r="CUZ25" s="75"/>
      <c r="CVA25" s="75"/>
      <c r="CVB25" s="75"/>
      <c r="CVC25" s="75"/>
      <c r="CVD25" s="75"/>
      <c r="CVE25" s="75"/>
      <c r="CVF25" s="75"/>
      <c r="CVG25" s="75"/>
      <c r="CVH25" s="75"/>
      <c r="CVI25" s="75"/>
      <c r="CVJ25" s="75"/>
      <c r="CVK25" s="75"/>
      <c r="CVL25" s="75"/>
      <c r="CVM25" s="75"/>
      <c r="CVN25" s="75"/>
      <c r="CVO25" s="75"/>
      <c r="CVP25" s="75"/>
      <c r="CVQ25" s="75"/>
      <c r="CVR25" s="75"/>
      <c r="CVS25" s="75"/>
      <c r="CVT25" s="75"/>
      <c r="CVU25" s="75"/>
      <c r="CVV25" s="75"/>
      <c r="CVW25" s="75"/>
      <c r="CVX25" s="75"/>
      <c r="CVY25" s="75"/>
      <c r="CVZ25" s="75"/>
      <c r="CWA25" s="75"/>
      <c r="CWB25" s="75"/>
      <c r="CWC25" s="75"/>
      <c r="CWD25" s="75"/>
      <c r="CWE25" s="75"/>
      <c r="CWF25" s="75"/>
      <c r="CWG25" s="75"/>
      <c r="CWH25" s="75"/>
      <c r="CWI25" s="75"/>
      <c r="CWJ25" s="75"/>
      <c r="CWK25" s="75"/>
      <c r="CWL25" s="75"/>
      <c r="CWM25" s="75"/>
      <c r="CWN25" s="75"/>
      <c r="CWO25" s="75"/>
      <c r="CWP25" s="75"/>
      <c r="CWQ25" s="75"/>
      <c r="CWR25" s="75"/>
      <c r="CWS25" s="75"/>
      <c r="CWT25" s="75"/>
      <c r="CWU25" s="75"/>
      <c r="CWV25" s="75"/>
      <c r="CWW25" s="75"/>
      <c r="CWX25" s="75"/>
      <c r="CWY25" s="75"/>
      <c r="CWZ25" s="75"/>
      <c r="CXA25" s="75"/>
      <c r="CXB25" s="75"/>
      <c r="CXC25" s="75"/>
      <c r="CXD25" s="75"/>
      <c r="CXE25" s="75"/>
      <c r="CXF25" s="75"/>
      <c r="CXG25" s="75"/>
      <c r="CXH25" s="75"/>
      <c r="CXI25" s="75"/>
      <c r="CXJ25" s="75"/>
      <c r="CXK25" s="75"/>
      <c r="CXL25" s="75"/>
      <c r="CXM25" s="75"/>
      <c r="CXN25" s="75"/>
      <c r="CXO25" s="75"/>
      <c r="CXP25" s="75"/>
      <c r="CXQ25" s="75"/>
      <c r="CXR25" s="75"/>
      <c r="CXS25" s="75"/>
      <c r="CXT25" s="75"/>
      <c r="CXU25" s="75"/>
      <c r="CXV25" s="75"/>
      <c r="CXW25" s="75"/>
      <c r="CXX25" s="75"/>
      <c r="CXY25" s="75"/>
      <c r="CXZ25" s="75"/>
      <c r="CYA25" s="75"/>
      <c r="CYB25" s="75"/>
      <c r="CYC25" s="75"/>
      <c r="CYD25" s="75"/>
      <c r="CYE25" s="75"/>
      <c r="CYF25" s="75"/>
      <c r="CYG25" s="75"/>
      <c r="CYH25" s="75"/>
      <c r="CYI25" s="75"/>
      <c r="CYJ25" s="75"/>
      <c r="CYK25" s="75"/>
      <c r="CYL25" s="75"/>
      <c r="CYM25" s="75"/>
      <c r="CYN25" s="75"/>
      <c r="CYO25" s="75"/>
      <c r="CYP25" s="75"/>
      <c r="CYQ25" s="75"/>
      <c r="CYR25" s="75"/>
      <c r="CYS25" s="75"/>
      <c r="CYT25" s="75"/>
      <c r="CYU25" s="75"/>
      <c r="CYV25" s="75"/>
      <c r="CYW25" s="75"/>
      <c r="CYX25" s="75"/>
      <c r="CYY25" s="75"/>
      <c r="CYZ25" s="75"/>
      <c r="CZA25" s="75"/>
      <c r="CZB25" s="75"/>
      <c r="CZC25" s="75"/>
      <c r="CZD25" s="75"/>
      <c r="CZE25" s="75"/>
      <c r="CZF25" s="75"/>
      <c r="CZG25" s="75"/>
      <c r="CZH25" s="75"/>
      <c r="CZI25" s="75"/>
      <c r="CZJ25" s="75"/>
      <c r="CZK25" s="75"/>
      <c r="CZL25" s="75"/>
      <c r="CZM25" s="75"/>
      <c r="CZN25" s="75"/>
      <c r="CZO25" s="75"/>
      <c r="CZP25" s="75"/>
      <c r="CZQ25" s="75"/>
      <c r="CZR25" s="75"/>
      <c r="CZS25" s="75"/>
      <c r="CZT25" s="75"/>
      <c r="CZU25" s="75"/>
      <c r="CZV25" s="75"/>
      <c r="CZW25" s="75"/>
      <c r="CZX25" s="75"/>
      <c r="CZY25" s="75"/>
      <c r="CZZ25" s="75"/>
      <c r="DAA25" s="75"/>
      <c r="DAB25" s="75"/>
      <c r="DAC25" s="75"/>
      <c r="DAD25" s="75"/>
      <c r="DAE25" s="75"/>
      <c r="DAF25" s="75"/>
      <c r="DAG25" s="75"/>
      <c r="DAH25" s="75"/>
      <c r="DAI25" s="75"/>
      <c r="DAJ25" s="75"/>
      <c r="DAK25" s="75"/>
      <c r="DAL25" s="75"/>
      <c r="DAM25" s="75"/>
      <c r="DAN25" s="75"/>
      <c r="DAO25" s="75"/>
      <c r="DAP25" s="75"/>
      <c r="DAQ25" s="75"/>
      <c r="DAR25" s="75"/>
      <c r="DAS25" s="75"/>
      <c r="DAT25" s="75"/>
      <c r="DAU25" s="75"/>
      <c r="DAV25" s="75"/>
      <c r="DAW25" s="75"/>
      <c r="DAX25" s="75"/>
      <c r="DAY25" s="75"/>
      <c r="DAZ25" s="75"/>
      <c r="DBA25" s="75"/>
      <c r="DBB25" s="75"/>
      <c r="DBC25" s="75"/>
      <c r="DBD25" s="75"/>
      <c r="DBE25" s="75"/>
      <c r="DBF25" s="75"/>
      <c r="DBG25" s="75"/>
      <c r="DBH25" s="75"/>
      <c r="DBI25" s="75"/>
      <c r="DBJ25" s="75"/>
      <c r="DBK25" s="75"/>
      <c r="DBL25" s="75"/>
      <c r="DBM25" s="75"/>
      <c r="DBN25" s="75"/>
      <c r="DBO25" s="75"/>
      <c r="DBP25" s="75"/>
      <c r="DBQ25" s="75"/>
      <c r="DBR25" s="75"/>
      <c r="DBS25" s="75"/>
      <c r="DBT25" s="75"/>
      <c r="DBU25" s="75"/>
      <c r="DBV25" s="75"/>
      <c r="DBW25" s="75"/>
      <c r="DBX25" s="75"/>
      <c r="DBY25" s="75"/>
      <c r="DBZ25" s="75"/>
      <c r="DCA25" s="75"/>
      <c r="DCB25" s="75"/>
      <c r="DCC25" s="75"/>
      <c r="DCD25" s="75"/>
      <c r="DCE25" s="75"/>
      <c r="DCF25" s="75"/>
      <c r="DCG25" s="75"/>
      <c r="DCH25" s="75"/>
      <c r="DCI25" s="75"/>
      <c r="DCJ25" s="75"/>
      <c r="DCK25" s="75"/>
      <c r="DCL25" s="75"/>
      <c r="DCM25" s="75"/>
      <c r="DCN25" s="75"/>
      <c r="DCO25" s="75"/>
      <c r="DCP25" s="75"/>
      <c r="DCQ25" s="75"/>
      <c r="DCR25" s="75"/>
      <c r="DCS25" s="75"/>
      <c r="DCT25" s="75"/>
      <c r="DCU25" s="75"/>
      <c r="DCV25" s="75"/>
      <c r="DCW25" s="75"/>
      <c r="DCX25" s="75"/>
      <c r="DCY25" s="75"/>
      <c r="DCZ25" s="75"/>
      <c r="DDA25" s="75"/>
      <c r="DDB25" s="75"/>
      <c r="DDC25" s="75"/>
      <c r="DDD25" s="75"/>
      <c r="DDE25" s="75"/>
      <c r="DDF25" s="75"/>
      <c r="DDG25" s="75"/>
      <c r="DDH25" s="75"/>
      <c r="DDI25" s="75"/>
      <c r="DDJ25" s="75"/>
      <c r="DDK25" s="75"/>
      <c r="DDL25" s="75"/>
      <c r="DDM25" s="75"/>
      <c r="DDN25" s="75"/>
      <c r="DDO25" s="75"/>
      <c r="DDP25" s="75"/>
      <c r="DDQ25" s="75"/>
      <c r="DDR25" s="75"/>
      <c r="DDS25" s="75"/>
      <c r="DDT25" s="75"/>
      <c r="DDU25" s="75"/>
      <c r="DDV25" s="75"/>
      <c r="DDW25" s="75"/>
      <c r="DDX25" s="75"/>
      <c r="DDY25" s="75"/>
      <c r="DDZ25" s="75"/>
      <c r="DEA25" s="75"/>
      <c r="DEB25" s="75"/>
      <c r="DEC25" s="75"/>
      <c r="DED25" s="75"/>
      <c r="DEE25" s="75"/>
      <c r="DEF25" s="75"/>
      <c r="DEG25" s="75"/>
      <c r="DEH25" s="75"/>
      <c r="DEI25" s="75"/>
      <c r="DEJ25" s="75"/>
      <c r="DEK25" s="75"/>
      <c r="DEL25" s="75"/>
      <c r="DEM25" s="75"/>
      <c r="DEN25" s="75"/>
      <c r="DEO25" s="75"/>
      <c r="DEP25" s="75"/>
      <c r="DEQ25" s="75"/>
      <c r="DER25" s="75"/>
      <c r="DES25" s="75"/>
      <c r="DET25" s="75"/>
      <c r="DEU25" s="75"/>
      <c r="DEV25" s="75"/>
      <c r="DEW25" s="75"/>
      <c r="DEX25" s="75"/>
      <c r="DEY25" s="75"/>
      <c r="DEZ25" s="75"/>
      <c r="DFA25" s="75"/>
      <c r="DFB25" s="75"/>
      <c r="DFC25" s="75"/>
      <c r="DFD25" s="75"/>
      <c r="DFE25" s="75"/>
      <c r="DFF25" s="75"/>
      <c r="DFG25" s="75"/>
      <c r="DFH25" s="75"/>
      <c r="DFI25" s="75"/>
      <c r="DFJ25" s="75"/>
      <c r="DFK25" s="75"/>
      <c r="DFL25" s="75"/>
      <c r="DFM25" s="75"/>
      <c r="DFN25" s="75"/>
      <c r="DFO25" s="75"/>
      <c r="DFP25" s="75"/>
      <c r="DFQ25" s="75"/>
      <c r="DFR25" s="75"/>
      <c r="DFS25" s="75"/>
      <c r="DFT25" s="75"/>
      <c r="DFU25" s="75"/>
      <c r="DFV25" s="75"/>
      <c r="DFW25" s="75"/>
      <c r="DFX25" s="75"/>
      <c r="DFY25" s="75"/>
      <c r="DFZ25" s="75"/>
      <c r="DGA25" s="75"/>
      <c r="DGB25" s="75"/>
      <c r="DGC25" s="75"/>
      <c r="DGD25" s="75"/>
      <c r="DGE25" s="75"/>
      <c r="DGF25" s="75"/>
      <c r="DGG25" s="75"/>
      <c r="DGH25" s="75"/>
      <c r="DGI25" s="75"/>
      <c r="DGJ25" s="75"/>
      <c r="DGK25" s="75"/>
      <c r="DGL25" s="75"/>
      <c r="DGM25" s="75"/>
      <c r="DGN25" s="75"/>
      <c r="DGO25" s="75"/>
      <c r="DGP25" s="75"/>
      <c r="DGQ25" s="75"/>
      <c r="DGR25" s="75"/>
      <c r="DGS25" s="75"/>
      <c r="DGT25" s="75"/>
      <c r="DGU25" s="75"/>
      <c r="DGV25" s="75"/>
      <c r="DGW25" s="75"/>
      <c r="DGX25" s="75"/>
      <c r="DGY25" s="75"/>
      <c r="DGZ25" s="75"/>
      <c r="DHA25" s="75"/>
      <c r="DHB25" s="75"/>
      <c r="DHC25" s="75"/>
      <c r="DHD25" s="75"/>
      <c r="DHE25" s="75"/>
      <c r="DHF25" s="75"/>
      <c r="DHG25" s="75"/>
      <c r="DHH25" s="75"/>
      <c r="DHI25" s="75"/>
      <c r="DHJ25" s="75"/>
      <c r="DHK25" s="75"/>
      <c r="DHL25" s="75"/>
      <c r="DHM25" s="75"/>
      <c r="DHN25" s="75"/>
      <c r="DHO25" s="75"/>
      <c r="DHP25" s="75"/>
      <c r="DHQ25" s="75"/>
      <c r="DHR25" s="75"/>
      <c r="DHS25" s="75"/>
      <c r="DHT25" s="75"/>
      <c r="DHU25" s="75"/>
      <c r="DHV25" s="75"/>
      <c r="DHW25" s="75"/>
      <c r="DHX25" s="75"/>
      <c r="DHY25" s="75"/>
      <c r="DHZ25" s="75"/>
      <c r="DIA25" s="75"/>
      <c r="DIB25" s="75"/>
      <c r="DIC25" s="75"/>
      <c r="DID25" s="75"/>
      <c r="DIE25" s="75"/>
      <c r="DIF25" s="75"/>
      <c r="DIG25" s="75"/>
      <c r="DIH25" s="75"/>
      <c r="DII25" s="75"/>
      <c r="DIJ25" s="75"/>
      <c r="DIK25" s="75"/>
      <c r="DIL25" s="75"/>
      <c r="DIM25" s="75"/>
      <c r="DIN25" s="75"/>
      <c r="DIO25" s="75"/>
      <c r="DIP25" s="75"/>
      <c r="DIQ25" s="75"/>
      <c r="DIR25" s="75"/>
      <c r="DIS25" s="75"/>
      <c r="DIT25" s="75"/>
      <c r="DIU25" s="75"/>
      <c r="DIV25" s="75"/>
      <c r="DIW25" s="75"/>
      <c r="DIX25" s="75"/>
      <c r="DIY25" s="75"/>
      <c r="DIZ25" s="75"/>
      <c r="DJA25" s="75"/>
      <c r="DJB25" s="75"/>
      <c r="DJC25" s="75"/>
      <c r="DJD25" s="75"/>
      <c r="DJE25" s="75"/>
      <c r="DJF25" s="75"/>
      <c r="DJG25" s="75"/>
      <c r="DJH25" s="75"/>
      <c r="DJI25" s="75"/>
      <c r="DJJ25" s="75"/>
      <c r="DJK25" s="75"/>
      <c r="DJL25" s="75"/>
      <c r="DJM25" s="75"/>
      <c r="DJN25" s="75"/>
      <c r="DJO25" s="75"/>
      <c r="DJP25" s="75"/>
      <c r="DJQ25" s="75"/>
      <c r="DJR25" s="75"/>
      <c r="DJS25" s="75"/>
      <c r="DJT25" s="75"/>
      <c r="DJU25" s="75"/>
      <c r="DJV25" s="75"/>
      <c r="DJW25" s="75"/>
      <c r="DJX25" s="75"/>
      <c r="DJY25" s="75"/>
      <c r="DJZ25" s="75"/>
      <c r="DKA25" s="75"/>
      <c r="DKB25" s="75"/>
      <c r="DKC25" s="75"/>
      <c r="DKD25" s="75"/>
      <c r="DKE25" s="75"/>
      <c r="DKF25" s="75"/>
      <c r="DKG25" s="75"/>
      <c r="DKH25" s="75"/>
      <c r="DKI25" s="75"/>
      <c r="DKJ25" s="75"/>
      <c r="DKK25" s="75"/>
      <c r="DKL25" s="75"/>
      <c r="DKM25" s="75"/>
      <c r="DKN25" s="75"/>
      <c r="DKO25" s="75"/>
      <c r="DKP25" s="75"/>
      <c r="DKQ25" s="75"/>
      <c r="DKR25" s="75"/>
      <c r="DKS25" s="75"/>
      <c r="DKT25" s="75"/>
      <c r="DKU25" s="75"/>
      <c r="DKV25" s="75"/>
      <c r="DKW25" s="75"/>
      <c r="DKX25" s="75"/>
      <c r="DKY25" s="75"/>
      <c r="DKZ25" s="75"/>
      <c r="DLA25" s="75"/>
      <c r="DLB25" s="75"/>
      <c r="DLC25" s="75"/>
      <c r="DLD25" s="75"/>
      <c r="DLE25" s="75"/>
      <c r="DLF25" s="75"/>
      <c r="DLG25" s="75"/>
      <c r="DLH25" s="75"/>
      <c r="DLI25" s="75"/>
      <c r="DLJ25" s="75"/>
      <c r="DLK25" s="75"/>
      <c r="DLL25" s="75"/>
      <c r="DLM25" s="75"/>
      <c r="DLN25" s="75"/>
      <c r="DLO25" s="75"/>
      <c r="DLP25" s="75"/>
      <c r="DLQ25" s="75"/>
      <c r="DLR25" s="75"/>
      <c r="DLS25" s="75"/>
      <c r="DLT25" s="75"/>
      <c r="DLU25" s="75"/>
      <c r="DLV25" s="75"/>
      <c r="DLW25" s="75"/>
      <c r="DLX25" s="75"/>
      <c r="DLY25" s="75"/>
      <c r="DLZ25" s="75"/>
      <c r="DMA25" s="75"/>
      <c r="DMB25" s="75"/>
      <c r="DMC25" s="75"/>
      <c r="DMD25" s="75"/>
      <c r="DME25" s="75"/>
      <c r="DMF25" s="75"/>
      <c r="DMG25" s="75"/>
      <c r="DMH25" s="75"/>
      <c r="DMI25" s="75"/>
      <c r="DMJ25" s="75"/>
      <c r="DMK25" s="75"/>
      <c r="DML25" s="75"/>
      <c r="DMM25" s="75"/>
      <c r="DMN25" s="75"/>
      <c r="DMO25" s="75"/>
      <c r="DMP25" s="75"/>
      <c r="DMQ25" s="75"/>
      <c r="DMR25" s="75"/>
      <c r="DMS25" s="75"/>
      <c r="DMT25" s="75"/>
      <c r="DMU25" s="75"/>
      <c r="DMV25" s="75"/>
      <c r="DMW25" s="75"/>
      <c r="DMX25" s="75"/>
      <c r="DMY25" s="75"/>
      <c r="DMZ25" s="75"/>
      <c r="DNA25" s="75"/>
      <c r="DNB25" s="75"/>
      <c r="DNC25" s="75"/>
      <c r="DND25" s="75"/>
      <c r="DNE25" s="75"/>
      <c r="DNF25" s="75"/>
      <c r="DNG25" s="75"/>
      <c r="DNH25" s="75"/>
      <c r="DNI25" s="75"/>
      <c r="DNJ25" s="75"/>
      <c r="DNK25" s="75"/>
      <c r="DNL25" s="75"/>
      <c r="DNM25" s="75"/>
      <c r="DNN25" s="75"/>
      <c r="DNO25" s="75"/>
      <c r="DNP25" s="75"/>
      <c r="DNQ25" s="75"/>
      <c r="DNR25" s="75"/>
      <c r="DNS25" s="75"/>
      <c r="DNT25" s="75"/>
      <c r="DNU25" s="75"/>
      <c r="DNV25" s="75"/>
      <c r="DNW25" s="75"/>
      <c r="DNX25" s="75"/>
      <c r="DNY25" s="75"/>
      <c r="DNZ25" s="75"/>
      <c r="DOA25" s="75"/>
      <c r="DOB25" s="75"/>
      <c r="DOC25" s="75"/>
      <c r="DOD25" s="75"/>
      <c r="DOE25" s="75"/>
      <c r="DOF25" s="75"/>
      <c r="DOG25" s="75"/>
      <c r="DOH25" s="75"/>
      <c r="DOI25" s="75"/>
      <c r="DOJ25" s="75"/>
      <c r="DOK25" s="75"/>
      <c r="DOL25" s="75"/>
      <c r="DOM25" s="75"/>
      <c r="DON25" s="75"/>
      <c r="DOO25" s="75"/>
      <c r="DOP25" s="75"/>
      <c r="DOQ25" s="75"/>
      <c r="DOR25" s="75"/>
      <c r="DOS25" s="75"/>
      <c r="DOT25" s="75"/>
      <c r="DOU25" s="75"/>
      <c r="DOV25" s="75"/>
      <c r="DOW25" s="75"/>
      <c r="DOX25" s="75"/>
      <c r="DOY25" s="75"/>
      <c r="DOZ25" s="75"/>
      <c r="DPA25" s="75"/>
      <c r="DPB25" s="75"/>
      <c r="DPC25" s="75"/>
      <c r="DPD25" s="75"/>
      <c r="DPE25" s="75"/>
      <c r="DPF25" s="75"/>
      <c r="DPG25" s="75"/>
      <c r="DPH25" s="75"/>
      <c r="DPI25" s="75"/>
      <c r="DPJ25" s="75"/>
      <c r="DPK25" s="75"/>
      <c r="DPL25" s="75"/>
      <c r="DPM25" s="75"/>
      <c r="DPN25" s="75"/>
      <c r="DPO25" s="75"/>
      <c r="DPP25" s="75"/>
      <c r="DPQ25" s="75"/>
      <c r="DPR25" s="75"/>
      <c r="DPS25" s="75"/>
      <c r="DPT25" s="75"/>
      <c r="DPU25" s="75"/>
      <c r="DPV25" s="75"/>
      <c r="DPW25" s="75"/>
      <c r="DPX25" s="75"/>
      <c r="DPY25" s="75"/>
      <c r="DPZ25" s="75"/>
      <c r="DQA25" s="75"/>
      <c r="DQB25" s="75"/>
      <c r="DQC25" s="75"/>
      <c r="DQD25" s="75"/>
      <c r="DQE25" s="75"/>
      <c r="DQF25" s="75"/>
      <c r="DQG25" s="75"/>
      <c r="DQH25" s="75"/>
      <c r="DQI25" s="75"/>
      <c r="DQJ25" s="75"/>
      <c r="DQK25" s="75"/>
      <c r="DQL25" s="75"/>
      <c r="DQM25" s="75"/>
      <c r="DQN25" s="75"/>
      <c r="DQO25" s="75"/>
      <c r="DQP25" s="75"/>
      <c r="DQQ25" s="75"/>
      <c r="DQR25" s="75"/>
      <c r="DQS25" s="75"/>
      <c r="DQT25" s="75"/>
      <c r="DQU25" s="75"/>
      <c r="DQV25" s="75"/>
      <c r="DQW25" s="75"/>
      <c r="DQX25" s="75"/>
      <c r="DQY25" s="75"/>
      <c r="DQZ25" s="75"/>
      <c r="DRA25" s="75"/>
      <c r="DRB25" s="75"/>
      <c r="DRC25" s="75"/>
      <c r="DRD25" s="75"/>
      <c r="DRE25" s="75"/>
      <c r="DRF25" s="75"/>
      <c r="DRG25" s="75"/>
      <c r="DRH25" s="75"/>
      <c r="DRI25" s="75"/>
      <c r="DRJ25" s="75"/>
      <c r="DRK25" s="75"/>
      <c r="DRL25" s="75"/>
      <c r="DRM25" s="75"/>
      <c r="DRN25" s="75"/>
      <c r="DRO25" s="75"/>
      <c r="DRP25" s="75"/>
      <c r="DRQ25" s="75"/>
      <c r="DRR25" s="75"/>
      <c r="DRS25" s="75"/>
      <c r="DRT25" s="75"/>
      <c r="DRU25" s="75"/>
      <c r="DRV25" s="75"/>
      <c r="DRW25" s="75"/>
      <c r="DRX25" s="75"/>
      <c r="DRY25" s="75"/>
      <c r="DRZ25" s="75"/>
      <c r="DSA25" s="75"/>
      <c r="DSB25" s="75"/>
      <c r="DSC25" s="75"/>
      <c r="DSD25" s="75"/>
      <c r="DSE25" s="75"/>
      <c r="DSF25" s="75"/>
      <c r="DSG25" s="75"/>
      <c r="DSH25" s="75"/>
      <c r="DSI25" s="75"/>
      <c r="DSJ25" s="75"/>
      <c r="DSK25" s="75"/>
      <c r="DSL25" s="75"/>
      <c r="DSM25" s="75"/>
      <c r="DSN25" s="75"/>
      <c r="DSO25" s="75"/>
      <c r="DSP25" s="75"/>
      <c r="DSQ25" s="75"/>
      <c r="DSR25" s="75"/>
      <c r="DSS25" s="75"/>
      <c r="DST25" s="75"/>
      <c r="DSU25" s="75"/>
      <c r="DSV25" s="75"/>
      <c r="DSW25" s="75"/>
      <c r="DSX25" s="75"/>
      <c r="DSY25" s="75"/>
      <c r="DSZ25" s="75"/>
      <c r="DTA25" s="75"/>
      <c r="DTB25" s="75"/>
      <c r="DTC25" s="75"/>
      <c r="DTD25" s="75"/>
      <c r="DTE25" s="75"/>
      <c r="DTF25" s="75"/>
      <c r="DTG25" s="75"/>
      <c r="DTH25" s="75"/>
      <c r="DTI25" s="75"/>
      <c r="DTJ25" s="75"/>
      <c r="DTK25" s="75"/>
      <c r="DTL25" s="75"/>
      <c r="DTM25" s="75"/>
      <c r="DTN25" s="75"/>
      <c r="DTO25" s="75"/>
      <c r="DTP25" s="75"/>
      <c r="DTQ25" s="75"/>
      <c r="DTR25" s="75"/>
      <c r="DTS25" s="75"/>
      <c r="DTT25" s="75"/>
      <c r="DTU25" s="75"/>
      <c r="DTV25" s="75"/>
      <c r="DTW25" s="75"/>
      <c r="DTX25" s="75"/>
      <c r="DTY25" s="75"/>
      <c r="DTZ25" s="75"/>
      <c r="DUA25" s="75"/>
      <c r="DUB25" s="75"/>
      <c r="DUC25" s="75"/>
      <c r="DUD25" s="75"/>
      <c r="DUE25" s="75"/>
      <c r="DUF25" s="75"/>
      <c r="DUG25" s="75"/>
      <c r="DUH25" s="75"/>
      <c r="DUI25" s="75"/>
      <c r="DUJ25" s="75"/>
      <c r="DUK25" s="75"/>
      <c r="DUL25" s="75"/>
      <c r="DUM25" s="75"/>
      <c r="DUN25" s="75"/>
      <c r="DUO25" s="75"/>
      <c r="DUP25" s="75"/>
      <c r="DUQ25" s="75"/>
      <c r="DUR25" s="75"/>
      <c r="DUS25" s="75"/>
      <c r="DUT25" s="75"/>
      <c r="DUU25" s="75"/>
      <c r="DUV25" s="75"/>
      <c r="DUW25" s="75"/>
      <c r="DUX25" s="75"/>
      <c r="DUY25" s="75"/>
      <c r="DUZ25" s="75"/>
      <c r="DVA25" s="75"/>
      <c r="DVB25" s="75"/>
      <c r="DVC25" s="75"/>
      <c r="DVD25" s="75"/>
      <c r="DVE25" s="75"/>
      <c r="DVF25" s="75"/>
      <c r="DVG25" s="75"/>
      <c r="DVH25" s="75"/>
      <c r="DVI25" s="75"/>
      <c r="DVJ25" s="75"/>
      <c r="DVK25" s="75"/>
      <c r="DVL25" s="75"/>
      <c r="DVM25" s="75"/>
      <c r="DVN25" s="75"/>
      <c r="DVO25" s="75"/>
      <c r="DVP25" s="75"/>
      <c r="DVQ25" s="75"/>
      <c r="DVR25" s="75"/>
      <c r="DVS25" s="75"/>
      <c r="DVT25" s="75"/>
      <c r="DVU25" s="75"/>
      <c r="DVV25" s="75"/>
      <c r="DVW25" s="75"/>
      <c r="DVX25" s="75"/>
      <c r="DVY25" s="75"/>
      <c r="DVZ25" s="75"/>
      <c r="DWA25" s="75"/>
      <c r="DWB25" s="75"/>
      <c r="DWC25" s="75"/>
      <c r="DWD25" s="75"/>
      <c r="DWE25" s="75"/>
      <c r="DWF25" s="75"/>
      <c r="DWG25" s="75"/>
      <c r="DWH25" s="75"/>
      <c r="DWI25" s="75"/>
      <c r="DWJ25" s="75"/>
      <c r="DWK25" s="75"/>
      <c r="DWL25" s="75"/>
      <c r="DWM25" s="75"/>
      <c r="DWN25" s="75"/>
      <c r="DWO25" s="75"/>
      <c r="DWP25" s="75"/>
      <c r="DWQ25" s="75"/>
      <c r="DWR25" s="75"/>
      <c r="DWS25" s="75"/>
      <c r="DWT25" s="75"/>
      <c r="DWU25" s="75"/>
      <c r="DWV25" s="75"/>
      <c r="DWW25" s="75"/>
      <c r="DWX25" s="75"/>
      <c r="DWY25" s="75"/>
      <c r="DWZ25" s="75"/>
      <c r="DXA25" s="75"/>
      <c r="DXB25" s="75"/>
      <c r="DXC25" s="75"/>
      <c r="DXD25" s="75"/>
      <c r="DXE25" s="75"/>
      <c r="DXF25" s="75"/>
      <c r="DXG25" s="75"/>
      <c r="DXH25" s="75"/>
      <c r="DXI25" s="75"/>
      <c r="DXJ25" s="75"/>
      <c r="DXK25" s="75"/>
      <c r="DXL25" s="75"/>
      <c r="DXM25" s="75"/>
      <c r="DXN25" s="75"/>
      <c r="DXO25" s="75"/>
      <c r="DXP25" s="75"/>
      <c r="DXQ25" s="75"/>
      <c r="DXR25" s="75"/>
      <c r="DXS25" s="75"/>
      <c r="DXT25" s="75"/>
      <c r="DXU25" s="75"/>
      <c r="DXV25" s="75"/>
      <c r="DXW25" s="75"/>
      <c r="DXX25" s="75"/>
      <c r="DXY25" s="75"/>
      <c r="DXZ25" s="75"/>
      <c r="DYA25" s="75"/>
      <c r="DYB25" s="75"/>
      <c r="DYC25" s="75"/>
      <c r="DYD25" s="75"/>
      <c r="DYE25" s="75"/>
      <c r="DYF25" s="75"/>
      <c r="DYG25" s="75"/>
      <c r="DYH25" s="75"/>
      <c r="DYI25" s="75"/>
      <c r="DYJ25" s="75"/>
      <c r="DYK25" s="75"/>
      <c r="DYL25" s="75"/>
      <c r="DYM25" s="75"/>
      <c r="DYN25" s="75"/>
      <c r="DYO25" s="75"/>
      <c r="DYP25" s="75"/>
      <c r="DYQ25" s="75"/>
      <c r="DYR25" s="75"/>
      <c r="DYS25" s="75"/>
      <c r="DYT25" s="75"/>
      <c r="DYU25" s="75"/>
      <c r="DYV25" s="75"/>
      <c r="DYW25" s="75"/>
      <c r="DYX25" s="75"/>
      <c r="DYY25" s="75"/>
      <c r="DYZ25" s="75"/>
      <c r="DZA25" s="75"/>
      <c r="DZB25" s="75"/>
      <c r="DZC25" s="75"/>
      <c r="DZD25" s="75"/>
      <c r="DZE25" s="75"/>
      <c r="DZF25" s="75"/>
      <c r="DZG25" s="75"/>
      <c r="DZH25" s="75"/>
      <c r="DZI25" s="75"/>
      <c r="DZJ25" s="75"/>
      <c r="DZK25" s="75"/>
      <c r="DZL25" s="75"/>
      <c r="DZM25" s="75"/>
      <c r="DZN25" s="75"/>
      <c r="DZO25" s="75"/>
      <c r="DZP25" s="75"/>
      <c r="DZQ25" s="75"/>
      <c r="DZR25" s="75"/>
      <c r="DZS25" s="75"/>
      <c r="DZT25" s="75"/>
      <c r="DZU25" s="75"/>
      <c r="DZV25" s="75"/>
      <c r="DZW25" s="75"/>
      <c r="DZX25" s="75"/>
      <c r="DZY25" s="75"/>
      <c r="DZZ25" s="75"/>
      <c r="EAA25" s="75"/>
      <c r="EAB25" s="75"/>
      <c r="EAC25" s="75"/>
      <c r="EAD25" s="75"/>
      <c r="EAE25" s="75"/>
      <c r="EAF25" s="75"/>
      <c r="EAG25" s="75"/>
      <c r="EAH25" s="75"/>
      <c r="EAI25" s="75"/>
      <c r="EAJ25" s="75"/>
      <c r="EAK25" s="75"/>
      <c r="EAL25" s="75"/>
      <c r="EAM25" s="75"/>
      <c r="EAN25" s="75"/>
      <c r="EAO25" s="75"/>
      <c r="EAP25" s="75"/>
      <c r="EAQ25" s="75"/>
      <c r="EAR25" s="75"/>
      <c r="EAS25" s="75"/>
      <c r="EAT25" s="75"/>
      <c r="EAU25" s="75"/>
      <c r="EAV25" s="75"/>
      <c r="EAW25" s="75"/>
      <c r="EAX25" s="75"/>
      <c r="EAY25" s="75"/>
      <c r="EAZ25" s="75"/>
      <c r="EBA25" s="75"/>
      <c r="EBB25" s="75"/>
      <c r="EBC25" s="75"/>
      <c r="EBD25" s="75"/>
      <c r="EBE25" s="75"/>
      <c r="EBF25" s="75"/>
      <c r="EBG25" s="75"/>
      <c r="EBH25" s="75"/>
      <c r="EBI25" s="75"/>
      <c r="EBJ25" s="75"/>
      <c r="EBK25" s="75"/>
      <c r="EBL25" s="75"/>
      <c r="EBM25" s="75"/>
      <c r="EBN25" s="75"/>
      <c r="EBO25" s="75"/>
      <c r="EBP25" s="75"/>
      <c r="EBQ25" s="75"/>
      <c r="EBR25" s="75"/>
      <c r="EBS25" s="75"/>
      <c r="EBT25" s="75"/>
      <c r="EBU25" s="75"/>
      <c r="EBV25" s="75"/>
      <c r="EBW25" s="75"/>
      <c r="EBX25" s="75"/>
      <c r="EBY25" s="75"/>
      <c r="EBZ25" s="75"/>
      <c r="ECA25" s="75"/>
      <c r="ECB25" s="75"/>
      <c r="ECC25" s="75"/>
      <c r="ECD25" s="75"/>
      <c r="ECE25" s="75"/>
      <c r="ECF25" s="75"/>
      <c r="ECG25" s="75"/>
      <c r="ECH25" s="75"/>
      <c r="ECI25" s="75"/>
      <c r="ECJ25" s="75"/>
      <c r="ECK25" s="75"/>
      <c r="ECL25" s="75"/>
      <c r="ECM25" s="75"/>
      <c r="ECN25" s="75"/>
      <c r="ECO25" s="75"/>
      <c r="ECP25" s="75"/>
      <c r="ECQ25" s="75"/>
      <c r="ECR25" s="75"/>
      <c r="ECS25" s="75"/>
      <c r="ECT25" s="75"/>
      <c r="ECU25" s="75"/>
      <c r="ECV25" s="75"/>
      <c r="ECW25" s="75"/>
      <c r="ECX25" s="75"/>
      <c r="ECY25" s="75"/>
      <c r="ECZ25" s="75"/>
      <c r="EDA25" s="75"/>
      <c r="EDB25" s="75"/>
      <c r="EDC25" s="75"/>
      <c r="EDD25" s="75"/>
      <c r="EDE25" s="75"/>
      <c r="EDF25" s="75"/>
      <c r="EDG25" s="75"/>
      <c r="EDH25" s="75"/>
      <c r="EDI25" s="75"/>
      <c r="EDJ25" s="75"/>
      <c r="EDK25" s="75"/>
      <c r="EDL25" s="75"/>
      <c r="EDM25" s="75"/>
      <c r="EDN25" s="75"/>
      <c r="EDO25" s="75"/>
      <c r="EDP25" s="75"/>
      <c r="EDQ25" s="75"/>
      <c r="EDR25" s="75"/>
      <c r="EDS25" s="75"/>
      <c r="EDT25" s="75"/>
      <c r="EDU25" s="75"/>
      <c r="EDV25" s="75"/>
      <c r="EDW25" s="75"/>
      <c r="EDX25" s="75"/>
      <c r="EDY25" s="75"/>
      <c r="EDZ25" s="75"/>
      <c r="EEA25" s="75"/>
      <c r="EEB25" s="75"/>
      <c r="EEC25" s="75"/>
      <c r="EED25" s="75"/>
      <c r="EEE25" s="75"/>
      <c r="EEF25" s="75"/>
      <c r="EEG25" s="75"/>
      <c r="EEH25" s="75"/>
      <c r="EEI25" s="75"/>
      <c r="EEJ25" s="75"/>
      <c r="EEK25" s="75"/>
      <c r="EEL25" s="75"/>
      <c r="EEM25" s="75"/>
      <c r="EEN25" s="75"/>
      <c r="EEO25" s="75"/>
      <c r="EEP25" s="75"/>
      <c r="EEQ25" s="75"/>
      <c r="EER25" s="75"/>
      <c r="EES25" s="75"/>
      <c r="EET25" s="75"/>
      <c r="EEU25" s="75"/>
      <c r="EEV25" s="75"/>
      <c r="EEW25" s="75"/>
      <c r="EEX25" s="75"/>
      <c r="EEY25" s="75"/>
      <c r="EEZ25" s="75"/>
      <c r="EFA25" s="75"/>
      <c r="EFB25" s="75"/>
      <c r="EFC25" s="75"/>
      <c r="EFD25" s="75"/>
      <c r="EFE25" s="75"/>
      <c r="EFF25" s="75"/>
      <c r="EFG25" s="75"/>
      <c r="EFH25" s="75"/>
      <c r="EFI25" s="75"/>
      <c r="EFJ25" s="75"/>
      <c r="EFK25" s="75"/>
      <c r="EFL25" s="75"/>
      <c r="EFM25" s="75"/>
      <c r="EFN25" s="75"/>
      <c r="EFO25" s="75"/>
      <c r="EFP25" s="75"/>
      <c r="EFQ25" s="75"/>
      <c r="EFR25" s="75"/>
      <c r="EFS25" s="75"/>
      <c r="EFT25" s="75"/>
      <c r="EFU25" s="75"/>
      <c r="EFV25" s="75"/>
      <c r="EFW25" s="75"/>
      <c r="EFX25" s="75"/>
      <c r="EFY25" s="75"/>
      <c r="EFZ25" s="75"/>
      <c r="EGA25" s="75"/>
      <c r="EGB25" s="75"/>
      <c r="EGC25" s="75"/>
      <c r="EGD25" s="75"/>
      <c r="EGE25" s="75"/>
      <c r="EGF25" s="75"/>
      <c r="EGG25" s="75"/>
      <c r="EGH25" s="75"/>
      <c r="EGI25" s="75"/>
      <c r="EGJ25" s="75"/>
      <c r="EGK25" s="75"/>
      <c r="EGL25" s="75"/>
      <c r="EGM25" s="75"/>
      <c r="EGN25" s="75"/>
      <c r="EGO25" s="75"/>
      <c r="EGP25" s="75"/>
      <c r="EGQ25" s="75"/>
      <c r="EGR25" s="75"/>
      <c r="EGS25" s="75"/>
      <c r="EGT25" s="75"/>
      <c r="EGU25" s="75"/>
      <c r="EGV25" s="75"/>
      <c r="EGW25" s="75"/>
      <c r="EGX25" s="75"/>
      <c r="EGY25" s="75"/>
      <c r="EGZ25" s="75"/>
      <c r="EHA25" s="75"/>
      <c r="EHB25" s="75"/>
      <c r="EHC25" s="75"/>
      <c r="EHD25" s="75"/>
      <c r="EHE25" s="75"/>
      <c r="EHF25" s="75"/>
      <c r="EHG25" s="75"/>
      <c r="EHH25" s="75"/>
      <c r="EHI25" s="75"/>
      <c r="EHJ25" s="75"/>
      <c r="EHK25" s="75"/>
      <c r="EHL25" s="75"/>
      <c r="EHM25" s="75"/>
      <c r="EHN25" s="75"/>
      <c r="EHO25" s="75"/>
      <c r="EHP25" s="75"/>
      <c r="EHQ25" s="75"/>
      <c r="EHR25" s="75"/>
      <c r="EHS25" s="75"/>
      <c r="EHT25" s="75"/>
      <c r="EHU25" s="75"/>
      <c r="EHV25" s="75"/>
      <c r="EHW25" s="75"/>
      <c r="EHX25" s="75"/>
      <c r="EHY25" s="75"/>
      <c r="EHZ25" s="75"/>
      <c r="EIA25" s="75"/>
      <c r="EIB25" s="75"/>
      <c r="EIC25" s="75"/>
      <c r="EID25" s="75"/>
      <c r="EIE25" s="75"/>
      <c r="EIF25" s="75"/>
      <c r="EIG25" s="75"/>
      <c r="EIH25" s="75"/>
      <c r="EII25" s="75"/>
      <c r="EIJ25" s="75"/>
      <c r="EIK25" s="75"/>
      <c r="EIL25" s="75"/>
      <c r="EIM25" s="75"/>
      <c r="EIN25" s="75"/>
      <c r="EIO25" s="75"/>
      <c r="EIP25" s="75"/>
      <c r="EIQ25" s="75"/>
      <c r="EIR25" s="75"/>
      <c r="EIS25" s="75"/>
      <c r="EIT25" s="75"/>
      <c r="EIU25" s="75"/>
      <c r="EIV25" s="75"/>
      <c r="EIW25" s="75"/>
      <c r="EIX25" s="75"/>
      <c r="EIY25" s="75"/>
      <c r="EIZ25" s="75"/>
      <c r="EJA25" s="75"/>
      <c r="EJB25" s="75"/>
      <c r="EJC25" s="75"/>
      <c r="EJD25" s="75"/>
      <c r="EJE25" s="75"/>
      <c r="EJF25" s="75"/>
      <c r="EJG25" s="75"/>
      <c r="EJH25" s="75"/>
      <c r="EJI25" s="75"/>
      <c r="EJJ25" s="75"/>
      <c r="EJK25" s="75"/>
      <c r="EJL25" s="75"/>
      <c r="EJM25" s="75"/>
      <c r="EJN25" s="75"/>
      <c r="EJO25" s="75"/>
      <c r="EJP25" s="75"/>
      <c r="EJQ25" s="75"/>
      <c r="EJR25" s="75"/>
      <c r="EJS25" s="75"/>
      <c r="EJT25" s="75"/>
      <c r="EJU25" s="75"/>
      <c r="EJV25" s="75"/>
      <c r="EJW25" s="75"/>
      <c r="EJX25" s="75"/>
      <c r="EJY25" s="75"/>
      <c r="EJZ25" s="75"/>
      <c r="EKA25" s="75"/>
      <c r="EKB25" s="75"/>
      <c r="EKC25" s="75"/>
      <c r="EKD25" s="75"/>
      <c r="EKE25" s="75"/>
      <c r="EKF25" s="75"/>
      <c r="EKG25" s="75"/>
      <c r="EKH25" s="75"/>
      <c r="EKI25" s="75"/>
      <c r="EKJ25" s="75"/>
      <c r="EKK25" s="75"/>
      <c r="EKL25" s="75"/>
      <c r="EKM25" s="75"/>
      <c r="EKN25" s="75"/>
      <c r="EKO25" s="75"/>
      <c r="EKP25" s="75"/>
      <c r="EKQ25" s="75"/>
      <c r="EKR25" s="75"/>
      <c r="EKS25" s="75"/>
      <c r="EKT25" s="75"/>
      <c r="EKU25" s="75"/>
      <c r="EKV25" s="75"/>
      <c r="EKW25" s="75"/>
      <c r="EKX25" s="75"/>
      <c r="EKY25" s="75"/>
      <c r="EKZ25" s="75"/>
      <c r="ELA25" s="75"/>
      <c r="ELB25" s="75"/>
      <c r="ELC25" s="75"/>
      <c r="ELD25" s="75"/>
      <c r="ELE25" s="75"/>
      <c r="ELF25" s="75"/>
      <c r="ELG25" s="75"/>
      <c r="ELH25" s="75"/>
      <c r="ELI25" s="75"/>
      <c r="ELJ25" s="75"/>
      <c r="ELK25" s="75"/>
      <c r="ELL25" s="75"/>
      <c r="ELM25" s="75"/>
      <c r="ELN25" s="75"/>
      <c r="ELO25" s="75"/>
      <c r="ELP25" s="75"/>
      <c r="ELQ25" s="75"/>
      <c r="ELR25" s="75"/>
      <c r="ELS25" s="75"/>
      <c r="ELT25" s="75"/>
      <c r="ELU25" s="75"/>
      <c r="ELV25" s="75"/>
      <c r="ELW25" s="75"/>
      <c r="ELX25" s="75"/>
      <c r="ELY25" s="75"/>
      <c r="ELZ25" s="75"/>
      <c r="EMA25" s="75"/>
      <c r="EMB25" s="75"/>
      <c r="EMC25" s="75"/>
      <c r="EMD25" s="75"/>
      <c r="EME25" s="75"/>
      <c r="EMF25" s="75"/>
      <c r="EMG25" s="75"/>
      <c r="EMH25" s="75"/>
      <c r="EMI25" s="75"/>
      <c r="EMJ25" s="75"/>
      <c r="EMK25" s="75"/>
      <c r="EML25" s="75"/>
      <c r="EMM25" s="75"/>
      <c r="EMN25" s="75"/>
      <c r="EMO25" s="75"/>
      <c r="EMP25" s="75"/>
      <c r="EMQ25" s="75"/>
      <c r="EMR25" s="75"/>
      <c r="EMS25" s="75"/>
      <c r="EMT25" s="75"/>
      <c r="EMU25" s="75"/>
      <c r="EMV25" s="75"/>
      <c r="EMW25" s="75"/>
      <c r="EMX25" s="75"/>
      <c r="EMY25" s="75"/>
      <c r="EMZ25" s="75"/>
      <c r="ENA25" s="75"/>
      <c r="ENB25" s="75"/>
      <c r="ENC25" s="75"/>
      <c r="END25" s="75"/>
      <c r="ENE25" s="75"/>
      <c r="ENF25" s="75"/>
      <c r="ENG25" s="75"/>
      <c r="ENH25" s="75"/>
      <c r="ENI25" s="75"/>
      <c r="ENJ25" s="75"/>
      <c r="ENK25" s="75"/>
      <c r="ENL25" s="75"/>
      <c r="ENM25" s="75"/>
      <c r="ENN25" s="75"/>
      <c r="ENO25" s="75"/>
      <c r="ENP25" s="75"/>
      <c r="ENQ25" s="75"/>
      <c r="ENR25" s="75"/>
      <c r="ENS25" s="75"/>
      <c r="ENT25" s="75"/>
      <c r="ENU25" s="75"/>
      <c r="ENV25" s="75"/>
      <c r="ENW25" s="75"/>
      <c r="ENX25" s="75"/>
      <c r="ENY25" s="75"/>
      <c r="ENZ25" s="75"/>
      <c r="EOA25" s="75"/>
      <c r="EOB25" s="75"/>
      <c r="EOC25" s="75"/>
      <c r="EOD25" s="75"/>
      <c r="EOE25" s="75"/>
      <c r="EOF25" s="75"/>
      <c r="EOG25" s="75"/>
      <c r="EOH25" s="75"/>
      <c r="EOI25" s="75"/>
      <c r="EOJ25" s="75"/>
      <c r="EOK25" s="75"/>
      <c r="EOL25" s="75"/>
      <c r="EOM25" s="75"/>
      <c r="EON25" s="75"/>
      <c r="EOO25" s="75"/>
      <c r="EOP25" s="75"/>
      <c r="EOQ25" s="75"/>
      <c r="EOR25" s="75"/>
      <c r="EOS25" s="75"/>
      <c r="EOT25" s="75"/>
      <c r="EOU25" s="75"/>
      <c r="EOV25" s="75"/>
      <c r="EOW25" s="75"/>
      <c r="EOX25" s="75"/>
      <c r="EOY25" s="75"/>
      <c r="EOZ25" s="75"/>
      <c r="EPA25" s="75"/>
      <c r="EPB25" s="75"/>
      <c r="EPC25" s="75"/>
      <c r="EPD25" s="75"/>
      <c r="EPE25" s="75"/>
      <c r="EPF25" s="75"/>
      <c r="EPG25" s="75"/>
      <c r="EPH25" s="75"/>
      <c r="EPI25" s="75"/>
      <c r="EPJ25" s="75"/>
      <c r="EPK25" s="75"/>
      <c r="EPL25" s="75"/>
      <c r="EPM25" s="75"/>
      <c r="EPN25" s="75"/>
      <c r="EPO25" s="75"/>
      <c r="EPP25" s="75"/>
      <c r="EPQ25" s="75"/>
      <c r="EPR25" s="75"/>
      <c r="EPS25" s="75"/>
      <c r="EPT25" s="75"/>
      <c r="EPU25" s="75"/>
      <c r="EPV25" s="75"/>
      <c r="EPW25" s="75"/>
      <c r="EPX25" s="75"/>
      <c r="EPY25" s="75"/>
      <c r="EPZ25" s="75"/>
      <c r="EQA25" s="75"/>
      <c r="EQB25" s="75"/>
      <c r="EQC25" s="75"/>
      <c r="EQD25" s="75"/>
      <c r="EQE25" s="75"/>
      <c r="EQF25" s="75"/>
      <c r="EQG25" s="75"/>
      <c r="EQH25" s="75"/>
      <c r="EQI25" s="75"/>
      <c r="EQJ25" s="75"/>
      <c r="EQK25" s="75"/>
      <c r="EQL25" s="75"/>
      <c r="EQM25" s="75"/>
      <c r="EQN25" s="75"/>
      <c r="EQO25" s="75"/>
      <c r="EQP25" s="75"/>
      <c r="EQQ25" s="75"/>
      <c r="EQR25" s="75"/>
      <c r="EQS25" s="75"/>
      <c r="EQT25" s="75"/>
      <c r="EQU25" s="75"/>
      <c r="EQV25" s="75"/>
      <c r="EQW25" s="75"/>
      <c r="EQX25" s="75"/>
      <c r="EQY25" s="75"/>
      <c r="EQZ25" s="75"/>
      <c r="ERA25" s="75"/>
      <c r="ERB25" s="75"/>
      <c r="ERC25" s="75"/>
      <c r="ERD25" s="75"/>
      <c r="ERE25" s="75"/>
      <c r="ERF25" s="75"/>
      <c r="ERG25" s="75"/>
      <c r="ERH25" s="75"/>
      <c r="ERI25" s="75"/>
      <c r="ERJ25" s="75"/>
      <c r="ERK25" s="75"/>
      <c r="ERL25" s="75"/>
      <c r="ERM25" s="75"/>
      <c r="ERN25" s="75"/>
      <c r="ERO25" s="75"/>
      <c r="ERP25" s="75"/>
      <c r="ERQ25" s="75"/>
      <c r="ERR25" s="75"/>
      <c r="ERS25" s="75"/>
      <c r="ERT25" s="75"/>
      <c r="ERU25" s="75"/>
      <c r="ERV25" s="75"/>
      <c r="ERW25" s="75"/>
      <c r="ERX25" s="75"/>
      <c r="ERY25" s="75"/>
      <c r="ERZ25" s="75"/>
      <c r="ESA25" s="75"/>
      <c r="ESB25" s="75"/>
      <c r="ESC25" s="75"/>
      <c r="ESD25" s="75"/>
      <c r="ESE25" s="75"/>
      <c r="ESF25" s="75"/>
      <c r="ESG25" s="75"/>
      <c r="ESH25" s="75"/>
      <c r="ESI25" s="75"/>
      <c r="ESJ25" s="75"/>
      <c r="ESK25" s="75"/>
      <c r="ESL25" s="75"/>
      <c r="ESM25" s="75"/>
      <c r="ESN25" s="75"/>
      <c r="ESO25" s="75"/>
      <c r="ESP25" s="75"/>
      <c r="ESQ25" s="75"/>
      <c r="ESR25" s="75"/>
      <c r="ESS25" s="75"/>
      <c r="EST25" s="75"/>
      <c r="ESU25" s="75"/>
      <c r="ESV25" s="75"/>
      <c r="ESW25" s="75"/>
      <c r="ESX25" s="75"/>
      <c r="ESY25" s="75"/>
      <c r="ESZ25" s="75"/>
      <c r="ETA25" s="75"/>
      <c r="ETB25" s="75"/>
      <c r="ETC25" s="75"/>
      <c r="ETD25" s="75"/>
      <c r="ETE25" s="75"/>
      <c r="ETF25" s="75"/>
      <c r="ETG25" s="75"/>
      <c r="ETH25" s="75"/>
      <c r="ETI25" s="75"/>
      <c r="ETJ25" s="75"/>
      <c r="ETK25" s="75"/>
      <c r="ETL25" s="75"/>
      <c r="ETM25" s="75"/>
      <c r="ETN25" s="75"/>
      <c r="ETO25" s="75"/>
      <c r="ETP25" s="75"/>
      <c r="ETQ25" s="75"/>
      <c r="ETR25" s="75"/>
      <c r="ETS25" s="75"/>
      <c r="ETT25" s="75"/>
      <c r="ETU25" s="75"/>
      <c r="ETV25" s="75"/>
      <c r="ETW25" s="75"/>
      <c r="ETX25" s="75"/>
      <c r="ETY25" s="75"/>
      <c r="ETZ25" s="75"/>
      <c r="EUA25" s="75"/>
      <c r="EUB25" s="75"/>
      <c r="EUC25" s="75"/>
      <c r="EUD25" s="75"/>
      <c r="EUE25" s="75"/>
      <c r="EUF25" s="75"/>
      <c r="EUG25" s="75"/>
      <c r="EUH25" s="75"/>
      <c r="EUI25" s="75"/>
      <c r="EUJ25" s="75"/>
      <c r="EUK25" s="75"/>
      <c r="EUL25" s="75"/>
      <c r="EUM25" s="75"/>
      <c r="EUN25" s="75"/>
      <c r="EUO25" s="75"/>
      <c r="EUP25" s="75"/>
      <c r="EUQ25" s="75"/>
      <c r="EUR25" s="75"/>
      <c r="EUS25" s="75"/>
      <c r="EUT25" s="75"/>
      <c r="EUU25" s="75"/>
      <c r="EUV25" s="75"/>
      <c r="EUW25" s="75"/>
      <c r="EUX25" s="75"/>
      <c r="EUY25" s="75"/>
      <c r="EUZ25" s="75"/>
      <c r="EVA25" s="75"/>
      <c r="EVB25" s="75"/>
      <c r="EVC25" s="75"/>
      <c r="EVD25" s="75"/>
      <c r="EVE25" s="75"/>
      <c r="EVF25" s="75"/>
      <c r="EVG25" s="75"/>
      <c r="EVH25" s="75"/>
      <c r="EVI25" s="75"/>
      <c r="EVJ25" s="75"/>
      <c r="EVK25" s="75"/>
      <c r="EVL25" s="75"/>
      <c r="EVM25" s="75"/>
      <c r="EVN25" s="75"/>
      <c r="EVO25" s="75"/>
      <c r="EVP25" s="75"/>
      <c r="EVQ25" s="75"/>
      <c r="EVR25" s="75"/>
      <c r="EVS25" s="75"/>
      <c r="EVT25" s="75"/>
      <c r="EVU25" s="75"/>
      <c r="EVV25" s="75"/>
      <c r="EVW25" s="75"/>
      <c r="EVX25" s="75"/>
      <c r="EVY25" s="75"/>
      <c r="EVZ25" s="75"/>
      <c r="EWA25" s="75"/>
      <c r="EWB25" s="75"/>
      <c r="EWC25" s="75"/>
      <c r="EWD25" s="75"/>
      <c r="EWE25" s="75"/>
      <c r="EWF25" s="75"/>
      <c r="EWG25" s="75"/>
      <c r="EWH25" s="75"/>
      <c r="EWI25" s="75"/>
      <c r="EWJ25" s="75"/>
      <c r="EWK25" s="75"/>
      <c r="EWL25" s="75"/>
      <c r="EWM25" s="75"/>
      <c r="EWN25" s="75"/>
      <c r="EWO25" s="75"/>
      <c r="EWP25" s="75"/>
      <c r="EWQ25" s="75"/>
      <c r="EWR25" s="75"/>
      <c r="EWS25" s="75"/>
      <c r="EWT25" s="75"/>
      <c r="EWU25" s="75"/>
      <c r="EWV25" s="75"/>
      <c r="EWW25" s="75"/>
      <c r="EWX25" s="75"/>
      <c r="EWY25" s="75"/>
      <c r="EWZ25" s="75"/>
      <c r="EXA25" s="75"/>
      <c r="EXB25" s="75"/>
      <c r="EXC25" s="75"/>
      <c r="EXD25" s="75"/>
      <c r="EXE25" s="75"/>
      <c r="EXF25" s="75"/>
      <c r="EXG25" s="75"/>
      <c r="EXH25" s="75"/>
      <c r="EXI25" s="75"/>
      <c r="EXJ25" s="75"/>
      <c r="EXK25" s="75"/>
      <c r="EXL25" s="75"/>
      <c r="EXM25" s="75"/>
      <c r="EXN25" s="75"/>
      <c r="EXO25" s="75"/>
      <c r="EXP25" s="75"/>
      <c r="EXQ25" s="75"/>
      <c r="EXR25" s="75"/>
      <c r="EXS25" s="75"/>
      <c r="EXT25" s="75"/>
      <c r="EXU25" s="75"/>
      <c r="EXV25" s="75"/>
      <c r="EXW25" s="75"/>
      <c r="EXX25" s="75"/>
      <c r="EXY25" s="75"/>
      <c r="EXZ25" s="75"/>
      <c r="EYA25" s="75"/>
      <c r="EYB25" s="75"/>
      <c r="EYC25" s="75"/>
      <c r="EYD25" s="75"/>
      <c r="EYE25" s="75"/>
      <c r="EYF25" s="75"/>
      <c r="EYG25" s="75"/>
      <c r="EYH25" s="75"/>
      <c r="EYI25" s="75"/>
      <c r="EYJ25" s="75"/>
      <c r="EYK25" s="75"/>
      <c r="EYL25" s="75"/>
      <c r="EYM25" s="75"/>
      <c r="EYN25" s="75"/>
      <c r="EYO25" s="75"/>
      <c r="EYP25" s="75"/>
      <c r="EYQ25" s="75"/>
      <c r="EYR25" s="75"/>
      <c r="EYS25" s="75"/>
      <c r="EYT25" s="75"/>
      <c r="EYU25" s="75"/>
      <c r="EYV25" s="75"/>
      <c r="EYW25" s="75"/>
      <c r="EYX25" s="75"/>
      <c r="EYY25" s="75"/>
      <c r="EYZ25" s="75"/>
      <c r="EZA25" s="75"/>
      <c r="EZB25" s="75"/>
      <c r="EZC25" s="75"/>
      <c r="EZD25" s="75"/>
      <c r="EZE25" s="75"/>
      <c r="EZF25" s="75"/>
      <c r="EZG25" s="75"/>
      <c r="EZH25" s="75"/>
      <c r="EZI25" s="75"/>
      <c r="EZJ25" s="75"/>
      <c r="EZK25" s="75"/>
      <c r="EZL25" s="75"/>
      <c r="EZM25" s="75"/>
      <c r="EZN25" s="75"/>
      <c r="EZO25" s="75"/>
      <c r="EZP25" s="75"/>
      <c r="EZQ25" s="75"/>
      <c r="EZR25" s="75"/>
      <c r="EZS25" s="75"/>
      <c r="EZT25" s="75"/>
      <c r="EZU25" s="75"/>
      <c r="EZV25" s="75"/>
      <c r="EZW25" s="75"/>
      <c r="EZX25" s="75"/>
      <c r="EZY25" s="75"/>
      <c r="EZZ25" s="75"/>
      <c r="FAA25" s="75"/>
      <c r="FAB25" s="75"/>
      <c r="FAC25" s="75"/>
      <c r="FAD25" s="75"/>
      <c r="FAE25" s="75"/>
      <c r="FAF25" s="75"/>
      <c r="FAG25" s="75"/>
      <c r="FAH25" s="75"/>
      <c r="FAI25" s="75"/>
      <c r="FAJ25" s="75"/>
      <c r="FAK25" s="75"/>
      <c r="FAL25" s="75"/>
      <c r="FAM25" s="75"/>
      <c r="FAN25" s="75"/>
      <c r="FAO25" s="75"/>
      <c r="FAP25" s="75"/>
      <c r="FAQ25" s="75"/>
      <c r="FAR25" s="75"/>
      <c r="FAS25" s="75"/>
      <c r="FAT25" s="75"/>
      <c r="FAU25" s="75"/>
      <c r="FAV25" s="75"/>
      <c r="FAW25" s="75"/>
      <c r="FAX25" s="75"/>
      <c r="FAY25" s="75"/>
      <c r="FAZ25" s="75"/>
      <c r="FBA25" s="75"/>
      <c r="FBB25" s="75"/>
      <c r="FBC25" s="75"/>
      <c r="FBD25" s="75"/>
      <c r="FBE25" s="75"/>
      <c r="FBF25" s="75"/>
      <c r="FBG25" s="75"/>
      <c r="FBH25" s="75"/>
      <c r="FBI25" s="75"/>
      <c r="FBJ25" s="75"/>
      <c r="FBK25" s="75"/>
      <c r="FBL25" s="75"/>
      <c r="FBM25" s="75"/>
      <c r="FBN25" s="75"/>
      <c r="FBO25" s="75"/>
      <c r="FBP25" s="75"/>
      <c r="FBQ25" s="75"/>
      <c r="FBR25" s="75"/>
      <c r="FBS25" s="75"/>
      <c r="FBT25" s="75"/>
      <c r="FBU25" s="75"/>
      <c r="FBV25" s="75"/>
      <c r="FBW25" s="75"/>
      <c r="FBX25" s="75"/>
      <c r="FBY25" s="75"/>
      <c r="FBZ25" s="75"/>
      <c r="FCA25" s="75"/>
      <c r="FCB25" s="75"/>
      <c r="FCC25" s="75"/>
      <c r="FCD25" s="75"/>
      <c r="FCE25" s="75"/>
      <c r="FCF25" s="75"/>
      <c r="FCG25" s="75"/>
      <c r="FCH25" s="75"/>
      <c r="FCI25" s="75"/>
      <c r="FCJ25" s="75"/>
      <c r="FCK25" s="75"/>
      <c r="FCL25" s="75"/>
      <c r="FCM25" s="75"/>
      <c r="FCN25" s="75"/>
      <c r="FCO25" s="75"/>
      <c r="FCP25" s="75"/>
      <c r="FCQ25" s="75"/>
      <c r="FCR25" s="75"/>
      <c r="FCS25" s="75"/>
      <c r="FCT25" s="75"/>
      <c r="FCU25" s="75"/>
      <c r="FCV25" s="75"/>
      <c r="FCW25" s="75"/>
      <c r="FCX25" s="75"/>
      <c r="FCY25" s="75"/>
      <c r="FCZ25" s="75"/>
      <c r="FDA25" s="75"/>
      <c r="FDB25" s="75"/>
      <c r="FDC25" s="75"/>
      <c r="FDD25" s="75"/>
      <c r="FDE25" s="75"/>
      <c r="FDF25" s="75"/>
      <c r="FDG25" s="75"/>
      <c r="FDH25" s="75"/>
      <c r="FDI25" s="75"/>
      <c r="FDJ25" s="75"/>
      <c r="FDK25" s="75"/>
      <c r="FDL25" s="75"/>
      <c r="FDM25" s="75"/>
      <c r="FDN25" s="75"/>
      <c r="FDO25" s="75"/>
      <c r="FDP25" s="75"/>
      <c r="FDQ25" s="75"/>
      <c r="FDR25" s="75"/>
      <c r="FDS25" s="75"/>
      <c r="FDT25" s="75"/>
      <c r="FDU25" s="75"/>
      <c r="FDV25" s="75"/>
      <c r="FDW25" s="75"/>
      <c r="FDX25" s="75"/>
      <c r="FDY25" s="75"/>
      <c r="FDZ25" s="75"/>
      <c r="FEA25" s="75"/>
      <c r="FEB25" s="75"/>
      <c r="FEC25" s="75"/>
      <c r="FED25" s="75"/>
      <c r="FEE25" s="75"/>
      <c r="FEF25" s="75"/>
      <c r="FEG25" s="75"/>
      <c r="FEH25" s="75"/>
      <c r="FEI25" s="75"/>
      <c r="FEJ25" s="75"/>
      <c r="FEK25" s="75"/>
      <c r="FEL25" s="75"/>
      <c r="FEM25" s="75"/>
      <c r="FEN25" s="75"/>
      <c r="FEO25" s="75"/>
      <c r="FEP25" s="75"/>
      <c r="FEQ25" s="75"/>
      <c r="FER25" s="75"/>
      <c r="FES25" s="75"/>
      <c r="FET25" s="75"/>
      <c r="FEU25" s="75"/>
      <c r="FEV25" s="75"/>
      <c r="FEW25" s="75"/>
      <c r="FEX25" s="75"/>
      <c r="FEY25" s="75"/>
      <c r="FEZ25" s="75"/>
      <c r="FFA25" s="75"/>
      <c r="FFB25" s="75"/>
      <c r="FFC25" s="75"/>
      <c r="FFD25" s="75"/>
      <c r="FFE25" s="75"/>
      <c r="FFF25" s="75"/>
      <c r="FFG25" s="75"/>
      <c r="FFH25" s="75"/>
      <c r="FFI25" s="75"/>
      <c r="FFJ25" s="75"/>
      <c r="FFK25" s="75"/>
      <c r="FFL25" s="75"/>
      <c r="FFM25" s="75"/>
      <c r="FFN25" s="75"/>
      <c r="FFO25" s="75"/>
      <c r="FFP25" s="75"/>
      <c r="FFQ25" s="75"/>
      <c r="FFR25" s="75"/>
      <c r="FFS25" s="75"/>
      <c r="FFT25" s="75"/>
      <c r="FFU25" s="75"/>
      <c r="FFV25" s="75"/>
      <c r="FFW25" s="75"/>
      <c r="FFX25" s="75"/>
      <c r="FFY25" s="75"/>
      <c r="FFZ25" s="75"/>
      <c r="FGA25" s="75"/>
      <c r="FGB25" s="75"/>
      <c r="FGC25" s="75"/>
      <c r="FGD25" s="75"/>
      <c r="FGE25" s="75"/>
      <c r="FGF25" s="75"/>
      <c r="FGG25" s="75"/>
      <c r="FGH25" s="75"/>
      <c r="FGI25" s="75"/>
      <c r="FGJ25" s="75"/>
      <c r="FGK25" s="75"/>
      <c r="FGL25" s="75"/>
      <c r="FGM25" s="75"/>
      <c r="FGN25" s="75"/>
      <c r="FGO25" s="75"/>
      <c r="FGP25" s="75"/>
      <c r="FGQ25" s="75"/>
      <c r="FGR25" s="75"/>
      <c r="FGS25" s="75"/>
      <c r="FGT25" s="75"/>
      <c r="FGU25" s="75"/>
      <c r="FGV25" s="75"/>
      <c r="FGW25" s="75"/>
      <c r="FGX25" s="75"/>
      <c r="FGY25" s="75"/>
      <c r="FGZ25" s="75"/>
      <c r="FHA25" s="75"/>
      <c r="FHB25" s="75"/>
      <c r="FHC25" s="75"/>
      <c r="FHD25" s="75"/>
      <c r="FHE25" s="75"/>
      <c r="FHF25" s="75"/>
      <c r="FHG25" s="75"/>
      <c r="FHH25" s="75"/>
      <c r="FHI25" s="75"/>
      <c r="FHJ25" s="75"/>
      <c r="FHK25" s="75"/>
      <c r="FHL25" s="75"/>
      <c r="FHM25" s="75"/>
      <c r="FHN25" s="75"/>
      <c r="FHO25" s="75"/>
      <c r="FHP25" s="75"/>
      <c r="FHQ25" s="75"/>
      <c r="FHR25" s="75"/>
      <c r="FHS25" s="75"/>
      <c r="FHT25" s="75"/>
      <c r="FHU25" s="75"/>
      <c r="FHV25" s="75"/>
      <c r="FHW25" s="75"/>
      <c r="FHX25" s="75"/>
      <c r="FHY25" s="75"/>
      <c r="FHZ25" s="75"/>
      <c r="FIA25" s="75"/>
      <c r="FIB25" s="75"/>
      <c r="FIC25" s="75"/>
      <c r="FID25" s="75"/>
      <c r="FIE25" s="75"/>
      <c r="FIF25" s="75"/>
      <c r="FIG25" s="75"/>
      <c r="FIH25" s="75"/>
      <c r="FII25" s="75"/>
      <c r="FIJ25" s="75"/>
      <c r="FIK25" s="75"/>
      <c r="FIL25" s="75"/>
      <c r="FIM25" s="75"/>
      <c r="FIN25" s="75"/>
      <c r="FIO25" s="75"/>
      <c r="FIP25" s="75"/>
      <c r="FIQ25" s="75"/>
      <c r="FIR25" s="75"/>
      <c r="FIS25" s="75"/>
      <c r="FIT25" s="75"/>
      <c r="FIU25" s="75"/>
      <c r="FIV25" s="75"/>
      <c r="FIW25" s="75"/>
      <c r="FIX25" s="75"/>
      <c r="FIY25" s="75"/>
      <c r="FIZ25" s="75"/>
      <c r="FJA25" s="75"/>
      <c r="FJB25" s="75"/>
      <c r="FJC25" s="75"/>
      <c r="FJD25" s="75"/>
      <c r="FJE25" s="75"/>
      <c r="FJF25" s="75"/>
      <c r="FJG25" s="75"/>
      <c r="FJH25" s="75"/>
      <c r="FJI25" s="75"/>
      <c r="FJJ25" s="75"/>
      <c r="FJK25" s="75"/>
      <c r="FJL25" s="75"/>
      <c r="FJM25" s="75"/>
      <c r="FJN25" s="75"/>
      <c r="FJO25" s="75"/>
      <c r="FJP25" s="75"/>
      <c r="FJQ25" s="75"/>
      <c r="FJR25" s="75"/>
      <c r="FJS25" s="75"/>
      <c r="FJT25" s="75"/>
      <c r="FJU25" s="75"/>
      <c r="FJV25" s="75"/>
      <c r="FJW25" s="75"/>
      <c r="FJX25" s="75"/>
      <c r="FJY25" s="75"/>
      <c r="FJZ25" s="75"/>
      <c r="FKA25" s="75"/>
      <c r="FKB25" s="75"/>
      <c r="FKC25" s="75"/>
      <c r="FKD25" s="75"/>
      <c r="FKE25" s="75"/>
      <c r="FKF25" s="75"/>
      <c r="FKG25" s="75"/>
      <c r="FKH25" s="75"/>
      <c r="FKI25" s="75"/>
      <c r="FKJ25" s="75"/>
      <c r="FKK25" s="75"/>
      <c r="FKL25" s="75"/>
      <c r="FKM25" s="75"/>
      <c r="FKN25" s="75"/>
      <c r="FKO25" s="75"/>
      <c r="FKP25" s="75"/>
      <c r="FKQ25" s="75"/>
      <c r="FKR25" s="75"/>
      <c r="FKS25" s="75"/>
      <c r="FKT25" s="75"/>
      <c r="FKU25" s="75"/>
      <c r="FKV25" s="75"/>
      <c r="FKW25" s="75"/>
      <c r="FKX25" s="75"/>
      <c r="FKY25" s="75"/>
      <c r="FKZ25" s="75"/>
      <c r="FLA25" s="75"/>
      <c r="FLB25" s="75"/>
      <c r="FLC25" s="75"/>
      <c r="FLD25" s="75"/>
      <c r="FLE25" s="75"/>
      <c r="FLF25" s="75"/>
      <c r="FLG25" s="75"/>
      <c r="FLH25" s="75"/>
      <c r="FLI25" s="75"/>
      <c r="FLJ25" s="75"/>
      <c r="FLK25" s="75"/>
      <c r="FLL25" s="75"/>
      <c r="FLM25" s="75"/>
      <c r="FLN25" s="75"/>
      <c r="FLO25" s="75"/>
      <c r="FLP25" s="75"/>
      <c r="FLQ25" s="75"/>
      <c r="FLR25" s="75"/>
      <c r="FLS25" s="75"/>
      <c r="FLT25" s="75"/>
      <c r="FLU25" s="75"/>
      <c r="FLV25" s="75"/>
      <c r="FLW25" s="75"/>
      <c r="FLX25" s="75"/>
      <c r="FLY25" s="75"/>
      <c r="FLZ25" s="75"/>
      <c r="FMA25" s="75"/>
      <c r="FMB25" s="75"/>
      <c r="FMC25" s="75"/>
      <c r="FMD25" s="75"/>
      <c r="FME25" s="75"/>
      <c r="FMF25" s="75"/>
      <c r="FMG25" s="75"/>
      <c r="FMH25" s="75"/>
      <c r="FMI25" s="75"/>
      <c r="FMJ25" s="75"/>
      <c r="FMK25" s="75"/>
      <c r="FML25" s="75"/>
      <c r="FMM25" s="75"/>
      <c r="FMN25" s="75"/>
      <c r="FMO25" s="75"/>
      <c r="FMP25" s="75"/>
      <c r="FMQ25" s="75"/>
      <c r="FMR25" s="75"/>
      <c r="FMS25" s="75"/>
      <c r="FMT25" s="75"/>
      <c r="FMU25" s="75"/>
      <c r="FMV25" s="75"/>
      <c r="FMW25" s="75"/>
      <c r="FMX25" s="75"/>
      <c r="FMY25" s="75"/>
      <c r="FMZ25" s="75"/>
      <c r="FNA25" s="75"/>
      <c r="FNB25" s="75"/>
      <c r="FNC25" s="75"/>
      <c r="FND25" s="75"/>
      <c r="FNE25" s="75"/>
      <c r="FNF25" s="75"/>
      <c r="FNG25" s="75"/>
      <c r="FNH25" s="75"/>
      <c r="FNI25" s="75"/>
      <c r="FNJ25" s="75"/>
      <c r="FNK25" s="75"/>
      <c r="FNL25" s="75"/>
      <c r="FNM25" s="75"/>
      <c r="FNN25" s="75"/>
      <c r="FNO25" s="75"/>
      <c r="FNP25" s="75"/>
      <c r="FNQ25" s="75"/>
      <c r="FNR25" s="75"/>
      <c r="FNS25" s="75"/>
      <c r="FNT25" s="75"/>
      <c r="FNU25" s="75"/>
      <c r="FNV25" s="75"/>
      <c r="FNW25" s="75"/>
      <c r="FNX25" s="75"/>
      <c r="FNY25" s="75"/>
      <c r="FNZ25" s="75"/>
      <c r="FOA25" s="75"/>
      <c r="FOB25" s="75"/>
      <c r="FOC25" s="75"/>
      <c r="FOD25" s="75"/>
      <c r="FOE25" s="75"/>
      <c r="FOF25" s="75"/>
      <c r="FOG25" s="75"/>
      <c r="FOH25" s="75"/>
      <c r="FOI25" s="75"/>
      <c r="FOJ25" s="75"/>
      <c r="FOK25" s="75"/>
      <c r="FOL25" s="75"/>
      <c r="FOM25" s="75"/>
      <c r="FON25" s="75"/>
      <c r="FOO25" s="75"/>
      <c r="FOP25" s="75"/>
      <c r="FOQ25" s="75"/>
      <c r="FOR25" s="75"/>
      <c r="FOS25" s="75"/>
      <c r="FOT25" s="75"/>
      <c r="FOU25" s="75"/>
      <c r="FOV25" s="75"/>
      <c r="FOW25" s="75"/>
      <c r="FOX25" s="75"/>
      <c r="FOY25" s="75"/>
      <c r="FOZ25" s="75"/>
      <c r="FPA25" s="75"/>
      <c r="FPB25" s="75"/>
      <c r="FPC25" s="75"/>
      <c r="FPD25" s="75"/>
      <c r="FPE25" s="75"/>
      <c r="FPF25" s="75"/>
      <c r="FPG25" s="75"/>
      <c r="FPH25" s="75"/>
      <c r="FPI25" s="75"/>
      <c r="FPJ25" s="75"/>
      <c r="FPK25" s="75"/>
      <c r="FPL25" s="75"/>
      <c r="FPM25" s="75"/>
      <c r="FPN25" s="75"/>
      <c r="FPO25" s="75"/>
      <c r="FPP25" s="75"/>
      <c r="FPQ25" s="75"/>
      <c r="FPR25" s="75"/>
      <c r="FPS25" s="75"/>
      <c r="FPT25" s="75"/>
      <c r="FPU25" s="75"/>
      <c r="FPV25" s="75"/>
      <c r="FPW25" s="75"/>
      <c r="FPX25" s="75"/>
      <c r="FPY25" s="75"/>
      <c r="FPZ25" s="75"/>
      <c r="FQA25" s="75"/>
      <c r="FQB25" s="75"/>
      <c r="FQC25" s="75"/>
      <c r="FQD25" s="75"/>
      <c r="FQE25" s="75"/>
      <c r="FQF25" s="75"/>
      <c r="FQG25" s="75"/>
      <c r="FQH25" s="75"/>
      <c r="FQI25" s="75"/>
      <c r="FQJ25" s="75"/>
      <c r="FQK25" s="75"/>
      <c r="FQL25" s="75"/>
      <c r="FQM25" s="75"/>
      <c r="FQN25" s="75"/>
      <c r="FQO25" s="75"/>
      <c r="FQP25" s="75"/>
      <c r="FQQ25" s="75"/>
      <c r="FQR25" s="75"/>
      <c r="FQS25" s="75"/>
      <c r="FQT25" s="75"/>
      <c r="FQU25" s="75"/>
      <c r="FQV25" s="75"/>
      <c r="FQW25" s="75"/>
      <c r="FQX25" s="75"/>
      <c r="FQY25" s="75"/>
      <c r="FQZ25" s="75"/>
      <c r="FRA25" s="75"/>
      <c r="FRB25" s="75"/>
      <c r="FRC25" s="75"/>
      <c r="FRD25" s="75"/>
      <c r="FRE25" s="75"/>
      <c r="FRF25" s="75"/>
      <c r="FRG25" s="75"/>
      <c r="FRH25" s="75"/>
      <c r="FRI25" s="75"/>
      <c r="FRJ25" s="75"/>
      <c r="FRK25" s="75"/>
      <c r="FRL25" s="75"/>
      <c r="FRM25" s="75"/>
      <c r="FRN25" s="75"/>
      <c r="FRO25" s="75"/>
      <c r="FRP25" s="75"/>
      <c r="FRQ25" s="75"/>
      <c r="FRR25" s="75"/>
      <c r="FRS25" s="75"/>
      <c r="FRT25" s="75"/>
      <c r="FRU25" s="75"/>
      <c r="FRV25" s="75"/>
      <c r="FRW25" s="75"/>
      <c r="FRX25" s="75"/>
      <c r="FRY25" s="75"/>
      <c r="FRZ25" s="75"/>
      <c r="FSA25" s="75"/>
      <c r="FSB25" s="75"/>
      <c r="FSC25" s="75"/>
      <c r="FSD25" s="75"/>
      <c r="FSE25" s="75"/>
      <c r="FSF25" s="75"/>
      <c r="FSG25" s="75"/>
      <c r="FSH25" s="75"/>
      <c r="FSI25" s="75"/>
      <c r="FSJ25" s="75"/>
      <c r="FSK25" s="75"/>
      <c r="FSL25" s="75"/>
      <c r="FSM25" s="75"/>
      <c r="FSN25" s="75"/>
      <c r="FSO25" s="75"/>
      <c r="FSP25" s="75"/>
      <c r="FSQ25" s="75"/>
      <c r="FSR25" s="75"/>
      <c r="FSS25" s="75"/>
      <c r="FST25" s="75"/>
      <c r="FSU25" s="75"/>
      <c r="FSV25" s="75"/>
      <c r="FSW25" s="75"/>
      <c r="FSX25" s="75"/>
      <c r="FSY25" s="75"/>
      <c r="FSZ25" s="75"/>
      <c r="FTA25" s="75"/>
      <c r="FTB25" s="75"/>
      <c r="FTC25" s="75"/>
      <c r="FTD25" s="75"/>
      <c r="FTE25" s="75"/>
      <c r="FTF25" s="75"/>
      <c r="FTG25" s="75"/>
      <c r="FTH25" s="75"/>
      <c r="FTI25" s="75"/>
      <c r="FTJ25" s="75"/>
      <c r="FTK25" s="75"/>
      <c r="FTL25" s="75"/>
      <c r="FTM25" s="75"/>
      <c r="FTN25" s="75"/>
      <c r="FTO25" s="75"/>
      <c r="FTP25" s="75"/>
      <c r="FTQ25" s="75"/>
      <c r="FTR25" s="75"/>
      <c r="FTS25" s="75"/>
      <c r="FTT25" s="75"/>
      <c r="FTU25" s="75"/>
      <c r="FTV25" s="75"/>
      <c r="FTW25" s="75"/>
      <c r="FTX25" s="75"/>
      <c r="FTY25" s="75"/>
      <c r="FTZ25" s="75"/>
      <c r="FUA25" s="75"/>
      <c r="FUB25" s="75"/>
      <c r="FUC25" s="75"/>
      <c r="FUD25" s="75"/>
      <c r="FUE25" s="75"/>
      <c r="FUF25" s="75"/>
      <c r="FUG25" s="75"/>
      <c r="FUH25" s="75"/>
      <c r="FUI25" s="75"/>
      <c r="FUJ25" s="75"/>
      <c r="FUK25" s="75"/>
      <c r="FUL25" s="75"/>
      <c r="FUM25" s="75"/>
      <c r="FUN25" s="75"/>
      <c r="FUO25" s="75"/>
      <c r="FUP25" s="75"/>
      <c r="FUQ25" s="75"/>
      <c r="FUR25" s="75"/>
      <c r="FUS25" s="75"/>
      <c r="FUT25" s="75"/>
      <c r="FUU25" s="75"/>
      <c r="FUV25" s="75"/>
      <c r="FUW25" s="75"/>
      <c r="FUX25" s="75"/>
      <c r="FUY25" s="75"/>
      <c r="FUZ25" s="75"/>
      <c r="FVA25" s="75"/>
      <c r="FVB25" s="75"/>
      <c r="FVC25" s="75"/>
      <c r="FVD25" s="75"/>
      <c r="FVE25" s="75"/>
      <c r="FVF25" s="75"/>
      <c r="FVG25" s="75"/>
      <c r="FVH25" s="75"/>
      <c r="FVI25" s="75"/>
      <c r="FVJ25" s="75"/>
      <c r="FVK25" s="75"/>
      <c r="FVL25" s="75"/>
      <c r="FVM25" s="75"/>
      <c r="FVN25" s="75"/>
      <c r="FVO25" s="75"/>
      <c r="FVP25" s="75"/>
      <c r="FVQ25" s="75"/>
      <c r="FVR25" s="75"/>
      <c r="FVS25" s="75"/>
      <c r="FVT25" s="75"/>
      <c r="FVU25" s="75"/>
      <c r="FVV25" s="75"/>
      <c r="FVW25" s="75"/>
      <c r="FVX25" s="75"/>
      <c r="FVY25" s="75"/>
      <c r="FVZ25" s="75"/>
      <c r="FWA25" s="75"/>
      <c r="FWB25" s="75"/>
      <c r="FWC25" s="75"/>
      <c r="FWD25" s="75"/>
      <c r="FWE25" s="75"/>
      <c r="FWF25" s="75"/>
      <c r="FWG25" s="75"/>
      <c r="FWH25" s="75"/>
      <c r="FWI25" s="75"/>
      <c r="FWJ25" s="75"/>
      <c r="FWK25" s="75"/>
      <c r="FWL25" s="75"/>
      <c r="FWM25" s="75"/>
      <c r="FWN25" s="75"/>
      <c r="FWO25" s="75"/>
      <c r="FWP25" s="75"/>
      <c r="FWQ25" s="75"/>
      <c r="FWR25" s="75"/>
      <c r="FWS25" s="75"/>
      <c r="FWT25" s="75"/>
      <c r="FWU25" s="75"/>
      <c r="FWV25" s="75"/>
      <c r="FWW25" s="75"/>
      <c r="FWX25" s="75"/>
      <c r="FWY25" s="75"/>
      <c r="FWZ25" s="75"/>
      <c r="FXA25" s="75"/>
      <c r="FXB25" s="75"/>
      <c r="FXC25" s="75"/>
      <c r="FXD25" s="75"/>
      <c r="FXE25" s="75"/>
      <c r="FXF25" s="75"/>
      <c r="FXG25" s="75"/>
      <c r="FXH25" s="75"/>
      <c r="FXI25" s="75"/>
      <c r="FXJ25" s="75"/>
      <c r="FXK25" s="75"/>
      <c r="FXL25" s="75"/>
      <c r="FXM25" s="75"/>
      <c r="FXN25" s="75"/>
      <c r="FXO25" s="75"/>
      <c r="FXP25" s="75"/>
      <c r="FXQ25" s="75"/>
      <c r="FXR25" s="75"/>
      <c r="FXS25" s="75"/>
      <c r="FXT25" s="75"/>
      <c r="FXU25" s="75"/>
      <c r="FXV25" s="75"/>
      <c r="FXW25" s="75"/>
      <c r="FXX25" s="75"/>
      <c r="FXY25" s="75"/>
      <c r="FXZ25" s="75"/>
      <c r="FYA25" s="75"/>
      <c r="FYB25" s="75"/>
      <c r="FYC25" s="75"/>
      <c r="FYD25" s="75"/>
      <c r="FYE25" s="75"/>
      <c r="FYF25" s="75"/>
      <c r="FYG25" s="75"/>
      <c r="FYH25" s="75"/>
      <c r="FYI25" s="75"/>
      <c r="FYJ25" s="75"/>
      <c r="FYK25" s="75"/>
      <c r="FYL25" s="75"/>
      <c r="FYM25" s="75"/>
      <c r="FYN25" s="75"/>
      <c r="FYO25" s="75"/>
      <c r="FYP25" s="75"/>
      <c r="FYQ25" s="75"/>
      <c r="FYR25" s="75"/>
      <c r="FYS25" s="75"/>
      <c r="FYT25" s="75"/>
      <c r="FYU25" s="75"/>
      <c r="FYV25" s="75"/>
      <c r="FYW25" s="75"/>
      <c r="FYX25" s="75"/>
      <c r="FYY25" s="75"/>
      <c r="FYZ25" s="75"/>
      <c r="FZA25" s="75"/>
      <c r="FZB25" s="75"/>
      <c r="FZC25" s="75"/>
      <c r="FZD25" s="75"/>
      <c r="FZE25" s="75"/>
      <c r="FZF25" s="75"/>
      <c r="FZG25" s="75"/>
      <c r="FZH25" s="75"/>
      <c r="FZI25" s="75"/>
      <c r="FZJ25" s="75"/>
      <c r="FZK25" s="75"/>
      <c r="FZL25" s="75"/>
      <c r="FZM25" s="75"/>
      <c r="FZN25" s="75"/>
      <c r="FZO25" s="75"/>
      <c r="FZP25" s="75"/>
      <c r="FZQ25" s="75"/>
      <c r="FZR25" s="75"/>
      <c r="FZS25" s="75"/>
      <c r="FZT25" s="75"/>
      <c r="FZU25" s="75"/>
      <c r="FZV25" s="75"/>
      <c r="FZW25" s="75"/>
      <c r="FZX25" s="75"/>
      <c r="FZY25" s="75"/>
      <c r="FZZ25" s="75"/>
      <c r="GAA25" s="75"/>
      <c r="GAB25" s="75"/>
      <c r="GAC25" s="75"/>
      <c r="GAD25" s="75"/>
      <c r="GAE25" s="75"/>
      <c r="GAF25" s="75"/>
      <c r="GAG25" s="75"/>
      <c r="GAH25" s="75"/>
      <c r="GAI25" s="75"/>
      <c r="GAJ25" s="75"/>
      <c r="GAK25" s="75"/>
      <c r="GAL25" s="75"/>
      <c r="GAM25" s="75"/>
      <c r="GAN25" s="75"/>
      <c r="GAO25" s="75"/>
      <c r="GAP25" s="75"/>
      <c r="GAQ25" s="75"/>
      <c r="GAR25" s="75"/>
      <c r="GAS25" s="75"/>
      <c r="GAT25" s="75"/>
      <c r="GAU25" s="75"/>
      <c r="GAV25" s="75"/>
      <c r="GAW25" s="75"/>
      <c r="GAX25" s="75"/>
      <c r="GAY25" s="75"/>
      <c r="GAZ25" s="75"/>
      <c r="GBA25" s="75"/>
      <c r="GBB25" s="75"/>
      <c r="GBC25" s="75"/>
      <c r="GBD25" s="75"/>
      <c r="GBE25" s="75"/>
      <c r="GBF25" s="75"/>
      <c r="GBG25" s="75"/>
      <c r="GBH25" s="75"/>
      <c r="GBI25" s="75"/>
      <c r="GBJ25" s="75"/>
      <c r="GBK25" s="75"/>
      <c r="GBL25" s="75"/>
      <c r="GBM25" s="75"/>
      <c r="GBN25" s="75"/>
      <c r="GBO25" s="75"/>
      <c r="GBP25" s="75"/>
      <c r="GBQ25" s="75"/>
      <c r="GBR25" s="75"/>
      <c r="GBS25" s="75"/>
      <c r="GBT25" s="75"/>
      <c r="GBU25" s="75"/>
      <c r="GBV25" s="75"/>
      <c r="GBW25" s="75"/>
      <c r="GBX25" s="75"/>
      <c r="GBY25" s="75"/>
      <c r="GBZ25" s="75"/>
      <c r="GCA25" s="75"/>
      <c r="GCB25" s="75"/>
      <c r="GCC25" s="75"/>
      <c r="GCD25" s="75"/>
      <c r="GCE25" s="75"/>
      <c r="GCF25" s="75"/>
      <c r="GCG25" s="75"/>
      <c r="GCH25" s="75"/>
      <c r="GCI25" s="75"/>
      <c r="GCJ25" s="75"/>
      <c r="GCK25" s="75"/>
      <c r="GCL25" s="75"/>
      <c r="GCM25" s="75"/>
      <c r="GCN25" s="75"/>
      <c r="GCO25" s="75"/>
      <c r="GCP25" s="75"/>
      <c r="GCQ25" s="75"/>
      <c r="GCR25" s="75"/>
      <c r="GCS25" s="75"/>
      <c r="GCT25" s="75"/>
      <c r="GCU25" s="75"/>
      <c r="GCV25" s="75"/>
      <c r="GCW25" s="75"/>
      <c r="GCX25" s="75"/>
      <c r="GCY25" s="75"/>
      <c r="GCZ25" s="75"/>
      <c r="GDA25" s="75"/>
      <c r="GDB25" s="75"/>
      <c r="GDC25" s="75"/>
      <c r="GDD25" s="75"/>
      <c r="GDE25" s="75"/>
      <c r="GDF25" s="75"/>
      <c r="GDG25" s="75"/>
      <c r="GDH25" s="75"/>
      <c r="GDI25" s="75"/>
      <c r="GDJ25" s="75"/>
      <c r="GDK25" s="75"/>
      <c r="GDL25" s="75"/>
      <c r="GDM25" s="75"/>
      <c r="GDN25" s="75"/>
      <c r="GDO25" s="75"/>
      <c r="GDP25" s="75"/>
      <c r="GDQ25" s="75"/>
      <c r="GDR25" s="75"/>
      <c r="GDS25" s="75"/>
      <c r="GDT25" s="75"/>
      <c r="GDU25" s="75"/>
      <c r="GDV25" s="75"/>
      <c r="GDW25" s="75"/>
      <c r="GDX25" s="75"/>
      <c r="GDY25" s="75"/>
      <c r="GDZ25" s="75"/>
      <c r="GEA25" s="75"/>
      <c r="GEB25" s="75"/>
      <c r="GEC25" s="75"/>
      <c r="GED25" s="75"/>
      <c r="GEE25" s="75"/>
      <c r="GEF25" s="75"/>
      <c r="GEG25" s="75"/>
      <c r="GEH25" s="75"/>
      <c r="GEI25" s="75"/>
      <c r="GEJ25" s="75"/>
      <c r="GEK25" s="75"/>
      <c r="GEL25" s="75"/>
      <c r="GEM25" s="75"/>
      <c r="GEN25" s="75"/>
      <c r="GEO25" s="75"/>
      <c r="GEP25" s="75"/>
      <c r="GEQ25" s="75"/>
      <c r="GER25" s="75"/>
      <c r="GES25" s="75"/>
      <c r="GET25" s="75"/>
      <c r="GEU25" s="75"/>
      <c r="GEV25" s="75"/>
      <c r="GEW25" s="75"/>
      <c r="GEX25" s="75"/>
      <c r="GEY25" s="75"/>
      <c r="GEZ25" s="75"/>
      <c r="GFA25" s="75"/>
      <c r="GFB25" s="75"/>
      <c r="GFC25" s="75"/>
      <c r="GFD25" s="75"/>
      <c r="GFE25" s="75"/>
      <c r="GFF25" s="75"/>
      <c r="GFG25" s="75"/>
      <c r="GFH25" s="75"/>
      <c r="GFI25" s="75"/>
      <c r="GFJ25" s="75"/>
      <c r="GFK25" s="75"/>
      <c r="GFL25" s="75"/>
      <c r="GFM25" s="75"/>
      <c r="GFN25" s="75"/>
      <c r="GFO25" s="75"/>
      <c r="GFP25" s="75"/>
      <c r="GFQ25" s="75"/>
      <c r="GFR25" s="75"/>
      <c r="GFS25" s="75"/>
      <c r="GFT25" s="75"/>
      <c r="GFU25" s="75"/>
      <c r="GFV25" s="75"/>
      <c r="GFW25" s="75"/>
      <c r="GFX25" s="75"/>
      <c r="GFY25" s="75"/>
      <c r="GFZ25" s="75"/>
      <c r="GGA25" s="75"/>
      <c r="GGB25" s="75"/>
      <c r="GGC25" s="75"/>
      <c r="GGD25" s="75"/>
      <c r="GGE25" s="75"/>
      <c r="GGF25" s="75"/>
      <c r="GGG25" s="75"/>
      <c r="GGH25" s="75"/>
      <c r="GGI25" s="75"/>
      <c r="GGJ25" s="75"/>
      <c r="GGK25" s="75"/>
      <c r="GGL25" s="75"/>
      <c r="GGM25" s="75"/>
      <c r="GGN25" s="75"/>
      <c r="GGO25" s="75"/>
      <c r="GGP25" s="75"/>
      <c r="GGQ25" s="75"/>
      <c r="GGR25" s="75"/>
      <c r="GGS25" s="75"/>
      <c r="GGT25" s="75"/>
      <c r="GGU25" s="75"/>
      <c r="GGV25" s="75"/>
      <c r="GGW25" s="75"/>
      <c r="GGX25" s="75"/>
      <c r="GGY25" s="75"/>
      <c r="GGZ25" s="75"/>
      <c r="GHA25" s="75"/>
      <c r="GHB25" s="75"/>
      <c r="GHC25" s="75"/>
      <c r="GHD25" s="75"/>
      <c r="GHE25" s="75"/>
      <c r="GHF25" s="75"/>
      <c r="GHG25" s="75"/>
      <c r="GHH25" s="75"/>
      <c r="GHI25" s="75"/>
      <c r="GHJ25" s="75"/>
      <c r="GHK25" s="75"/>
      <c r="GHL25" s="75"/>
      <c r="GHM25" s="75"/>
      <c r="GHN25" s="75"/>
      <c r="GHO25" s="75"/>
      <c r="GHP25" s="75"/>
      <c r="GHQ25" s="75"/>
      <c r="GHR25" s="75"/>
      <c r="GHS25" s="75"/>
      <c r="GHT25" s="75"/>
      <c r="GHU25" s="75"/>
      <c r="GHV25" s="75"/>
      <c r="GHW25" s="75"/>
      <c r="GHX25" s="75"/>
      <c r="GHY25" s="75"/>
      <c r="GHZ25" s="75"/>
      <c r="GIA25" s="75"/>
      <c r="GIB25" s="75"/>
      <c r="GIC25" s="75"/>
      <c r="GID25" s="75"/>
      <c r="GIE25" s="75"/>
      <c r="GIF25" s="75"/>
      <c r="GIG25" s="75"/>
      <c r="GIH25" s="75"/>
      <c r="GII25" s="75"/>
      <c r="GIJ25" s="75"/>
      <c r="GIK25" s="75"/>
      <c r="GIL25" s="75"/>
      <c r="GIM25" s="75"/>
      <c r="GIN25" s="75"/>
      <c r="GIO25" s="75"/>
      <c r="GIP25" s="75"/>
      <c r="GIQ25" s="75"/>
      <c r="GIR25" s="75"/>
      <c r="GIS25" s="75"/>
      <c r="GIT25" s="75"/>
      <c r="GIU25" s="75"/>
      <c r="GIV25" s="75"/>
      <c r="GIW25" s="75"/>
      <c r="GIX25" s="75"/>
      <c r="GIY25" s="75"/>
      <c r="GIZ25" s="75"/>
      <c r="GJA25" s="75"/>
      <c r="GJB25" s="75"/>
      <c r="GJC25" s="75"/>
      <c r="GJD25" s="75"/>
      <c r="GJE25" s="75"/>
      <c r="GJF25" s="75"/>
      <c r="GJG25" s="75"/>
      <c r="GJH25" s="75"/>
      <c r="GJI25" s="75"/>
      <c r="GJJ25" s="75"/>
      <c r="GJK25" s="75"/>
      <c r="GJL25" s="75"/>
      <c r="GJM25" s="75"/>
      <c r="GJN25" s="75"/>
      <c r="GJO25" s="75"/>
      <c r="GJP25" s="75"/>
      <c r="GJQ25" s="75"/>
      <c r="GJR25" s="75"/>
      <c r="GJS25" s="75"/>
      <c r="GJT25" s="75"/>
      <c r="GJU25" s="75"/>
      <c r="GJV25" s="75"/>
      <c r="GJW25" s="75"/>
      <c r="GJX25" s="75"/>
      <c r="GJY25" s="75"/>
      <c r="GJZ25" s="75"/>
      <c r="GKA25" s="75"/>
      <c r="GKB25" s="75"/>
      <c r="GKC25" s="75"/>
      <c r="GKD25" s="75"/>
      <c r="GKE25" s="75"/>
      <c r="GKF25" s="75"/>
      <c r="GKG25" s="75"/>
      <c r="GKH25" s="75"/>
      <c r="GKI25" s="75"/>
      <c r="GKJ25" s="75"/>
      <c r="GKK25" s="75"/>
      <c r="GKL25" s="75"/>
      <c r="GKM25" s="75"/>
      <c r="GKN25" s="75"/>
      <c r="GKO25" s="75"/>
      <c r="GKP25" s="75"/>
      <c r="GKQ25" s="75"/>
      <c r="GKR25" s="75"/>
      <c r="GKS25" s="75"/>
      <c r="GKT25" s="75"/>
      <c r="GKU25" s="75"/>
      <c r="GKV25" s="75"/>
      <c r="GKW25" s="75"/>
      <c r="GKX25" s="75"/>
      <c r="GKY25" s="75"/>
      <c r="GKZ25" s="75"/>
      <c r="GLA25" s="75"/>
      <c r="GLB25" s="75"/>
      <c r="GLC25" s="75"/>
      <c r="GLD25" s="75"/>
      <c r="GLE25" s="75"/>
      <c r="GLF25" s="75"/>
      <c r="GLG25" s="75"/>
      <c r="GLH25" s="75"/>
      <c r="GLI25" s="75"/>
      <c r="GLJ25" s="75"/>
      <c r="GLK25" s="75"/>
      <c r="GLL25" s="75"/>
      <c r="GLM25" s="75"/>
      <c r="GLN25" s="75"/>
      <c r="GLO25" s="75"/>
      <c r="GLP25" s="75"/>
      <c r="GLQ25" s="75"/>
      <c r="GLR25" s="75"/>
      <c r="GLS25" s="75"/>
      <c r="GLT25" s="75"/>
      <c r="GLU25" s="75"/>
      <c r="GLV25" s="75"/>
      <c r="GLW25" s="75"/>
      <c r="GLX25" s="75"/>
      <c r="GLY25" s="75"/>
      <c r="GLZ25" s="75"/>
      <c r="GMA25" s="75"/>
      <c r="GMB25" s="75"/>
      <c r="GMC25" s="75"/>
      <c r="GMD25" s="75"/>
      <c r="GME25" s="75"/>
      <c r="GMF25" s="75"/>
      <c r="GMG25" s="75"/>
      <c r="GMH25" s="75"/>
      <c r="GMI25" s="75"/>
      <c r="GMJ25" s="75"/>
      <c r="GMK25" s="75"/>
      <c r="GML25" s="75"/>
      <c r="GMM25" s="75"/>
      <c r="GMN25" s="75"/>
      <c r="GMO25" s="75"/>
      <c r="GMP25" s="75"/>
      <c r="GMQ25" s="75"/>
      <c r="GMR25" s="75"/>
      <c r="GMS25" s="75"/>
      <c r="GMT25" s="75"/>
      <c r="GMU25" s="75"/>
      <c r="GMV25" s="75"/>
      <c r="GMW25" s="75"/>
      <c r="GMX25" s="75"/>
      <c r="GMY25" s="75"/>
      <c r="GMZ25" s="75"/>
      <c r="GNA25" s="75"/>
      <c r="GNB25" s="75"/>
      <c r="GNC25" s="75"/>
      <c r="GND25" s="75"/>
      <c r="GNE25" s="75"/>
      <c r="GNF25" s="75"/>
      <c r="GNG25" s="75"/>
      <c r="GNH25" s="75"/>
      <c r="GNI25" s="75"/>
      <c r="GNJ25" s="75"/>
      <c r="GNK25" s="75"/>
      <c r="GNL25" s="75"/>
      <c r="GNM25" s="75"/>
      <c r="GNN25" s="75"/>
      <c r="GNO25" s="75"/>
      <c r="GNP25" s="75"/>
      <c r="GNQ25" s="75"/>
      <c r="GNR25" s="75"/>
      <c r="GNS25" s="75"/>
      <c r="GNT25" s="75"/>
      <c r="GNU25" s="75"/>
      <c r="GNV25" s="75"/>
      <c r="GNW25" s="75"/>
      <c r="GNX25" s="75"/>
      <c r="GNY25" s="75"/>
      <c r="GNZ25" s="75"/>
      <c r="GOA25" s="75"/>
      <c r="GOB25" s="75"/>
      <c r="GOC25" s="75"/>
      <c r="GOD25" s="75"/>
      <c r="GOE25" s="75"/>
      <c r="GOF25" s="75"/>
      <c r="GOG25" s="75"/>
      <c r="GOH25" s="75"/>
      <c r="GOI25" s="75"/>
      <c r="GOJ25" s="75"/>
      <c r="GOK25" s="75"/>
      <c r="GOL25" s="75"/>
      <c r="GOM25" s="75"/>
      <c r="GON25" s="75"/>
      <c r="GOO25" s="75"/>
      <c r="GOP25" s="75"/>
      <c r="GOQ25" s="75"/>
      <c r="GOR25" s="75"/>
      <c r="GOS25" s="75"/>
      <c r="GOT25" s="75"/>
      <c r="GOU25" s="75"/>
      <c r="GOV25" s="75"/>
      <c r="GOW25" s="75"/>
      <c r="GOX25" s="75"/>
      <c r="GOY25" s="75"/>
      <c r="GOZ25" s="75"/>
      <c r="GPA25" s="75"/>
      <c r="GPB25" s="75"/>
      <c r="GPC25" s="75"/>
      <c r="GPD25" s="75"/>
      <c r="GPE25" s="75"/>
      <c r="GPF25" s="75"/>
      <c r="GPG25" s="75"/>
      <c r="GPH25" s="75"/>
      <c r="GPI25" s="75"/>
      <c r="GPJ25" s="75"/>
      <c r="GPK25" s="75"/>
      <c r="GPL25" s="75"/>
      <c r="GPM25" s="75"/>
      <c r="GPN25" s="75"/>
      <c r="GPO25" s="75"/>
      <c r="GPP25" s="75"/>
      <c r="GPQ25" s="75"/>
      <c r="GPR25" s="75"/>
      <c r="GPS25" s="75"/>
      <c r="GPT25" s="75"/>
      <c r="GPU25" s="75"/>
      <c r="GPV25" s="75"/>
      <c r="GPW25" s="75"/>
      <c r="GPX25" s="75"/>
      <c r="GPY25" s="75"/>
      <c r="GPZ25" s="75"/>
      <c r="GQA25" s="75"/>
      <c r="GQB25" s="75"/>
      <c r="GQC25" s="75"/>
      <c r="GQD25" s="75"/>
      <c r="GQE25" s="75"/>
      <c r="GQF25" s="75"/>
      <c r="GQG25" s="75"/>
      <c r="GQH25" s="75"/>
      <c r="GQI25" s="75"/>
      <c r="GQJ25" s="75"/>
      <c r="GQK25" s="75"/>
      <c r="GQL25" s="75"/>
      <c r="GQM25" s="75"/>
      <c r="GQN25" s="75"/>
      <c r="GQO25" s="75"/>
      <c r="GQP25" s="75"/>
      <c r="GQQ25" s="75"/>
      <c r="GQR25" s="75"/>
      <c r="GQS25" s="75"/>
      <c r="GQT25" s="75"/>
      <c r="GQU25" s="75"/>
      <c r="GQV25" s="75"/>
      <c r="GQW25" s="75"/>
      <c r="GQX25" s="75"/>
      <c r="GQY25" s="75"/>
      <c r="GQZ25" s="75"/>
      <c r="GRA25" s="75"/>
      <c r="GRB25" s="75"/>
      <c r="GRC25" s="75"/>
      <c r="GRD25" s="75"/>
      <c r="GRE25" s="75"/>
      <c r="GRF25" s="75"/>
      <c r="GRG25" s="75"/>
      <c r="GRH25" s="75"/>
      <c r="GRI25" s="75"/>
      <c r="GRJ25" s="75"/>
      <c r="GRK25" s="75"/>
      <c r="GRL25" s="75"/>
      <c r="GRM25" s="75"/>
      <c r="GRN25" s="75"/>
      <c r="GRO25" s="75"/>
      <c r="GRP25" s="75"/>
      <c r="GRQ25" s="75"/>
      <c r="GRR25" s="75"/>
      <c r="GRS25" s="75"/>
      <c r="GRT25" s="75"/>
      <c r="GRU25" s="75"/>
      <c r="GRV25" s="75"/>
      <c r="GRW25" s="75"/>
      <c r="GRX25" s="75"/>
      <c r="GRY25" s="75"/>
      <c r="GRZ25" s="75"/>
      <c r="GSA25" s="75"/>
      <c r="GSB25" s="75"/>
      <c r="GSC25" s="75"/>
      <c r="GSD25" s="75"/>
      <c r="GSE25" s="75"/>
      <c r="GSF25" s="75"/>
      <c r="GSG25" s="75"/>
      <c r="GSH25" s="75"/>
      <c r="GSI25" s="75"/>
      <c r="GSJ25" s="75"/>
      <c r="GSK25" s="75"/>
      <c r="GSL25" s="75"/>
      <c r="GSM25" s="75"/>
      <c r="GSN25" s="75"/>
      <c r="GSO25" s="75"/>
      <c r="GSP25" s="75"/>
      <c r="GSQ25" s="75"/>
      <c r="GSR25" s="75"/>
      <c r="GSS25" s="75"/>
      <c r="GST25" s="75"/>
      <c r="GSU25" s="75"/>
      <c r="GSV25" s="75"/>
      <c r="GSW25" s="75"/>
      <c r="GSX25" s="75"/>
      <c r="GSY25" s="75"/>
      <c r="GSZ25" s="75"/>
      <c r="GTA25" s="75"/>
      <c r="GTB25" s="75"/>
      <c r="GTC25" s="75"/>
      <c r="GTD25" s="75"/>
      <c r="GTE25" s="75"/>
      <c r="GTF25" s="75"/>
      <c r="GTG25" s="75"/>
      <c r="GTH25" s="75"/>
      <c r="GTI25" s="75"/>
      <c r="GTJ25" s="75"/>
      <c r="GTK25" s="75"/>
      <c r="GTL25" s="75"/>
      <c r="GTM25" s="75"/>
      <c r="GTN25" s="75"/>
      <c r="GTO25" s="75"/>
      <c r="GTP25" s="75"/>
      <c r="GTQ25" s="75"/>
      <c r="GTR25" s="75"/>
      <c r="GTS25" s="75"/>
      <c r="GTT25" s="75"/>
      <c r="GTU25" s="75"/>
      <c r="GTV25" s="75"/>
      <c r="GTW25" s="75"/>
      <c r="GTX25" s="75"/>
      <c r="GTY25" s="75"/>
      <c r="GTZ25" s="75"/>
      <c r="GUA25" s="75"/>
      <c r="GUB25" s="75"/>
      <c r="GUC25" s="75"/>
      <c r="GUD25" s="75"/>
      <c r="GUE25" s="75"/>
      <c r="GUF25" s="75"/>
      <c r="GUG25" s="75"/>
      <c r="GUH25" s="75"/>
      <c r="GUI25" s="75"/>
      <c r="GUJ25" s="75"/>
      <c r="GUK25" s="75"/>
      <c r="GUL25" s="75"/>
      <c r="GUM25" s="75"/>
      <c r="GUN25" s="75"/>
      <c r="GUO25" s="75"/>
      <c r="GUP25" s="75"/>
      <c r="GUQ25" s="75"/>
      <c r="GUR25" s="75"/>
      <c r="GUS25" s="75"/>
      <c r="GUT25" s="75"/>
      <c r="GUU25" s="75"/>
      <c r="GUV25" s="75"/>
      <c r="GUW25" s="75"/>
      <c r="GUX25" s="75"/>
      <c r="GUY25" s="75"/>
      <c r="GUZ25" s="75"/>
      <c r="GVA25" s="75"/>
      <c r="GVB25" s="75"/>
      <c r="GVC25" s="75"/>
      <c r="GVD25" s="75"/>
      <c r="GVE25" s="75"/>
      <c r="GVF25" s="75"/>
      <c r="GVG25" s="75"/>
      <c r="GVH25" s="75"/>
      <c r="GVI25" s="75"/>
      <c r="GVJ25" s="75"/>
      <c r="GVK25" s="75"/>
      <c r="GVL25" s="75"/>
      <c r="GVM25" s="75"/>
      <c r="GVN25" s="75"/>
      <c r="GVO25" s="75"/>
      <c r="GVP25" s="75"/>
      <c r="GVQ25" s="75"/>
      <c r="GVR25" s="75"/>
      <c r="GVS25" s="75"/>
      <c r="GVT25" s="75"/>
      <c r="GVU25" s="75"/>
      <c r="GVV25" s="75"/>
      <c r="GVW25" s="75"/>
      <c r="GVX25" s="75"/>
      <c r="GVY25" s="75"/>
      <c r="GVZ25" s="75"/>
      <c r="GWA25" s="75"/>
      <c r="GWB25" s="75"/>
      <c r="GWC25" s="75"/>
      <c r="GWD25" s="75"/>
      <c r="GWE25" s="75"/>
      <c r="GWF25" s="75"/>
      <c r="GWG25" s="75"/>
      <c r="GWH25" s="75"/>
      <c r="GWI25" s="75"/>
      <c r="GWJ25" s="75"/>
      <c r="GWK25" s="75"/>
      <c r="GWL25" s="75"/>
      <c r="GWM25" s="75"/>
      <c r="GWN25" s="75"/>
      <c r="GWO25" s="75"/>
      <c r="GWP25" s="75"/>
      <c r="GWQ25" s="75"/>
      <c r="GWR25" s="75"/>
      <c r="GWS25" s="75"/>
      <c r="GWT25" s="75"/>
      <c r="GWU25" s="75"/>
      <c r="GWV25" s="75"/>
      <c r="GWW25" s="75"/>
      <c r="GWX25" s="75"/>
      <c r="GWY25" s="75"/>
      <c r="GWZ25" s="75"/>
      <c r="GXA25" s="75"/>
      <c r="GXB25" s="75"/>
      <c r="GXC25" s="75"/>
      <c r="GXD25" s="75"/>
      <c r="GXE25" s="75"/>
      <c r="GXF25" s="75"/>
      <c r="GXG25" s="75"/>
      <c r="GXH25" s="75"/>
      <c r="GXI25" s="75"/>
      <c r="GXJ25" s="75"/>
      <c r="GXK25" s="75"/>
      <c r="GXL25" s="75"/>
      <c r="GXM25" s="75"/>
      <c r="GXN25" s="75"/>
      <c r="GXO25" s="75"/>
      <c r="GXP25" s="75"/>
      <c r="GXQ25" s="75"/>
      <c r="GXR25" s="75"/>
      <c r="GXS25" s="75"/>
      <c r="GXT25" s="75"/>
      <c r="GXU25" s="75"/>
      <c r="GXV25" s="75"/>
      <c r="GXW25" s="75"/>
      <c r="GXX25" s="75"/>
      <c r="GXY25" s="75"/>
      <c r="GXZ25" s="75"/>
      <c r="GYA25" s="75"/>
      <c r="GYB25" s="75"/>
      <c r="GYC25" s="75"/>
      <c r="GYD25" s="75"/>
      <c r="GYE25" s="75"/>
      <c r="GYF25" s="75"/>
      <c r="GYG25" s="75"/>
      <c r="GYH25" s="75"/>
      <c r="GYI25" s="75"/>
      <c r="GYJ25" s="75"/>
      <c r="GYK25" s="75"/>
      <c r="GYL25" s="75"/>
      <c r="GYM25" s="75"/>
      <c r="GYN25" s="75"/>
      <c r="GYO25" s="75"/>
      <c r="GYP25" s="75"/>
      <c r="GYQ25" s="75"/>
      <c r="GYR25" s="75"/>
      <c r="GYS25" s="75"/>
      <c r="GYT25" s="75"/>
      <c r="GYU25" s="75"/>
      <c r="GYV25" s="75"/>
      <c r="GYW25" s="75"/>
      <c r="GYX25" s="75"/>
      <c r="GYY25" s="75"/>
      <c r="GYZ25" s="75"/>
      <c r="GZA25" s="75"/>
      <c r="GZB25" s="75"/>
      <c r="GZC25" s="75"/>
      <c r="GZD25" s="75"/>
      <c r="GZE25" s="75"/>
      <c r="GZF25" s="75"/>
      <c r="GZG25" s="75"/>
      <c r="GZH25" s="75"/>
      <c r="GZI25" s="75"/>
      <c r="GZJ25" s="75"/>
      <c r="GZK25" s="75"/>
      <c r="GZL25" s="75"/>
      <c r="GZM25" s="75"/>
      <c r="GZN25" s="75"/>
      <c r="GZO25" s="75"/>
      <c r="GZP25" s="75"/>
      <c r="GZQ25" s="75"/>
      <c r="GZR25" s="75"/>
      <c r="GZS25" s="75"/>
      <c r="GZT25" s="75"/>
      <c r="GZU25" s="75"/>
      <c r="GZV25" s="75"/>
      <c r="GZW25" s="75"/>
      <c r="GZX25" s="75"/>
      <c r="GZY25" s="75"/>
      <c r="GZZ25" s="75"/>
      <c r="HAA25" s="75"/>
      <c r="HAB25" s="75"/>
      <c r="HAC25" s="75"/>
      <c r="HAD25" s="75"/>
      <c r="HAE25" s="75"/>
      <c r="HAF25" s="75"/>
      <c r="HAG25" s="75"/>
      <c r="HAH25" s="75"/>
      <c r="HAI25" s="75"/>
      <c r="HAJ25" s="75"/>
      <c r="HAK25" s="75"/>
      <c r="HAL25" s="75"/>
      <c r="HAM25" s="75"/>
      <c r="HAN25" s="75"/>
      <c r="HAO25" s="75"/>
      <c r="HAP25" s="75"/>
      <c r="HAQ25" s="75"/>
      <c r="HAR25" s="75"/>
      <c r="HAS25" s="75"/>
      <c r="HAT25" s="75"/>
      <c r="HAU25" s="75"/>
      <c r="HAV25" s="75"/>
      <c r="HAW25" s="75"/>
      <c r="HAX25" s="75"/>
      <c r="HAY25" s="75"/>
      <c r="HAZ25" s="75"/>
      <c r="HBA25" s="75"/>
      <c r="HBB25" s="75"/>
      <c r="HBC25" s="75"/>
      <c r="HBD25" s="75"/>
      <c r="HBE25" s="75"/>
      <c r="HBF25" s="75"/>
      <c r="HBG25" s="75"/>
      <c r="HBH25" s="75"/>
      <c r="HBI25" s="75"/>
      <c r="HBJ25" s="75"/>
      <c r="HBK25" s="75"/>
      <c r="HBL25" s="75"/>
      <c r="HBM25" s="75"/>
      <c r="HBN25" s="75"/>
      <c r="HBO25" s="75"/>
      <c r="HBP25" s="75"/>
      <c r="HBQ25" s="75"/>
      <c r="HBR25" s="75"/>
      <c r="HBS25" s="75"/>
      <c r="HBT25" s="75"/>
      <c r="HBU25" s="75"/>
      <c r="HBV25" s="75"/>
      <c r="HBW25" s="75"/>
      <c r="HBX25" s="75"/>
      <c r="HBY25" s="75"/>
      <c r="HBZ25" s="75"/>
      <c r="HCA25" s="75"/>
      <c r="HCB25" s="75"/>
      <c r="HCC25" s="75"/>
      <c r="HCD25" s="75"/>
      <c r="HCE25" s="75"/>
      <c r="HCF25" s="75"/>
      <c r="HCG25" s="75"/>
      <c r="HCH25" s="75"/>
      <c r="HCI25" s="75"/>
      <c r="HCJ25" s="75"/>
      <c r="HCK25" s="75"/>
      <c r="HCL25" s="75"/>
      <c r="HCM25" s="75"/>
      <c r="HCN25" s="75"/>
      <c r="HCO25" s="75"/>
      <c r="HCP25" s="75"/>
      <c r="HCQ25" s="75"/>
      <c r="HCR25" s="75"/>
      <c r="HCS25" s="75"/>
      <c r="HCT25" s="75"/>
      <c r="HCU25" s="75"/>
      <c r="HCV25" s="75"/>
      <c r="HCW25" s="75"/>
      <c r="HCX25" s="75"/>
      <c r="HCY25" s="75"/>
      <c r="HCZ25" s="75"/>
      <c r="HDA25" s="75"/>
      <c r="HDB25" s="75"/>
      <c r="HDC25" s="75"/>
      <c r="HDD25" s="75"/>
      <c r="HDE25" s="75"/>
      <c r="HDF25" s="75"/>
      <c r="HDG25" s="75"/>
      <c r="HDH25" s="75"/>
      <c r="HDI25" s="75"/>
      <c r="HDJ25" s="75"/>
      <c r="HDK25" s="75"/>
      <c r="HDL25" s="75"/>
      <c r="HDM25" s="75"/>
      <c r="HDN25" s="75"/>
      <c r="HDO25" s="75"/>
      <c r="HDP25" s="75"/>
      <c r="HDQ25" s="75"/>
      <c r="HDR25" s="75"/>
      <c r="HDS25" s="75"/>
      <c r="HDT25" s="75"/>
      <c r="HDU25" s="75"/>
      <c r="HDV25" s="75"/>
      <c r="HDW25" s="75"/>
      <c r="HDX25" s="75"/>
      <c r="HDY25" s="75"/>
      <c r="HDZ25" s="75"/>
      <c r="HEA25" s="75"/>
      <c r="HEB25" s="75"/>
      <c r="HEC25" s="75"/>
      <c r="HED25" s="75"/>
      <c r="HEE25" s="75"/>
      <c r="HEF25" s="75"/>
      <c r="HEG25" s="75"/>
      <c r="HEH25" s="75"/>
      <c r="HEI25" s="75"/>
      <c r="HEJ25" s="75"/>
      <c r="HEK25" s="75"/>
      <c r="HEL25" s="75"/>
      <c r="HEM25" s="75"/>
      <c r="HEN25" s="75"/>
      <c r="HEO25" s="75"/>
      <c r="HEP25" s="75"/>
      <c r="HEQ25" s="75"/>
      <c r="HER25" s="75"/>
      <c r="HES25" s="75"/>
      <c r="HET25" s="75"/>
      <c r="HEU25" s="75"/>
      <c r="HEV25" s="75"/>
      <c r="HEW25" s="75"/>
      <c r="HEX25" s="75"/>
      <c r="HEY25" s="75"/>
      <c r="HEZ25" s="75"/>
      <c r="HFA25" s="75"/>
      <c r="HFB25" s="75"/>
      <c r="HFC25" s="75"/>
      <c r="HFD25" s="75"/>
      <c r="HFE25" s="75"/>
      <c r="HFF25" s="75"/>
      <c r="HFG25" s="75"/>
      <c r="HFH25" s="75"/>
      <c r="HFI25" s="75"/>
      <c r="HFJ25" s="75"/>
      <c r="HFK25" s="75"/>
      <c r="HFL25" s="75"/>
      <c r="HFM25" s="75"/>
      <c r="HFN25" s="75"/>
      <c r="HFO25" s="75"/>
      <c r="HFP25" s="75"/>
      <c r="HFQ25" s="75"/>
      <c r="HFR25" s="75"/>
      <c r="HFS25" s="75"/>
      <c r="HFT25" s="75"/>
      <c r="HFU25" s="75"/>
      <c r="HFV25" s="75"/>
      <c r="HFW25" s="75"/>
      <c r="HFX25" s="75"/>
      <c r="HFY25" s="75"/>
      <c r="HFZ25" s="75"/>
      <c r="HGA25" s="75"/>
      <c r="HGB25" s="75"/>
      <c r="HGC25" s="75"/>
      <c r="HGD25" s="75"/>
      <c r="HGE25" s="75"/>
      <c r="HGF25" s="75"/>
      <c r="HGG25" s="75"/>
      <c r="HGH25" s="75"/>
      <c r="HGI25" s="75"/>
      <c r="HGJ25" s="75"/>
      <c r="HGK25" s="75"/>
      <c r="HGL25" s="75"/>
      <c r="HGM25" s="75"/>
      <c r="HGN25" s="75"/>
      <c r="HGO25" s="75"/>
      <c r="HGP25" s="75"/>
      <c r="HGQ25" s="75"/>
      <c r="HGR25" s="75"/>
      <c r="HGS25" s="75"/>
      <c r="HGT25" s="75"/>
      <c r="HGU25" s="75"/>
      <c r="HGV25" s="75"/>
      <c r="HGW25" s="75"/>
      <c r="HGX25" s="75"/>
      <c r="HGY25" s="75"/>
      <c r="HGZ25" s="75"/>
      <c r="HHA25" s="75"/>
      <c r="HHB25" s="75"/>
      <c r="HHC25" s="75"/>
      <c r="HHD25" s="75"/>
      <c r="HHE25" s="75"/>
      <c r="HHF25" s="75"/>
      <c r="HHG25" s="75"/>
      <c r="HHH25" s="75"/>
      <c r="HHI25" s="75"/>
      <c r="HHJ25" s="75"/>
      <c r="HHK25" s="75"/>
      <c r="HHL25" s="75"/>
      <c r="HHM25" s="75"/>
      <c r="HHN25" s="75"/>
      <c r="HHO25" s="75"/>
      <c r="HHP25" s="75"/>
      <c r="HHQ25" s="75"/>
      <c r="HHR25" s="75"/>
      <c r="HHS25" s="75"/>
      <c r="HHT25" s="75"/>
      <c r="HHU25" s="75"/>
      <c r="HHV25" s="75"/>
      <c r="HHW25" s="75"/>
      <c r="HHX25" s="75"/>
      <c r="HHY25" s="75"/>
      <c r="HHZ25" s="75"/>
      <c r="HIA25" s="75"/>
      <c r="HIB25" s="75"/>
      <c r="HIC25" s="75"/>
      <c r="HID25" s="75"/>
      <c r="HIE25" s="75"/>
      <c r="HIF25" s="75"/>
      <c r="HIG25" s="75"/>
      <c r="HIH25" s="75"/>
      <c r="HII25" s="75"/>
      <c r="HIJ25" s="75"/>
      <c r="HIK25" s="75"/>
      <c r="HIL25" s="75"/>
      <c r="HIM25" s="75"/>
      <c r="HIN25" s="75"/>
      <c r="HIO25" s="75"/>
      <c r="HIP25" s="75"/>
      <c r="HIQ25" s="75"/>
      <c r="HIR25" s="75"/>
      <c r="HIS25" s="75"/>
      <c r="HIT25" s="75"/>
      <c r="HIU25" s="75"/>
      <c r="HIV25" s="75"/>
      <c r="HIW25" s="75"/>
      <c r="HIX25" s="75"/>
      <c r="HIY25" s="75"/>
      <c r="HIZ25" s="75"/>
      <c r="HJA25" s="75"/>
      <c r="HJB25" s="75"/>
      <c r="HJC25" s="75"/>
      <c r="HJD25" s="75"/>
      <c r="HJE25" s="75"/>
      <c r="HJF25" s="75"/>
      <c r="HJG25" s="75"/>
      <c r="HJH25" s="75"/>
      <c r="HJI25" s="75"/>
      <c r="HJJ25" s="75"/>
      <c r="HJK25" s="75"/>
      <c r="HJL25" s="75"/>
      <c r="HJM25" s="75"/>
      <c r="HJN25" s="75"/>
      <c r="HJO25" s="75"/>
      <c r="HJP25" s="75"/>
      <c r="HJQ25" s="75"/>
      <c r="HJR25" s="75"/>
      <c r="HJS25" s="75"/>
      <c r="HJT25" s="75"/>
      <c r="HJU25" s="75"/>
      <c r="HJV25" s="75"/>
      <c r="HJW25" s="75"/>
      <c r="HJX25" s="75"/>
      <c r="HJY25" s="75"/>
      <c r="HJZ25" s="75"/>
      <c r="HKA25" s="75"/>
      <c r="HKB25" s="75"/>
      <c r="HKC25" s="75"/>
      <c r="HKD25" s="75"/>
      <c r="HKE25" s="75"/>
      <c r="HKF25" s="75"/>
      <c r="HKG25" s="75"/>
      <c r="HKH25" s="75"/>
      <c r="HKI25" s="75"/>
      <c r="HKJ25" s="75"/>
      <c r="HKK25" s="75"/>
      <c r="HKL25" s="75"/>
      <c r="HKM25" s="75"/>
      <c r="HKN25" s="75"/>
      <c r="HKO25" s="75"/>
      <c r="HKP25" s="75"/>
      <c r="HKQ25" s="75"/>
      <c r="HKR25" s="75"/>
      <c r="HKS25" s="75"/>
      <c r="HKT25" s="75"/>
      <c r="HKU25" s="75"/>
      <c r="HKV25" s="75"/>
      <c r="HKW25" s="75"/>
      <c r="HKX25" s="75"/>
      <c r="HKY25" s="75"/>
      <c r="HKZ25" s="75"/>
      <c r="HLA25" s="75"/>
      <c r="HLB25" s="75"/>
      <c r="HLC25" s="75"/>
      <c r="HLD25" s="75"/>
      <c r="HLE25" s="75"/>
      <c r="HLF25" s="75"/>
      <c r="HLG25" s="75"/>
      <c r="HLH25" s="75"/>
      <c r="HLI25" s="75"/>
      <c r="HLJ25" s="75"/>
      <c r="HLK25" s="75"/>
      <c r="HLL25" s="75"/>
      <c r="HLM25" s="75"/>
      <c r="HLN25" s="75"/>
      <c r="HLO25" s="75"/>
      <c r="HLP25" s="75"/>
      <c r="HLQ25" s="75"/>
      <c r="HLR25" s="75"/>
      <c r="HLS25" s="75"/>
      <c r="HLT25" s="75"/>
      <c r="HLU25" s="75"/>
      <c r="HLV25" s="75"/>
      <c r="HLW25" s="75"/>
      <c r="HLX25" s="75"/>
      <c r="HLY25" s="75"/>
      <c r="HLZ25" s="75"/>
      <c r="HMA25" s="75"/>
      <c r="HMB25" s="75"/>
      <c r="HMC25" s="75"/>
      <c r="HMD25" s="75"/>
      <c r="HME25" s="75"/>
      <c r="HMF25" s="75"/>
      <c r="HMG25" s="75"/>
      <c r="HMH25" s="75"/>
      <c r="HMI25" s="75"/>
      <c r="HMJ25" s="75"/>
      <c r="HMK25" s="75"/>
      <c r="HML25" s="75"/>
      <c r="HMM25" s="75"/>
      <c r="HMN25" s="75"/>
      <c r="HMO25" s="75"/>
      <c r="HMP25" s="75"/>
      <c r="HMQ25" s="75"/>
      <c r="HMR25" s="75"/>
      <c r="HMS25" s="75"/>
      <c r="HMT25" s="75"/>
      <c r="HMU25" s="75"/>
      <c r="HMV25" s="75"/>
      <c r="HMW25" s="75"/>
      <c r="HMX25" s="75"/>
      <c r="HMY25" s="75"/>
      <c r="HMZ25" s="75"/>
      <c r="HNA25" s="75"/>
      <c r="HNB25" s="75"/>
      <c r="HNC25" s="75"/>
      <c r="HND25" s="75"/>
      <c r="HNE25" s="75"/>
      <c r="HNF25" s="75"/>
      <c r="HNG25" s="75"/>
      <c r="HNH25" s="75"/>
      <c r="HNI25" s="75"/>
      <c r="HNJ25" s="75"/>
      <c r="HNK25" s="75"/>
      <c r="HNL25" s="75"/>
      <c r="HNM25" s="75"/>
      <c r="HNN25" s="75"/>
      <c r="HNO25" s="75"/>
      <c r="HNP25" s="75"/>
      <c r="HNQ25" s="75"/>
      <c r="HNR25" s="75"/>
      <c r="HNS25" s="75"/>
      <c r="HNT25" s="75"/>
      <c r="HNU25" s="75"/>
      <c r="HNV25" s="75"/>
      <c r="HNW25" s="75"/>
      <c r="HNX25" s="75"/>
      <c r="HNY25" s="75"/>
      <c r="HNZ25" s="75"/>
      <c r="HOA25" s="75"/>
      <c r="HOB25" s="75"/>
      <c r="HOC25" s="75"/>
      <c r="HOD25" s="75"/>
      <c r="HOE25" s="75"/>
      <c r="HOF25" s="75"/>
      <c r="HOG25" s="75"/>
      <c r="HOH25" s="75"/>
      <c r="HOI25" s="75"/>
      <c r="HOJ25" s="75"/>
      <c r="HOK25" s="75"/>
      <c r="HOL25" s="75"/>
      <c r="HOM25" s="75"/>
      <c r="HON25" s="75"/>
      <c r="HOO25" s="75"/>
      <c r="HOP25" s="75"/>
      <c r="HOQ25" s="75"/>
      <c r="HOR25" s="75"/>
      <c r="HOS25" s="75"/>
      <c r="HOT25" s="75"/>
      <c r="HOU25" s="75"/>
      <c r="HOV25" s="75"/>
      <c r="HOW25" s="75"/>
      <c r="HOX25" s="75"/>
      <c r="HOY25" s="75"/>
      <c r="HOZ25" s="75"/>
      <c r="HPA25" s="75"/>
      <c r="HPB25" s="75"/>
      <c r="HPC25" s="75"/>
      <c r="HPD25" s="75"/>
      <c r="HPE25" s="75"/>
      <c r="HPF25" s="75"/>
      <c r="HPG25" s="75"/>
      <c r="HPH25" s="75"/>
      <c r="HPI25" s="75"/>
      <c r="HPJ25" s="75"/>
      <c r="HPK25" s="75"/>
      <c r="HPL25" s="75"/>
      <c r="HPM25" s="75"/>
      <c r="HPN25" s="75"/>
      <c r="HPO25" s="75"/>
      <c r="HPP25" s="75"/>
      <c r="HPQ25" s="75"/>
      <c r="HPR25" s="75"/>
      <c r="HPS25" s="75"/>
      <c r="HPT25" s="75"/>
      <c r="HPU25" s="75"/>
      <c r="HPV25" s="75"/>
      <c r="HPW25" s="75"/>
      <c r="HPX25" s="75"/>
      <c r="HPY25" s="75"/>
      <c r="HPZ25" s="75"/>
      <c r="HQA25" s="75"/>
      <c r="HQB25" s="75"/>
      <c r="HQC25" s="75"/>
      <c r="HQD25" s="75"/>
      <c r="HQE25" s="75"/>
      <c r="HQF25" s="75"/>
      <c r="HQG25" s="75"/>
      <c r="HQH25" s="75"/>
      <c r="HQI25" s="75"/>
      <c r="HQJ25" s="75"/>
      <c r="HQK25" s="75"/>
      <c r="HQL25" s="75"/>
      <c r="HQM25" s="75"/>
      <c r="HQN25" s="75"/>
      <c r="HQO25" s="75"/>
      <c r="HQP25" s="75"/>
      <c r="HQQ25" s="75"/>
      <c r="HQR25" s="75"/>
      <c r="HQS25" s="75"/>
      <c r="HQT25" s="75"/>
      <c r="HQU25" s="75"/>
      <c r="HQV25" s="75"/>
      <c r="HQW25" s="75"/>
      <c r="HQX25" s="75"/>
      <c r="HQY25" s="75"/>
      <c r="HQZ25" s="75"/>
      <c r="HRA25" s="75"/>
      <c r="HRB25" s="75"/>
      <c r="HRC25" s="75"/>
      <c r="HRD25" s="75"/>
      <c r="HRE25" s="75"/>
      <c r="HRF25" s="75"/>
      <c r="HRG25" s="75"/>
      <c r="HRH25" s="75"/>
      <c r="HRI25" s="75"/>
      <c r="HRJ25" s="75"/>
      <c r="HRK25" s="75"/>
      <c r="HRL25" s="75"/>
      <c r="HRM25" s="75"/>
      <c r="HRN25" s="75"/>
      <c r="HRO25" s="75"/>
      <c r="HRP25" s="75"/>
      <c r="HRQ25" s="75"/>
      <c r="HRR25" s="75"/>
      <c r="HRS25" s="75"/>
      <c r="HRT25" s="75"/>
      <c r="HRU25" s="75"/>
      <c r="HRV25" s="75"/>
      <c r="HRW25" s="75"/>
      <c r="HRX25" s="75"/>
      <c r="HRY25" s="75"/>
      <c r="HRZ25" s="75"/>
      <c r="HSA25" s="75"/>
      <c r="HSB25" s="75"/>
      <c r="HSC25" s="75"/>
      <c r="HSD25" s="75"/>
      <c r="HSE25" s="75"/>
      <c r="HSF25" s="75"/>
      <c r="HSG25" s="75"/>
      <c r="HSH25" s="75"/>
      <c r="HSI25" s="75"/>
      <c r="HSJ25" s="75"/>
      <c r="HSK25" s="75"/>
      <c r="HSL25" s="75"/>
      <c r="HSM25" s="75"/>
      <c r="HSN25" s="75"/>
      <c r="HSO25" s="75"/>
      <c r="HSP25" s="75"/>
      <c r="HSQ25" s="75"/>
      <c r="HSR25" s="75"/>
      <c r="HSS25" s="75"/>
      <c r="HST25" s="75"/>
      <c r="HSU25" s="75"/>
      <c r="HSV25" s="75"/>
      <c r="HSW25" s="75"/>
      <c r="HSX25" s="75"/>
      <c r="HSY25" s="75"/>
      <c r="HSZ25" s="75"/>
      <c r="HTA25" s="75"/>
      <c r="HTB25" s="75"/>
      <c r="HTC25" s="75"/>
      <c r="HTD25" s="75"/>
      <c r="HTE25" s="75"/>
      <c r="HTF25" s="75"/>
      <c r="HTG25" s="75"/>
      <c r="HTH25" s="75"/>
      <c r="HTI25" s="75"/>
      <c r="HTJ25" s="75"/>
      <c r="HTK25" s="75"/>
      <c r="HTL25" s="75"/>
      <c r="HTM25" s="75"/>
      <c r="HTN25" s="75"/>
      <c r="HTO25" s="75"/>
      <c r="HTP25" s="75"/>
      <c r="HTQ25" s="75"/>
      <c r="HTR25" s="75"/>
      <c r="HTS25" s="75"/>
      <c r="HTT25" s="75"/>
      <c r="HTU25" s="75"/>
      <c r="HTV25" s="75"/>
      <c r="HTW25" s="75"/>
      <c r="HTX25" s="75"/>
      <c r="HTY25" s="75"/>
      <c r="HTZ25" s="75"/>
      <c r="HUA25" s="75"/>
      <c r="HUB25" s="75"/>
      <c r="HUC25" s="75"/>
      <c r="HUD25" s="75"/>
      <c r="HUE25" s="75"/>
      <c r="HUF25" s="75"/>
      <c r="HUG25" s="75"/>
      <c r="HUH25" s="75"/>
      <c r="HUI25" s="75"/>
      <c r="HUJ25" s="75"/>
      <c r="HUK25" s="75"/>
      <c r="HUL25" s="75"/>
      <c r="HUM25" s="75"/>
      <c r="HUN25" s="75"/>
      <c r="HUO25" s="75"/>
      <c r="HUP25" s="75"/>
      <c r="HUQ25" s="75"/>
      <c r="HUR25" s="75"/>
      <c r="HUS25" s="75"/>
      <c r="HUT25" s="75"/>
      <c r="HUU25" s="75"/>
      <c r="HUV25" s="75"/>
      <c r="HUW25" s="75"/>
      <c r="HUX25" s="75"/>
      <c r="HUY25" s="75"/>
      <c r="HUZ25" s="75"/>
      <c r="HVA25" s="75"/>
      <c r="HVB25" s="75"/>
      <c r="HVC25" s="75"/>
      <c r="HVD25" s="75"/>
      <c r="HVE25" s="75"/>
      <c r="HVF25" s="75"/>
      <c r="HVG25" s="75"/>
      <c r="HVH25" s="75"/>
      <c r="HVI25" s="75"/>
      <c r="HVJ25" s="75"/>
      <c r="HVK25" s="75"/>
      <c r="HVL25" s="75"/>
      <c r="HVM25" s="75"/>
      <c r="HVN25" s="75"/>
      <c r="HVO25" s="75"/>
      <c r="HVP25" s="75"/>
      <c r="HVQ25" s="75"/>
      <c r="HVR25" s="75"/>
      <c r="HVS25" s="75"/>
      <c r="HVT25" s="75"/>
      <c r="HVU25" s="75"/>
      <c r="HVV25" s="75"/>
      <c r="HVW25" s="75"/>
      <c r="HVX25" s="75"/>
      <c r="HVY25" s="75"/>
      <c r="HVZ25" s="75"/>
      <c r="HWA25" s="75"/>
      <c r="HWB25" s="75"/>
      <c r="HWC25" s="75"/>
      <c r="HWD25" s="75"/>
      <c r="HWE25" s="75"/>
      <c r="HWF25" s="75"/>
      <c r="HWG25" s="75"/>
      <c r="HWH25" s="75"/>
      <c r="HWI25" s="75"/>
      <c r="HWJ25" s="75"/>
      <c r="HWK25" s="75"/>
      <c r="HWL25" s="75"/>
      <c r="HWM25" s="75"/>
      <c r="HWN25" s="75"/>
      <c r="HWO25" s="75"/>
      <c r="HWP25" s="75"/>
      <c r="HWQ25" s="75"/>
      <c r="HWR25" s="75"/>
      <c r="HWS25" s="75"/>
      <c r="HWT25" s="75"/>
      <c r="HWU25" s="75"/>
      <c r="HWV25" s="75"/>
      <c r="HWW25" s="75"/>
      <c r="HWX25" s="75"/>
      <c r="HWY25" s="75"/>
      <c r="HWZ25" s="75"/>
      <c r="HXA25" s="75"/>
      <c r="HXB25" s="75"/>
      <c r="HXC25" s="75"/>
      <c r="HXD25" s="75"/>
      <c r="HXE25" s="75"/>
      <c r="HXF25" s="75"/>
      <c r="HXG25" s="75"/>
      <c r="HXH25" s="75"/>
      <c r="HXI25" s="75"/>
      <c r="HXJ25" s="75"/>
      <c r="HXK25" s="75"/>
      <c r="HXL25" s="75"/>
      <c r="HXM25" s="75"/>
      <c r="HXN25" s="75"/>
      <c r="HXO25" s="75"/>
      <c r="HXP25" s="75"/>
      <c r="HXQ25" s="75"/>
      <c r="HXR25" s="75"/>
      <c r="HXS25" s="75"/>
      <c r="HXT25" s="75"/>
      <c r="HXU25" s="75"/>
      <c r="HXV25" s="75"/>
      <c r="HXW25" s="75"/>
      <c r="HXX25" s="75"/>
      <c r="HXY25" s="75"/>
      <c r="HXZ25" s="75"/>
      <c r="HYA25" s="75"/>
      <c r="HYB25" s="75"/>
      <c r="HYC25" s="75"/>
      <c r="HYD25" s="75"/>
      <c r="HYE25" s="75"/>
      <c r="HYF25" s="75"/>
      <c r="HYG25" s="75"/>
      <c r="HYH25" s="75"/>
      <c r="HYI25" s="75"/>
      <c r="HYJ25" s="75"/>
      <c r="HYK25" s="75"/>
      <c r="HYL25" s="75"/>
      <c r="HYM25" s="75"/>
      <c r="HYN25" s="75"/>
      <c r="HYO25" s="75"/>
      <c r="HYP25" s="75"/>
      <c r="HYQ25" s="75"/>
      <c r="HYR25" s="75"/>
      <c r="HYS25" s="75"/>
      <c r="HYT25" s="75"/>
      <c r="HYU25" s="75"/>
      <c r="HYV25" s="75"/>
      <c r="HYW25" s="75"/>
      <c r="HYX25" s="75"/>
      <c r="HYY25" s="75"/>
      <c r="HYZ25" s="75"/>
      <c r="HZA25" s="75"/>
      <c r="HZB25" s="75"/>
      <c r="HZC25" s="75"/>
      <c r="HZD25" s="75"/>
      <c r="HZE25" s="75"/>
      <c r="HZF25" s="75"/>
      <c r="HZG25" s="75"/>
      <c r="HZH25" s="75"/>
      <c r="HZI25" s="75"/>
      <c r="HZJ25" s="75"/>
      <c r="HZK25" s="75"/>
      <c r="HZL25" s="75"/>
      <c r="HZM25" s="75"/>
      <c r="HZN25" s="75"/>
      <c r="HZO25" s="75"/>
      <c r="HZP25" s="75"/>
      <c r="HZQ25" s="75"/>
      <c r="HZR25" s="75"/>
      <c r="HZS25" s="75"/>
      <c r="HZT25" s="75"/>
      <c r="HZU25" s="75"/>
      <c r="HZV25" s="75"/>
      <c r="HZW25" s="75"/>
      <c r="HZX25" s="75"/>
      <c r="HZY25" s="75"/>
      <c r="HZZ25" s="75"/>
      <c r="IAA25" s="75"/>
      <c r="IAB25" s="75"/>
      <c r="IAC25" s="75"/>
      <c r="IAD25" s="75"/>
      <c r="IAE25" s="75"/>
      <c r="IAF25" s="75"/>
      <c r="IAG25" s="75"/>
      <c r="IAH25" s="75"/>
      <c r="IAI25" s="75"/>
      <c r="IAJ25" s="75"/>
      <c r="IAK25" s="75"/>
      <c r="IAL25" s="75"/>
      <c r="IAM25" s="75"/>
      <c r="IAN25" s="75"/>
      <c r="IAO25" s="75"/>
      <c r="IAP25" s="75"/>
      <c r="IAQ25" s="75"/>
      <c r="IAR25" s="75"/>
      <c r="IAS25" s="75"/>
      <c r="IAT25" s="75"/>
      <c r="IAU25" s="75"/>
      <c r="IAV25" s="75"/>
      <c r="IAW25" s="75"/>
      <c r="IAX25" s="75"/>
      <c r="IAY25" s="75"/>
      <c r="IAZ25" s="75"/>
      <c r="IBA25" s="75"/>
      <c r="IBB25" s="75"/>
      <c r="IBC25" s="75"/>
      <c r="IBD25" s="75"/>
      <c r="IBE25" s="75"/>
      <c r="IBF25" s="75"/>
      <c r="IBG25" s="75"/>
      <c r="IBH25" s="75"/>
      <c r="IBI25" s="75"/>
      <c r="IBJ25" s="75"/>
      <c r="IBK25" s="75"/>
      <c r="IBL25" s="75"/>
      <c r="IBM25" s="75"/>
      <c r="IBN25" s="75"/>
      <c r="IBO25" s="75"/>
      <c r="IBP25" s="75"/>
      <c r="IBQ25" s="75"/>
      <c r="IBR25" s="75"/>
      <c r="IBS25" s="75"/>
      <c r="IBT25" s="75"/>
      <c r="IBU25" s="75"/>
      <c r="IBV25" s="75"/>
      <c r="IBW25" s="75"/>
      <c r="IBX25" s="75"/>
      <c r="IBY25" s="75"/>
      <c r="IBZ25" s="75"/>
      <c r="ICA25" s="75"/>
      <c r="ICB25" s="75"/>
      <c r="ICC25" s="75"/>
      <c r="ICD25" s="75"/>
      <c r="ICE25" s="75"/>
      <c r="ICF25" s="75"/>
      <c r="ICG25" s="75"/>
      <c r="ICH25" s="75"/>
      <c r="ICI25" s="75"/>
      <c r="ICJ25" s="75"/>
      <c r="ICK25" s="75"/>
      <c r="ICL25" s="75"/>
      <c r="ICM25" s="75"/>
      <c r="ICN25" s="75"/>
      <c r="ICO25" s="75"/>
      <c r="ICP25" s="75"/>
      <c r="ICQ25" s="75"/>
      <c r="ICR25" s="75"/>
      <c r="ICS25" s="75"/>
      <c r="ICT25" s="75"/>
      <c r="ICU25" s="75"/>
      <c r="ICV25" s="75"/>
      <c r="ICW25" s="75"/>
      <c r="ICX25" s="75"/>
      <c r="ICY25" s="75"/>
      <c r="ICZ25" s="75"/>
      <c r="IDA25" s="75"/>
      <c r="IDB25" s="75"/>
      <c r="IDC25" s="75"/>
      <c r="IDD25" s="75"/>
      <c r="IDE25" s="75"/>
      <c r="IDF25" s="75"/>
      <c r="IDG25" s="75"/>
      <c r="IDH25" s="75"/>
      <c r="IDI25" s="75"/>
      <c r="IDJ25" s="75"/>
      <c r="IDK25" s="75"/>
      <c r="IDL25" s="75"/>
      <c r="IDM25" s="75"/>
      <c r="IDN25" s="75"/>
      <c r="IDO25" s="75"/>
      <c r="IDP25" s="75"/>
      <c r="IDQ25" s="75"/>
      <c r="IDR25" s="75"/>
      <c r="IDS25" s="75"/>
      <c r="IDT25" s="75"/>
      <c r="IDU25" s="75"/>
      <c r="IDV25" s="75"/>
      <c r="IDW25" s="75"/>
      <c r="IDX25" s="75"/>
      <c r="IDY25" s="75"/>
      <c r="IDZ25" s="75"/>
      <c r="IEA25" s="75"/>
      <c r="IEB25" s="75"/>
      <c r="IEC25" s="75"/>
      <c r="IED25" s="75"/>
      <c r="IEE25" s="75"/>
      <c r="IEF25" s="75"/>
      <c r="IEG25" s="75"/>
      <c r="IEH25" s="75"/>
      <c r="IEI25" s="75"/>
      <c r="IEJ25" s="75"/>
      <c r="IEK25" s="75"/>
      <c r="IEL25" s="75"/>
      <c r="IEM25" s="75"/>
      <c r="IEN25" s="75"/>
      <c r="IEO25" s="75"/>
      <c r="IEP25" s="75"/>
      <c r="IEQ25" s="75"/>
      <c r="IER25" s="75"/>
      <c r="IES25" s="75"/>
      <c r="IET25" s="75"/>
      <c r="IEU25" s="75"/>
      <c r="IEV25" s="75"/>
      <c r="IEW25" s="75"/>
      <c r="IEX25" s="75"/>
      <c r="IEY25" s="75"/>
      <c r="IEZ25" s="75"/>
      <c r="IFA25" s="75"/>
      <c r="IFB25" s="75"/>
      <c r="IFC25" s="75"/>
      <c r="IFD25" s="75"/>
      <c r="IFE25" s="75"/>
      <c r="IFF25" s="75"/>
      <c r="IFG25" s="75"/>
      <c r="IFH25" s="75"/>
      <c r="IFI25" s="75"/>
      <c r="IFJ25" s="75"/>
      <c r="IFK25" s="75"/>
      <c r="IFL25" s="75"/>
      <c r="IFM25" s="75"/>
      <c r="IFN25" s="75"/>
      <c r="IFO25" s="75"/>
      <c r="IFP25" s="75"/>
      <c r="IFQ25" s="75"/>
      <c r="IFR25" s="75"/>
      <c r="IFS25" s="75"/>
      <c r="IFT25" s="75"/>
      <c r="IFU25" s="75"/>
      <c r="IFV25" s="75"/>
      <c r="IFW25" s="75"/>
      <c r="IFX25" s="75"/>
      <c r="IFY25" s="75"/>
      <c r="IFZ25" s="75"/>
      <c r="IGA25" s="75"/>
      <c r="IGB25" s="75"/>
      <c r="IGC25" s="75"/>
      <c r="IGD25" s="75"/>
      <c r="IGE25" s="75"/>
      <c r="IGF25" s="75"/>
      <c r="IGG25" s="75"/>
      <c r="IGH25" s="75"/>
      <c r="IGI25" s="75"/>
      <c r="IGJ25" s="75"/>
      <c r="IGK25" s="75"/>
      <c r="IGL25" s="75"/>
      <c r="IGM25" s="75"/>
      <c r="IGN25" s="75"/>
      <c r="IGO25" s="75"/>
      <c r="IGP25" s="75"/>
      <c r="IGQ25" s="75"/>
      <c r="IGR25" s="75"/>
      <c r="IGS25" s="75"/>
      <c r="IGT25" s="75"/>
      <c r="IGU25" s="75"/>
      <c r="IGV25" s="75"/>
      <c r="IGW25" s="75"/>
      <c r="IGX25" s="75"/>
      <c r="IGY25" s="75"/>
      <c r="IGZ25" s="75"/>
      <c r="IHA25" s="75"/>
      <c r="IHB25" s="75"/>
      <c r="IHC25" s="75"/>
      <c r="IHD25" s="75"/>
      <c r="IHE25" s="75"/>
      <c r="IHF25" s="75"/>
      <c r="IHG25" s="75"/>
      <c r="IHH25" s="75"/>
      <c r="IHI25" s="75"/>
      <c r="IHJ25" s="75"/>
      <c r="IHK25" s="75"/>
      <c r="IHL25" s="75"/>
      <c r="IHM25" s="75"/>
      <c r="IHN25" s="75"/>
      <c r="IHO25" s="75"/>
      <c r="IHP25" s="75"/>
      <c r="IHQ25" s="75"/>
      <c r="IHR25" s="75"/>
      <c r="IHS25" s="75"/>
      <c r="IHT25" s="75"/>
      <c r="IHU25" s="75"/>
      <c r="IHV25" s="75"/>
      <c r="IHW25" s="75"/>
      <c r="IHX25" s="75"/>
      <c r="IHY25" s="75"/>
      <c r="IHZ25" s="75"/>
      <c r="IIA25" s="75"/>
      <c r="IIB25" s="75"/>
      <c r="IIC25" s="75"/>
      <c r="IID25" s="75"/>
      <c r="IIE25" s="75"/>
      <c r="IIF25" s="75"/>
      <c r="IIG25" s="75"/>
      <c r="IIH25" s="75"/>
      <c r="III25" s="75"/>
      <c r="IIJ25" s="75"/>
      <c r="IIK25" s="75"/>
      <c r="IIL25" s="75"/>
      <c r="IIM25" s="75"/>
      <c r="IIN25" s="75"/>
      <c r="IIO25" s="75"/>
      <c r="IIP25" s="75"/>
      <c r="IIQ25" s="75"/>
      <c r="IIR25" s="75"/>
      <c r="IIS25" s="75"/>
      <c r="IIT25" s="75"/>
      <c r="IIU25" s="75"/>
      <c r="IIV25" s="75"/>
      <c r="IIW25" s="75"/>
      <c r="IIX25" s="75"/>
      <c r="IIY25" s="75"/>
      <c r="IIZ25" s="75"/>
      <c r="IJA25" s="75"/>
      <c r="IJB25" s="75"/>
      <c r="IJC25" s="75"/>
      <c r="IJD25" s="75"/>
      <c r="IJE25" s="75"/>
      <c r="IJF25" s="75"/>
      <c r="IJG25" s="75"/>
      <c r="IJH25" s="75"/>
      <c r="IJI25" s="75"/>
      <c r="IJJ25" s="75"/>
      <c r="IJK25" s="75"/>
      <c r="IJL25" s="75"/>
      <c r="IJM25" s="75"/>
      <c r="IJN25" s="75"/>
      <c r="IJO25" s="75"/>
      <c r="IJP25" s="75"/>
      <c r="IJQ25" s="75"/>
      <c r="IJR25" s="75"/>
      <c r="IJS25" s="75"/>
      <c r="IJT25" s="75"/>
      <c r="IJU25" s="75"/>
      <c r="IJV25" s="75"/>
      <c r="IJW25" s="75"/>
      <c r="IJX25" s="75"/>
      <c r="IJY25" s="75"/>
      <c r="IJZ25" s="75"/>
      <c r="IKA25" s="75"/>
      <c r="IKB25" s="75"/>
      <c r="IKC25" s="75"/>
      <c r="IKD25" s="75"/>
      <c r="IKE25" s="75"/>
      <c r="IKF25" s="75"/>
      <c r="IKG25" s="75"/>
      <c r="IKH25" s="75"/>
      <c r="IKI25" s="75"/>
      <c r="IKJ25" s="75"/>
      <c r="IKK25" s="75"/>
      <c r="IKL25" s="75"/>
      <c r="IKM25" s="75"/>
      <c r="IKN25" s="75"/>
      <c r="IKO25" s="75"/>
      <c r="IKP25" s="75"/>
      <c r="IKQ25" s="75"/>
      <c r="IKR25" s="75"/>
      <c r="IKS25" s="75"/>
      <c r="IKT25" s="75"/>
      <c r="IKU25" s="75"/>
      <c r="IKV25" s="75"/>
      <c r="IKW25" s="75"/>
      <c r="IKX25" s="75"/>
      <c r="IKY25" s="75"/>
      <c r="IKZ25" s="75"/>
      <c r="ILA25" s="75"/>
      <c r="ILB25" s="75"/>
      <c r="ILC25" s="75"/>
      <c r="ILD25" s="75"/>
      <c r="ILE25" s="75"/>
      <c r="ILF25" s="75"/>
      <c r="ILG25" s="75"/>
      <c r="ILH25" s="75"/>
      <c r="ILI25" s="75"/>
      <c r="ILJ25" s="75"/>
      <c r="ILK25" s="75"/>
      <c r="ILL25" s="75"/>
      <c r="ILM25" s="75"/>
      <c r="ILN25" s="75"/>
      <c r="ILO25" s="75"/>
      <c r="ILP25" s="75"/>
      <c r="ILQ25" s="75"/>
      <c r="ILR25" s="75"/>
      <c r="ILS25" s="75"/>
      <c r="ILT25" s="75"/>
      <c r="ILU25" s="75"/>
      <c r="ILV25" s="75"/>
      <c r="ILW25" s="75"/>
      <c r="ILX25" s="75"/>
      <c r="ILY25" s="75"/>
      <c r="ILZ25" s="75"/>
      <c r="IMA25" s="75"/>
      <c r="IMB25" s="75"/>
      <c r="IMC25" s="75"/>
      <c r="IMD25" s="75"/>
      <c r="IME25" s="75"/>
      <c r="IMF25" s="75"/>
      <c r="IMG25" s="75"/>
      <c r="IMH25" s="75"/>
      <c r="IMI25" s="75"/>
      <c r="IMJ25" s="75"/>
      <c r="IMK25" s="75"/>
      <c r="IML25" s="75"/>
      <c r="IMM25" s="75"/>
      <c r="IMN25" s="75"/>
      <c r="IMO25" s="75"/>
      <c r="IMP25" s="75"/>
      <c r="IMQ25" s="75"/>
      <c r="IMR25" s="75"/>
      <c r="IMS25" s="75"/>
      <c r="IMT25" s="75"/>
      <c r="IMU25" s="75"/>
      <c r="IMV25" s="75"/>
      <c r="IMW25" s="75"/>
      <c r="IMX25" s="75"/>
      <c r="IMY25" s="75"/>
      <c r="IMZ25" s="75"/>
      <c r="INA25" s="75"/>
      <c r="INB25" s="75"/>
      <c r="INC25" s="75"/>
      <c r="IND25" s="75"/>
      <c r="INE25" s="75"/>
      <c r="INF25" s="75"/>
      <c r="ING25" s="75"/>
      <c r="INH25" s="75"/>
      <c r="INI25" s="75"/>
      <c r="INJ25" s="75"/>
      <c r="INK25" s="75"/>
      <c r="INL25" s="75"/>
      <c r="INM25" s="75"/>
      <c r="INN25" s="75"/>
      <c r="INO25" s="75"/>
      <c r="INP25" s="75"/>
      <c r="INQ25" s="75"/>
      <c r="INR25" s="75"/>
      <c r="INS25" s="75"/>
      <c r="INT25" s="75"/>
      <c r="INU25" s="75"/>
      <c r="INV25" s="75"/>
      <c r="INW25" s="75"/>
      <c r="INX25" s="75"/>
      <c r="INY25" s="75"/>
      <c r="INZ25" s="75"/>
      <c r="IOA25" s="75"/>
      <c r="IOB25" s="75"/>
      <c r="IOC25" s="75"/>
      <c r="IOD25" s="75"/>
      <c r="IOE25" s="75"/>
      <c r="IOF25" s="75"/>
      <c r="IOG25" s="75"/>
      <c r="IOH25" s="75"/>
      <c r="IOI25" s="75"/>
      <c r="IOJ25" s="75"/>
      <c r="IOK25" s="75"/>
      <c r="IOL25" s="75"/>
      <c r="IOM25" s="75"/>
      <c r="ION25" s="75"/>
      <c r="IOO25" s="75"/>
      <c r="IOP25" s="75"/>
      <c r="IOQ25" s="75"/>
      <c r="IOR25" s="75"/>
      <c r="IOS25" s="75"/>
      <c r="IOT25" s="75"/>
      <c r="IOU25" s="75"/>
      <c r="IOV25" s="75"/>
      <c r="IOW25" s="75"/>
      <c r="IOX25" s="75"/>
      <c r="IOY25" s="75"/>
      <c r="IOZ25" s="75"/>
      <c r="IPA25" s="75"/>
      <c r="IPB25" s="75"/>
      <c r="IPC25" s="75"/>
      <c r="IPD25" s="75"/>
      <c r="IPE25" s="75"/>
      <c r="IPF25" s="75"/>
      <c r="IPG25" s="75"/>
      <c r="IPH25" s="75"/>
      <c r="IPI25" s="75"/>
      <c r="IPJ25" s="75"/>
      <c r="IPK25" s="75"/>
      <c r="IPL25" s="75"/>
      <c r="IPM25" s="75"/>
      <c r="IPN25" s="75"/>
      <c r="IPO25" s="75"/>
      <c r="IPP25" s="75"/>
      <c r="IPQ25" s="75"/>
      <c r="IPR25" s="75"/>
      <c r="IPS25" s="75"/>
      <c r="IPT25" s="75"/>
      <c r="IPU25" s="75"/>
      <c r="IPV25" s="75"/>
      <c r="IPW25" s="75"/>
      <c r="IPX25" s="75"/>
      <c r="IPY25" s="75"/>
      <c r="IPZ25" s="75"/>
      <c r="IQA25" s="75"/>
      <c r="IQB25" s="75"/>
      <c r="IQC25" s="75"/>
      <c r="IQD25" s="75"/>
      <c r="IQE25" s="75"/>
      <c r="IQF25" s="75"/>
      <c r="IQG25" s="75"/>
      <c r="IQH25" s="75"/>
      <c r="IQI25" s="75"/>
      <c r="IQJ25" s="75"/>
      <c r="IQK25" s="75"/>
      <c r="IQL25" s="75"/>
      <c r="IQM25" s="75"/>
      <c r="IQN25" s="75"/>
      <c r="IQO25" s="75"/>
      <c r="IQP25" s="75"/>
      <c r="IQQ25" s="75"/>
      <c r="IQR25" s="75"/>
      <c r="IQS25" s="75"/>
      <c r="IQT25" s="75"/>
      <c r="IQU25" s="75"/>
      <c r="IQV25" s="75"/>
      <c r="IQW25" s="75"/>
      <c r="IQX25" s="75"/>
      <c r="IQY25" s="75"/>
      <c r="IQZ25" s="75"/>
      <c r="IRA25" s="75"/>
      <c r="IRB25" s="75"/>
      <c r="IRC25" s="75"/>
      <c r="IRD25" s="75"/>
      <c r="IRE25" s="75"/>
      <c r="IRF25" s="75"/>
      <c r="IRG25" s="75"/>
      <c r="IRH25" s="75"/>
      <c r="IRI25" s="75"/>
      <c r="IRJ25" s="75"/>
      <c r="IRK25" s="75"/>
      <c r="IRL25" s="75"/>
      <c r="IRM25" s="75"/>
      <c r="IRN25" s="75"/>
      <c r="IRO25" s="75"/>
      <c r="IRP25" s="75"/>
      <c r="IRQ25" s="75"/>
      <c r="IRR25" s="75"/>
      <c r="IRS25" s="75"/>
      <c r="IRT25" s="75"/>
      <c r="IRU25" s="75"/>
      <c r="IRV25" s="75"/>
      <c r="IRW25" s="75"/>
      <c r="IRX25" s="75"/>
      <c r="IRY25" s="75"/>
      <c r="IRZ25" s="75"/>
      <c r="ISA25" s="75"/>
      <c r="ISB25" s="75"/>
      <c r="ISC25" s="75"/>
      <c r="ISD25" s="75"/>
      <c r="ISE25" s="75"/>
      <c r="ISF25" s="75"/>
      <c r="ISG25" s="75"/>
      <c r="ISH25" s="75"/>
      <c r="ISI25" s="75"/>
      <c r="ISJ25" s="75"/>
      <c r="ISK25" s="75"/>
      <c r="ISL25" s="75"/>
      <c r="ISM25" s="75"/>
      <c r="ISN25" s="75"/>
      <c r="ISO25" s="75"/>
      <c r="ISP25" s="75"/>
      <c r="ISQ25" s="75"/>
      <c r="ISR25" s="75"/>
      <c r="ISS25" s="75"/>
      <c r="IST25" s="75"/>
      <c r="ISU25" s="75"/>
      <c r="ISV25" s="75"/>
      <c r="ISW25" s="75"/>
      <c r="ISX25" s="75"/>
      <c r="ISY25" s="75"/>
      <c r="ISZ25" s="75"/>
      <c r="ITA25" s="75"/>
      <c r="ITB25" s="75"/>
      <c r="ITC25" s="75"/>
      <c r="ITD25" s="75"/>
      <c r="ITE25" s="75"/>
      <c r="ITF25" s="75"/>
      <c r="ITG25" s="75"/>
      <c r="ITH25" s="75"/>
      <c r="ITI25" s="75"/>
      <c r="ITJ25" s="75"/>
      <c r="ITK25" s="75"/>
      <c r="ITL25" s="75"/>
      <c r="ITM25" s="75"/>
      <c r="ITN25" s="75"/>
      <c r="ITO25" s="75"/>
      <c r="ITP25" s="75"/>
      <c r="ITQ25" s="75"/>
      <c r="ITR25" s="75"/>
      <c r="ITS25" s="75"/>
      <c r="ITT25" s="75"/>
      <c r="ITU25" s="75"/>
      <c r="ITV25" s="75"/>
      <c r="ITW25" s="75"/>
      <c r="ITX25" s="75"/>
      <c r="ITY25" s="75"/>
      <c r="ITZ25" s="75"/>
      <c r="IUA25" s="75"/>
      <c r="IUB25" s="75"/>
      <c r="IUC25" s="75"/>
      <c r="IUD25" s="75"/>
      <c r="IUE25" s="75"/>
      <c r="IUF25" s="75"/>
      <c r="IUG25" s="75"/>
      <c r="IUH25" s="75"/>
      <c r="IUI25" s="75"/>
      <c r="IUJ25" s="75"/>
      <c r="IUK25" s="75"/>
      <c r="IUL25" s="75"/>
      <c r="IUM25" s="75"/>
      <c r="IUN25" s="75"/>
      <c r="IUO25" s="75"/>
      <c r="IUP25" s="75"/>
      <c r="IUQ25" s="75"/>
      <c r="IUR25" s="75"/>
      <c r="IUS25" s="75"/>
      <c r="IUT25" s="75"/>
      <c r="IUU25" s="75"/>
      <c r="IUV25" s="75"/>
      <c r="IUW25" s="75"/>
      <c r="IUX25" s="75"/>
      <c r="IUY25" s="75"/>
      <c r="IUZ25" s="75"/>
      <c r="IVA25" s="75"/>
      <c r="IVB25" s="75"/>
      <c r="IVC25" s="75"/>
      <c r="IVD25" s="75"/>
      <c r="IVE25" s="75"/>
      <c r="IVF25" s="75"/>
      <c r="IVG25" s="75"/>
      <c r="IVH25" s="75"/>
      <c r="IVI25" s="75"/>
      <c r="IVJ25" s="75"/>
      <c r="IVK25" s="75"/>
      <c r="IVL25" s="75"/>
      <c r="IVM25" s="75"/>
      <c r="IVN25" s="75"/>
      <c r="IVO25" s="75"/>
      <c r="IVP25" s="75"/>
      <c r="IVQ25" s="75"/>
      <c r="IVR25" s="75"/>
      <c r="IVS25" s="75"/>
      <c r="IVT25" s="75"/>
      <c r="IVU25" s="75"/>
      <c r="IVV25" s="75"/>
      <c r="IVW25" s="75"/>
      <c r="IVX25" s="75"/>
      <c r="IVY25" s="75"/>
      <c r="IVZ25" s="75"/>
      <c r="IWA25" s="75"/>
      <c r="IWB25" s="75"/>
      <c r="IWC25" s="75"/>
      <c r="IWD25" s="75"/>
      <c r="IWE25" s="75"/>
      <c r="IWF25" s="75"/>
      <c r="IWG25" s="75"/>
      <c r="IWH25" s="75"/>
      <c r="IWI25" s="75"/>
      <c r="IWJ25" s="75"/>
      <c r="IWK25" s="75"/>
      <c r="IWL25" s="75"/>
      <c r="IWM25" s="75"/>
      <c r="IWN25" s="75"/>
      <c r="IWO25" s="75"/>
      <c r="IWP25" s="75"/>
      <c r="IWQ25" s="75"/>
      <c r="IWR25" s="75"/>
      <c r="IWS25" s="75"/>
      <c r="IWT25" s="75"/>
      <c r="IWU25" s="75"/>
      <c r="IWV25" s="75"/>
      <c r="IWW25" s="75"/>
      <c r="IWX25" s="75"/>
      <c r="IWY25" s="75"/>
      <c r="IWZ25" s="75"/>
      <c r="IXA25" s="75"/>
      <c r="IXB25" s="75"/>
      <c r="IXC25" s="75"/>
      <c r="IXD25" s="75"/>
      <c r="IXE25" s="75"/>
      <c r="IXF25" s="75"/>
      <c r="IXG25" s="75"/>
      <c r="IXH25" s="75"/>
      <c r="IXI25" s="75"/>
      <c r="IXJ25" s="75"/>
      <c r="IXK25" s="75"/>
      <c r="IXL25" s="75"/>
      <c r="IXM25" s="75"/>
      <c r="IXN25" s="75"/>
      <c r="IXO25" s="75"/>
      <c r="IXP25" s="75"/>
      <c r="IXQ25" s="75"/>
      <c r="IXR25" s="75"/>
      <c r="IXS25" s="75"/>
      <c r="IXT25" s="75"/>
      <c r="IXU25" s="75"/>
      <c r="IXV25" s="75"/>
      <c r="IXW25" s="75"/>
      <c r="IXX25" s="75"/>
      <c r="IXY25" s="75"/>
      <c r="IXZ25" s="75"/>
      <c r="IYA25" s="75"/>
      <c r="IYB25" s="75"/>
      <c r="IYC25" s="75"/>
      <c r="IYD25" s="75"/>
      <c r="IYE25" s="75"/>
      <c r="IYF25" s="75"/>
      <c r="IYG25" s="75"/>
      <c r="IYH25" s="75"/>
      <c r="IYI25" s="75"/>
      <c r="IYJ25" s="75"/>
      <c r="IYK25" s="75"/>
      <c r="IYL25" s="75"/>
      <c r="IYM25" s="75"/>
      <c r="IYN25" s="75"/>
      <c r="IYO25" s="75"/>
      <c r="IYP25" s="75"/>
      <c r="IYQ25" s="75"/>
      <c r="IYR25" s="75"/>
      <c r="IYS25" s="75"/>
      <c r="IYT25" s="75"/>
      <c r="IYU25" s="75"/>
      <c r="IYV25" s="75"/>
      <c r="IYW25" s="75"/>
      <c r="IYX25" s="75"/>
      <c r="IYY25" s="75"/>
      <c r="IYZ25" s="75"/>
      <c r="IZA25" s="75"/>
      <c r="IZB25" s="75"/>
      <c r="IZC25" s="75"/>
      <c r="IZD25" s="75"/>
      <c r="IZE25" s="75"/>
      <c r="IZF25" s="75"/>
      <c r="IZG25" s="75"/>
      <c r="IZH25" s="75"/>
      <c r="IZI25" s="75"/>
      <c r="IZJ25" s="75"/>
      <c r="IZK25" s="75"/>
      <c r="IZL25" s="75"/>
      <c r="IZM25" s="75"/>
      <c r="IZN25" s="75"/>
      <c r="IZO25" s="75"/>
      <c r="IZP25" s="75"/>
      <c r="IZQ25" s="75"/>
      <c r="IZR25" s="75"/>
      <c r="IZS25" s="75"/>
      <c r="IZT25" s="75"/>
      <c r="IZU25" s="75"/>
      <c r="IZV25" s="75"/>
      <c r="IZW25" s="75"/>
      <c r="IZX25" s="75"/>
      <c r="IZY25" s="75"/>
      <c r="IZZ25" s="75"/>
      <c r="JAA25" s="75"/>
      <c r="JAB25" s="75"/>
      <c r="JAC25" s="75"/>
      <c r="JAD25" s="75"/>
      <c r="JAE25" s="75"/>
      <c r="JAF25" s="75"/>
      <c r="JAG25" s="75"/>
      <c r="JAH25" s="75"/>
      <c r="JAI25" s="75"/>
      <c r="JAJ25" s="75"/>
      <c r="JAK25" s="75"/>
      <c r="JAL25" s="75"/>
      <c r="JAM25" s="75"/>
      <c r="JAN25" s="75"/>
      <c r="JAO25" s="75"/>
      <c r="JAP25" s="75"/>
      <c r="JAQ25" s="75"/>
      <c r="JAR25" s="75"/>
      <c r="JAS25" s="75"/>
      <c r="JAT25" s="75"/>
      <c r="JAU25" s="75"/>
      <c r="JAV25" s="75"/>
      <c r="JAW25" s="75"/>
      <c r="JAX25" s="75"/>
      <c r="JAY25" s="75"/>
      <c r="JAZ25" s="75"/>
      <c r="JBA25" s="75"/>
      <c r="JBB25" s="75"/>
      <c r="JBC25" s="75"/>
      <c r="JBD25" s="75"/>
      <c r="JBE25" s="75"/>
      <c r="JBF25" s="75"/>
      <c r="JBG25" s="75"/>
      <c r="JBH25" s="75"/>
      <c r="JBI25" s="75"/>
      <c r="JBJ25" s="75"/>
      <c r="JBK25" s="75"/>
      <c r="JBL25" s="75"/>
      <c r="JBM25" s="75"/>
      <c r="JBN25" s="75"/>
      <c r="JBO25" s="75"/>
      <c r="JBP25" s="75"/>
      <c r="JBQ25" s="75"/>
      <c r="JBR25" s="75"/>
      <c r="JBS25" s="75"/>
      <c r="JBT25" s="75"/>
      <c r="JBU25" s="75"/>
      <c r="JBV25" s="75"/>
      <c r="JBW25" s="75"/>
      <c r="JBX25" s="75"/>
      <c r="JBY25" s="75"/>
      <c r="JBZ25" s="75"/>
      <c r="JCA25" s="75"/>
      <c r="JCB25" s="75"/>
      <c r="JCC25" s="75"/>
      <c r="JCD25" s="75"/>
      <c r="JCE25" s="75"/>
      <c r="JCF25" s="75"/>
      <c r="JCG25" s="75"/>
      <c r="JCH25" s="75"/>
      <c r="JCI25" s="75"/>
      <c r="JCJ25" s="75"/>
      <c r="JCK25" s="75"/>
      <c r="JCL25" s="75"/>
      <c r="JCM25" s="75"/>
      <c r="JCN25" s="75"/>
      <c r="JCO25" s="75"/>
      <c r="JCP25" s="75"/>
      <c r="JCQ25" s="75"/>
      <c r="JCR25" s="75"/>
      <c r="JCS25" s="75"/>
      <c r="JCT25" s="75"/>
      <c r="JCU25" s="75"/>
      <c r="JCV25" s="75"/>
      <c r="JCW25" s="75"/>
      <c r="JCX25" s="75"/>
      <c r="JCY25" s="75"/>
      <c r="JCZ25" s="75"/>
      <c r="JDA25" s="75"/>
      <c r="JDB25" s="75"/>
      <c r="JDC25" s="75"/>
      <c r="JDD25" s="75"/>
      <c r="JDE25" s="75"/>
      <c r="JDF25" s="75"/>
      <c r="JDG25" s="75"/>
      <c r="JDH25" s="75"/>
      <c r="JDI25" s="75"/>
      <c r="JDJ25" s="75"/>
      <c r="JDK25" s="75"/>
      <c r="JDL25" s="75"/>
      <c r="JDM25" s="75"/>
      <c r="JDN25" s="75"/>
      <c r="JDO25" s="75"/>
      <c r="JDP25" s="75"/>
      <c r="JDQ25" s="75"/>
      <c r="JDR25" s="75"/>
      <c r="JDS25" s="75"/>
      <c r="JDT25" s="75"/>
      <c r="JDU25" s="75"/>
      <c r="JDV25" s="75"/>
      <c r="JDW25" s="75"/>
      <c r="JDX25" s="75"/>
      <c r="JDY25" s="75"/>
      <c r="JDZ25" s="75"/>
      <c r="JEA25" s="75"/>
      <c r="JEB25" s="75"/>
      <c r="JEC25" s="75"/>
      <c r="JED25" s="75"/>
      <c r="JEE25" s="75"/>
      <c r="JEF25" s="75"/>
      <c r="JEG25" s="75"/>
      <c r="JEH25" s="75"/>
      <c r="JEI25" s="75"/>
      <c r="JEJ25" s="75"/>
      <c r="JEK25" s="75"/>
      <c r="JEL25" s="75"/>
      <c r="JEM25" s="75"/>
      <c r="JEN25" s="75"/>
      <c r="JEO25" s="75"/>
      <c r="JEP25" s="75"/>
      <c r="JEQ25" s="75"/>
      <c r="JER25" s="75"/>
      <c r="JES25" s="75"/>
      <c r="JET25" s="75"/>
      <c r="JEU25" s="75"/>
      <c r="JEV25" s="75"/>
      <c r="JEW25" s="75"/>
      <c r="JEX25" s="75"/>
      <c r="JEY25" s="75"/>
      <c r="JEZ25" s="75"/>
      <c r="JFA25" s="75"/>
      <c r="JFB25" s="75"/>
      <c r="JFC25" s="75"/>
      <c r="JFD25" s="75"/>
      <c r="JFE25" s="75"/>
      <c r="JFF25" s="75"/>
      <c r="JFG25" s="75"/>
      <c r="JFH25" s="75"/>
      <c r="JFI25" s="75"/>
      <c r="JFJ25" s="75"/>
      <c r="JFK25" s="75"/>
      <c r="JFL25" s="75"/>
      <c r="JFM25" s="75"/>
      <c r="JFN25" s="75"/>
      <c r="JFO25" s="75"/>
      <c r="JFP25" s="75"/>
      <c r="JFQ25" s="75"/>
      <c r="JFR25" s="75"/>
      <c r="JFS25" s="75"/>
      <c r="JFT25" s="75"/>
      <c r="JFU25" s="75"/>
      <c r="JFV25" s="75"/>
      <c r="JFW25" s="75"/>
      <c r="JFX25" s="75"/>
      <c r="JFY25" s="75"/>
      <c r="JFZ25" s="75"/>
      <c r="JGA25" s="75"/>
      <c r="JGB25" s="75"/>
      <c r="JGC25" s="75"/>
      <c r="JGD25" s="75"/>
      <c r="JGE25" s="75"/>
      <c r="JGF25" s="75"/>
      <c r="JGG25" s="75"/>
      <c r="JGH25" s="75"/>
      <c r="JGI25" s="75"/>
      <c r="JGJ25" s="75"/>
      <c r="JGK25" s="75"/>
      <c r="JGL25" s="75"/>
      <c r="JGM25" s="75"/>
      <c r="JGN25" s="75"/>
      <c r="JGO25" s="75"/>
      <c r="JGP25" s="75"/>
      <c r="JGQ25" s="75"/>
      <c r="JGR25" s="75"/>
      <c r="JGS25" s="75"/>
      <c r="JGT25" s="75"/>
      <c r="JGU25" s="75"/>
      <c r="JGV25" s="75"/>
      <c r="JGW25" s="75"/>
      <c r="JGX25" s="75"/>
      <c r="JGY25" s="75"/>
      <c r="JGZ25" s="75"/>
      <c r="JHA25" s="75"/>
      <c r="JHB25" s="75"/>
      <c r="JHC25" s="75"/>
      <c r="JHD25" s="75"/>
      <c r="JHE25" s="75"/>
      <c r="JHF25" s="75"/>
      <c r="JHG25" s="75"/>
      <c r="JHH25" s="75"/>
      <c r="JHI25" s="75"/>
      <c r="JHJ25" s="75"/>
      <c r="JHK25" s="75"/>
      <c r="JHL25" s="75"/>
      <c r="JHM25" s="75"/>
      <c r="JHN25" s="75"/>
      <c r="JHO25" s="75"/>
      <c r="JHP25" s="75"/>
      <c r="JHQ25" s="75"/>
      <c r="JHR25" s="75"/>
      <c r="JHS25" s="75"/>
      <c r="JHT25" s="75"/>
      <c r="JHU25" s="75"/>
      <c r="JHV25" s="75"/>
      <c r="JHW25" s="75"/>
      <c r="JHX25" s="75"/>
      <c r="JHY25" s="75"/>
      <c r="JHZ25" s="75"/>
      <c r="JIA25" s="75"/>
      <c r="JIB25" s="75"/>
      <c r="JIC25" s="75"/>
      <c r="JID25" s="75"/>
      <c r="JIE25" s="75"/>
      <c r="JIF25" s="75"/>
      <c r="JIG25" s="75"/>
      <c r="JIH25" s="75"/>
      <c r="JII25" s="75"/>
      <c r="JIJ25" s="75"/>
      <c r="JIK25" s="75"/>
      <c r="JIL25" s="75"/>
      <c r="JIM25" s="75"/>
      <c r="JIN25" s="75"/>
      <c r="JIO25" s="75"/>
      <c r="JIP25" s="75"/>
      <c r="JIQ25" s="75"/>
      <c r="JIR25" s="75"/>
      <c r="JIS25" s="75"/>
      <c r="JIT25" s="75"/>
      <c r="JIU25" s="75"/>
      <c r="JIV25" s="75"/>
      <c r="JIW25" s="75"/>
      <c r="JIX25" s="75"/>
      <c r="JIY25" s="75"/>
      <c r="JIZ25" s="75"/>
      <c r="JJA25" s="75"/>
      <c r="JJB25" s="75"/>
      <c r="JJC25" s="75"/>
      <c r="JJD25" s="75"/>
      <c r="JJE25" s="75"/>
      <c r="JJF25" s="75"/>
      <c r="JJG25" s="75"/>
      <c r="JJH25" s="75"/>
      <c r="JJI25" s="75"/>
      <c r="JJJ25" s="75"/>
      <c r="JJK25" s="75"/>
      <c r="JJL25" s="75"/>
      <c r="JJM25" s="75"/>
      <c r="JJN25" s="75"/>
      <c r="JJO25" s="75"/>
      <c r="JJP25" s="75"/>
      <c r="JJQ25" s="75"/>
      <c r="JJR25" s="75"/>
      <c r="JJS25" s="75"/>
      <c r="JJT25" s="75"/>
      <c r="JJU25" s="75"/>
      <c r="JJV25" s="75"/>
      <c r="JJW25" s="75"/>
      <c r="JJX25" s="75"/>
      <c r="JJY25" s="75"/>
      <c r="JJZ25" s="75"/>
      <c r="JKA25" s="75"/>
      <c r="JKB25" s="75"/>
      <c r="JKC25" s="75"/>
      <c r="JKD25" s="75"/>
      <c r="JKE25" s="75"/>
      <c r="JKF25" s="75"/>
      <c r="JKG25" s="75"/>
      <c r="JKH25" s="75"/>
      <c r="JKI25" s="75"/>
      <c r="JKJ25" s="75"/>
      <c r="JKK25" s="75"/>
      <c r="JKL25" s="75"/>
      <c r="JKM25" s="75"/>
      <c r="JKN25" s="75"/>
      <c r="JKO25" s="75"/>
      <c r="JKP25" s="75"/>
      <c r="JKQ25" s="75"/>
      <c r="JKR25" s="75"/>
      <c r="JKS25" s="75"/>
      <c r="JKT25" s="75"/>
      <c r="JKU25" s="75"/>
      <c r="JKV25" s="75"/>
      <c r="JKW25" s="75"/>
      <c r="JKX25" s="75"/>
      <c r="JKY25" s="75"/>
      <c r="JKZ25" s="75"/>
      <c r="JLA25" s="75"/>
      <c r="JLB25" s="75"/>
      <c r="JLC25" s="75"/>
      <c r="JLD25" s="75"/>
      <c r="JLE25" s="75"/>
      <c r="JLF25" s="75"/>
      <c r="JLG25" s="75"/>
      <c r="JLH25" s="75"/>
      <c r="JLI25" s="75"/>
      <c r="JLJ25" s="75"/>
      <c r="JLK25" s="75"/>
      <c r="JLL25" s="75"/>
      <c r="JLM25" s="75"/>
      <c r="JLN25" s="75"/>
      <c r="JLO25" s="75"/>
      <c r="JLP25" s="75"/>
      <c r="JLQ25" s="75"/>
      <c r="JLR25" s="75"/>
      <c r="JLS25" s="75"/>
      <c r="JLT25" s="75"/>
      <c r="JLU25" s="75"/>
      <c r="JLV25" s="75"/>
      <c r="JLW25" s="75"/>
      <c r="JLX25" s="75"/>
      <c r="JLY25" s="75"/>
      <c r="JLZ25" s="75"/>
      <c r="JMA25" s="75"/>
      <c r="JMB25" s="75"/>
      <c r="JMC25" s="75"/>
      <c r="JMD25" s="75"/>
      <c r="JME25" s="75"/>
      <c r="JMF25" s="75"/>
      <c r="JMG25" s="75"/>
      <c r="JMH25" s="75"/>
      <c r="JMI25" s="75"/>
      <c r="JMJ25" s="75"/>
      <c r="JMK25" s="75"/>
      <c r="JML25" s="75"/>
      <c r="JMM25" s="75"/>
      <c r="JMN25" s="75"/>
      <c r="JMO25" s="75"/>
      <c r="JMP25" s="75"/>
      <c r="JMQ25" s="75"/>
      <c r="JMR25" s="75"/>
      <c r="JMS25" s="75"/>
      <c r="JMT25" s="75"/>
      <c r="JMU25" s="75"/>
      <c r="JMV25" s="75"/>
      <c r="JMW25" s="75"/>
      <c r="JMX25" s="75"/>
      <c r="JMY25" s="75"/>
      <c r="JMZ25" s="75"/>
      <c r="JNA25" s="75"/>
      <c r="JNB25" s="75"/>
      <c r="JNC25" s="75"/>
      <c r="JND25" s="75"/>
      <c r="JNE25" s="75"/>
      <c r="JNF25" s="75"/>
      <c r="JNG25" s="75"/>
      <c r="JNH25" s="75"/>
      <c r="JNI25" s="75"/>
      <c r="JNJ25" s="75"/>
      <c r="JNK25" s="75"/>
      <c r="JNL25" s="75"/>
      <c r="JNM25" s="75"/>
      <c r="JNN25" s="75"/>
      <c r="JNO25" s="75"/>
      <c r="JNP25" s="75"/>
      <c r="JNQ25" s="75"/>
      <c r="JNR25" s="75"/>
      <c r="JNS25" s="75"/>
      <c r="JNT25" s="75"/>
      <c r="JNU25" s="75"/>
      <c r="JNV25" s="75"/>
      <c r="JNW25" s="75"/>
      <c r="JNX25" s="75"/>
      <c r="JNY25" s="75"/>
      <c r="JNZ25" s="75"/>
      <c r="JOA25" s="75"/>
      <c r="JOB25" s="75"/>
      <c r="JOC25" s="75"/>
      <c r="JOD25" s="75"/>
      <c r="JOE25" s="75"/>
      <c r="JOF25" s="75"/>
      <c r="JOG25" s="75"/>
      <c r="JOH25" s="75"/>
      <c r="JOI25" s="75"/>
      <c r="JOJ25" s="75"/>
      <c r="JOK25" s="75"/>
      <c r="JOL25" s="75"/>
      <c r="JOM25" s="75"/>
      <c r="JON25" s="75"/>
      <c r="JOO25" s="75"/>
      <c r="JOP25" s="75"/>
      <c r="JOQ25" s="75"/>
      <c r="JOR25" s="75"/>
      <c r="JOS25" s="75"/>
      <c r="JOT25" s="75"/>
      <c r="JOU25" s="75"/>
      <c r="JOV25" s="75"/>
      <c r="JOW25" s="75"/>
      <c r="JOX25" s="75"/>
      <c r="JOY25" s="75"/>
      <c r="JOZ25" s="75"/>
      <c r="JPA25" s="75"/>
      <c r="JPB25" s="75"/>
      <c r="JPC25" s="75"/>
      <c r="JPD25" s="75"/>
      <c r="JPE25" s="75"/>
      <c r="JPF25" s="75"/>
      <c r="JPG25" s="75"/>
      <c r="JPH25" s="75"/>
      <c r="JPI25" s="75"/>
      <c r="JPJ25" s="75"/>
      <c r="JPK25" s="75"/>
      <c r="JPL25" s="75"/>
      <c r="JPM25" s="75"/>
      <c r="JPN25" s="75"/>
      <c r="JPO25" s="75"/>
      <c r="JPP25" s="75"/>
      <c r="JPQ25" s="75"/>
      <c r="JPR25" s="75"/>
      <c r="JPS25" s="75"/>
      <c r="JPT25" s="75"/>
      <c r="JPU25" s="75"/>
      <c r="JPV25" s="75"/>
      <c r="JPW25" s="75"/>
      <c r="JPX25" s="75"/>
      <c r="JPY25" s="75"/>
      <c r="JPZ25" s="75"/>
      <c r="JQA25" s="75"/>
      <c r="JQB25" s="75"/>
      <c r="JQC25" s="75"/>
      <c r="JQD25" s="75"/>
      <c r="JQE25" s="75"/>
      <c r="JQF25" s="75"/>
      <c r="JQG25" s="75"/>
      <c r="JQH25" s="75"/>
      <c r="JQI25" s="75"/>
      <c r="JQJ25" s="75"/>
      <c r="JQK25" s="75"/>
      <c r="JQL25" s="75"/>
      <c r="JQM25" s="75"/>
      <c r="JQN25" s="75"/>
      <c r="JQO25" s="75"/>
      <c r="JQP25" s="75"/>
      <c r="JQQ25" s="75"/>
      <c r="JQR25" s="75"/>
      <c r="JQS25" s="75"/>
      <c r="JQT25" s="75"/>
      <c r="JQU25" s="75"/>
      <c r="JQV25" s="75"/>
      <c r="JQW25" s="75"/>
      <c r="JQX25" s="75"/>
      <c r="JQY25" s="75"/>
      <c r="JQZ25" s="75"/>
      <c r="JRA25" s="75"/>
      <c r="JRB25" s="75"/>
      <c r="JRC25" s="75"/>
      <c r="JRD25" s="75"/>
      <c r="JRE25" s="75"/>
      <c r="JRF25" s="75"/>
      <c r="JRG25" s="75"/>
      <c r="JRH25" s="75"/>
      <c r="JRI25" s="75"/>
      <c r="JRJ25" s="75"/>
      <c r="JRK25" s="75"/>
      <c r="JRL25" s="75"/>
      <c r="JRM25" s="75"/>
      <c r="JRN25" s="75"/>
      <c r="JRO25" s="75"/>
      <c r="JRP25" s="75"/>
      <c r="JRQ25" s="75"/>
      <c r="JRR25" s="75"/>
      <c r="JRS25" s="75"/>
      <c r="JRT25" s="75"/>
      <c r="JRU25" s="75"/>
      <c r="JRV25" s="75"/>
      <c r="JRW25" s="75"/>
      <c r="JRX25" s="75"/>
      <c r="JRY25" s="75"/>
      <c r="JRZ25" s="75"/>
      <c r="JSA25" s="75"/>
      <c r="JSB25" s="75"/>
      <c r="JSC25" s="75"/>
      <c r="JSD25" s="75"/>
      <c r="JSE25" s="75"/>
      <c r="JSF25" s="75"/>
      <c r="JSG25" s="75"/>
      <c r="JSH25" s="75"/>
      <c r="JSI25" s="75"/>
      <c r="JSJ25" s="75"/>
      <c r="JSK25" s="75"/>
      <c r="JSL25" s="75"/>
      <c r="JSM25" s="75"/>
      <c r="JSN25" s="75"/>
      <c r="JSO25" s="75"/>
      <c r="JSP25" s="75"/>
      <c r="JSQ25" s="75"/>
      <c r="JSR25" s="75"/>
      <c r="JSS25" s="75"/>
      <c r="JST25" s="75"/>
      <c r="JSU25" s="75"/>
      <c r="JSV25" s="75"/>
      <c r="JSW25" s="75"/>
      <c r="JSX25" s="75"/>
      <c r="JSY25" s="75"/>
      <c r="JSZ25" s="75"/>
      <c r="JTA25" s="75"/>
      <c r="JTB25" s="75"/>
      <c r="JTC25" s="75"/>
      <c r="JTD25" s="75"/>
      <c r="JTE25" s="75"/>
      <c r="JTF25" s="75"/>
      <c r="JTG25" s="75"/>
      <c r="JTH25" s="75"/>
      <c r="JTI25" s="75"/>
      <c r="JTJ25" s="75"/>
      <c r="JTK25" s="75"/>
      <c r="JTL25" s="75"/>
      <c r="JTM25" s="75"/>
      <c r="JTN25" s="75"/>
      <c r="JTO25" s="75"/>
      <c r="JTP25" s="75"/>
      <c r="JTQ25" s="75"/>
      <c r="JTR25" s="75"/>
      <c r="JTS25" s="75"/>
      <c r="JTT25" s="75"/>
      <c r="JTU25" s="75"/>
      <c r="JTV25" s="75"/>
      <c r="JTW25" s="75"/>
      <c r="JTX25" s="75"/>
      <c r="JTY25" s="75"/>
      <c r="JTZ25" s="75"/>
      <c r="JUA25" s="75"/>
      <c r="JUB25" s="75"/>
      <c r="JUC25" s="75"/>
      <c r="JUD25" s="75"/>
      <c r="JUE25" s="75"/>
      <c r="JUF25" s="75"/>
      <c r="JUG25" s="75"/>
      <c r="JUH25" s="75"/>
      <c r="JUI25" s="75"/>
      <c r="JUJ25" s="75"/>
      <c r="JUK25" s="75"/>
      <c r="JUL25" s="75"/>
      <c r="JUM25" s="75"/>
      <c r="JUN25" s="75"/>
      <c r="JUO25" s="75"/>
      <c r="JUP25" s="75"/>
      <c r="JUQ25" s="75"/>
      <c r="JUR25" s="75"/>
      <c r="JUS25" s="75"/>
      <c r="JUT25" s="75"/>
      <c r="JUU25" s="75"/>
      <c r="JUV25" s="75"/>
      <c r="JUW25" s="75"/>
      <c r="JUX25" s="75"/>
      <c r="JUY25" s="75"/>
      <c r="JUZ25" s="75"/>
      <c r="JVA25" s="75"/>
      <c r="JVB25" s="75"/>
      <c r="JVC25" s="75"/>
      <c r="JVD25" s="75"/>
      <c r="JVE25" s="75"/>
      <c r="JVF25" s="75"/>
      <c r="JVG25" s="75"/>
      <c r="JVH25" s="75"/>
      <c r="JVI25" s="75"/>
      <c r="JVJ25" s="75"/>
      <c r="JVK25" s="75"/>
      <c r="JVL25" s="75"/>
      <c r="JVM25" s="75"/>
      <c r="JVN25" s="75"/>
      <c r="JVO25" s="75"/>
      <c r="JVP25" s="75"/>
      <c r="JVQ25" s="75"/>
      <c r="JVR25" s="75"/>
      <c r="JVS25" s="75"/>
      <c r="JVT25" s="75"/>
      <c r="JVU25" s="75"/>
      <c r="JVV25" s="75"/>
      <c r="JVW25" s="75"/>
      <c r="JVX25" s="75"/>
      <c r="JVY25" s="75"/>
      <c r="JVZ25" s="75"/>
      <c r="JWA25" s="75"/>
      <c r="JWB25" s="75"/>
      <c r="JWC25" s="75"/>
      <c r="JWD25" s="75"/>
      <c r="JWE25" s="75"/>
      <c r="JWF25" s="75"/>
      <c r="JWG25" s="75"/>
      <c r="JWH25" s="75"/>
      <c r="JWI25" s="75"/>
      <c r="JWJ25" s="75"/>
      <c r="JWK25" s="75"/>
      <c r="JWL25" s="75"/>
      <c r="JWM25" s="75"/>
      <c r="JWN25" s="75"/>
      <c r="JWO25" s="75"/>
      <c r="JWP25" s="75"/>
      <c r="JWQ25" s="75"/>
      <c r="JWR25" s="75"/>
      <c r="JWS25" s="75"/>
      <c r="JWT25" s="75"/>
      <c r="JWU25" s="75"/>
      <c r="JWV25" s="75"/>
      <c r="JWW25" s="75"/>
      <c r="JWX25" s="75"/>
      <c r="JWY25" s="75"/>
      <c r="JWZ25" s="75"/>
      <c r="JXA25" s="75"/>
      <c r="JXB25" s="75"/>
      <c r="JXC25" s="75"/>
      <c r="JXD25" s="75"/>
      <c r="JXE25" s="75"/>
      <c r="JXF25" s="75"/>
      <c r="JXG25" s="75"/>
      <c r="JXH25" s="75"/>
      <c r="JXI25" s="75"/>
      <c r="JXJ25" s="75"/>
      <c r="JXK25" s="75"/>
      <c r="JXL25" s="75"/>
      <c r="JXM25" s="75"/>
      <c r="JXN25" s="75"/>
      <c r="JXO25" s="75"/>
      <c r="JXP25" s="75"/>
      <c r="JXQ25" s="75"/>
      <c r="JXR25" s="75"/>
      <c r="JXS25" s="75"/>
      <c r="JXT25" s="75"/>
      <c r="JXU25" s="75"/>
      <c r="JXV25" s="75"/>
      <c r="JXW25" s="75"/>
      <c r="JXX25" s="75"/>
      <c r="JXY25" s="75"/>
      <c r="JXZ25" s="75"/>
      <c r="JYA25" s="75"/>
      <c r="JYB25" s="75"/>
      <c r="JYC25" s="75"/>
      <c r="JYD25" s="75"/>
      <c r="JYE25" s="75"/>
      <c r="JYF25" s="75"/>
      <c r="JYG25" s="75"/>
      <c r="JYH25" s="75"/>
      <c r="JYI25" s="75"/>
      <c r="JYJ25" s="75"/>
      <c r="JYK25" s="75"/>
      <c r="JYL25" s="75"/>
      <c r="JYM25" s="75"/>
      <c r="JYN25" s="75"/>
      <c r="JYO25" s="75"/>
      <c r="JYP25" s="75"/>
      <c r="JYQ25" s="75"/>
      <c r="JYR25" s="75"/>
      <c r="JYS25" s="75"/>
      <c r="JYT25" s="75"/>
      <c r="JYU25" s="75"/>
      <c r="JYV25" s="75"/>
      <c r="JYW25" s="75"/>
      <c r="JYX25" s="75"/>
      <c r="JYY25" s="75"/>
      <c r="JYZ25" s="75"/>
      <c r="JZA25" s="75"/>
      <c r="JZB25" s="75"/>
      <c r="JZC25" s="75"/>
      <c r="JZD25" s="75"/>
      <c r="JZE25" s="75"/>
      <c r="JZF25" s="75"/>
      <c r="JZG25" s="75"/>
      <c r="JZH25" s="75"/>
      <c r="JZI25" s="75"/>
      <c r="JZJ25" s="75"/>
      <c r="JZK25" s="75"/>
      <c r="JZL25" s="75"/>
      <c r="JZM25" s="75"/>
      <c r="JZN25" s="75"/>
      <c r="JZO25" s="75"/>
      <c r="JZP25" s="75"/>
      <c r="JZQ25" s="75"/>
      <c r="JZR25" s="75"/>
      <c r="JZS25" s="75"/>
      <c r="JZT25" s="75"/>
      <c r="JZU25" s="75"/>
      <c r="JZV25" s="75"/>
      <c r="JZW25" s="75"/>
      <c r="JZX25" s="75"/>
      <c r="JZY25" s="75"/>
      <c r="JZZ25" s="75"/>
      <c r="KAA25" s="75"/>
      <c r="KAB25" s="75"/>
      <c r="KAC25" s="75"/>
      <c r="KAD25" s="75"/>
      <c r="KAE25" s="75"/>
      <c r="KAF25" s="75"/>
      <c r="KAG25" s="75"/>
      <c r="KAH25" s="75"/>
      <c r="KAI25" s="75"/>
      <c r="KAJ25" s="75"/>
      <c r="KAK25" s="75"/>
      <c r="KAL25" s="75"/>
      <c r="KAM25" s="75"/>
      <c r="KAN25" s="75"/>
      <c r="KAO25" s="75"/>
      <c r="KAP25" s="75"/>
      <c r="KAQ25" s="75"/>
      <c r="KAR25" s="75"/>
      <c r="KAS25" s="75"/>
      <c r="KAT25" s="75"/>
      <c r="KAU25" s="75"/>
      <c r="KAV25" s="75"/>
      <c r="KAW25" s="75"/>
      <c r="KAX25" s="75"/>
      <c r="KAY25" s="75"/>
      <c r="KAZ25" s="75"/>
      <c r="KBA25" s="75"/>
      <c r="KBB25" s="75"/>
      <c r="KBC25" s="75"/>
      <c r="KBD25" s="75"/>
      <c r="KBE25" s="75"/>
      <c r="KBF25" s="75"/>
      <c r="KBG25" s="75"/>
      <c r="KBH25" s="75"/>
      <c r="KBI25" s="75"/>
      <c r="KBJ25" s="75"/>
      <c r="KBK25" s="75"/>
      <c r="KBL25" s="75"/>
      <c r="KBM25" s="75"/>
      <c r="KBN25" s="75"/>
      <c r="KBO25" s="75"/>
      <c r="KBP25" s="75"/>
      <c r="KBQ25" s="75"/>
      <c r="KBR25" s="75"/>
      <c r="KBS25" s="75"/>
      <c r="KBT25" s="75"/>
      <c r="KBU25" s="75"/>
      <c r="KBV25" s="75"/>
      <c r="KBW25" s="75"/>
      <c r="KBX25" s="75"/>
      <c r="KBY25" s="75"/>
      <c r="KBZ25" s="75"/>
      <c r="KCA25" s="75"/>
      <c r="KCB25" s="75"/>
      <c r="KCC25" s="75"/>
      <c r="KCD25" s="75"/>
      <c r="KCE25" s="75"/>
      <c r="KCF25" s="75"/>
      <c r="KCG25" s="75"/>
      <c r="KCH25" s="75"/>
      <c r="KCI25" s="75"/>
      <c r="KCJ25" s="75"/>
      <c r="KCK25" s="75"/>
      <c r="KCL25" s="75"/>
      <c r="KCM25" s="75"/>
      <c r="KCN25" s="75"/>
      <c r="KCO25" s="75"/>
      <c r="KCP25" s="75"/>
      <c r="KCQ25" s="75"/>
      <c r="KCR25" s="75"/>
      <c r="KCS25" s="75"/>
      <c r="KCT25" s="75"/>
      <c r="KCU25" s="75"/>
      <c r="KCV25" s="75"/>
      <c r="KCW25" s="75"/>
      <c r="KCX25" s="75"/>
      <c r="KCY25" s="75"/>
      <c r="KCZ25" s="75"/>
      <c r="KDA25" s="75"/>
      <c r="KDB25" s="75"/>
      <c r="KDC25" s="75"/>
      <c r="KDD25" s="75"/>
      <c r="KDE25" s="75"/>
      <c r="KDF25" s="75"/>
      <c r="KDG25" s="75"/>
      <c r="KDH25" s="75"/>
      <c r="KDI25" s="75"/>
      <c r="KDJ25" s="75"/>
      <c r="KDK25" s="75"/>
      <c r="KDL25" s="75"/>
      <c r="KDM25" s="75"/>
      <c r="KDN25" s="75"/>
      <c r="KDO25" s="75"/>
      <c r="KDP25" s="75"/>
      <c r="KDQ25" s="75"/>
      <c r="KDR25" s="75"/>
      <c r="KDS25" s="75"/>
      <c r="KDT25" s="75"/>
      <c r="KDU25" s="75"/>
      <c r="KDV25" s="75"/>
      <c r="KDW25" s="75"/>
      <c r="KDX25" s="75"/>
      <c r="KDY25" s="75"/>
      <c r="KDZ25" s="75"/>
      <c r="KEA25" s="75"/>
      <c r="KEB25" s="75"/>
      <c r="KEC25" s="75"/>
      <c r="KED25" s="75"/>
      <c r="KEE25" s="75"/>
      <c r="KEF25" s="75"/>
      <c r="KEG25" s="75"/>
      <c r="KEH25" s="75"/>
      <c r="KEI25" s="75"/>
      <c r="KEJ25" s="75"/>
      <c r="KEK25" s="75"/>
      <c r="KEL25" s="75"/>
      <c r="KEM25" s="75"/>
      <c r="KEN25" s="75"/>
      <c r="KEO25" s="75"/>
      <c r="KEP25" s="75"/>
      <c r="KEQ25" s="75"/>
      <c r="KER25" s="75"/>
      <c r="KES25" s="75"/>
      <c r="KET25" s="75"/>
      <c r="KEU25" s="75"/>
      <c r="KEV25" s="75"/>
      <c r="KEW25" s="75"/>
      <c r="KEX25" s="75"/>
      <c r="KEY25" s="75"/>
      <c r="KEZ25" s="75"/>
      <c r="KFA25" s="75"/>
      <c r="KFB25" s="75"/>
      <c r="KFC25" s="75"/>
      <c r="KFD25" s="75"/>
      <c r="KFE25" s="75"/>
      <c r="KFF25" s="75"/>
      <c r="KFG25" s="75"/>
      <c r="KFH25" s="75"/>
      <c r="KFI25" s="75"/>
      <c r="KFJ25" s="75"/>
      <c r="KFK25" s="75"/>
      <c r="KFL25" s="75"/>
      <c r="KFM25" s="75"/>
      <c r="KFN25" s="75"/>
      <c r="KFO25" s="75"/>
      <c r="KFP25" s="75"/>
      <c r="KFQ25" s="75"/>
      <c r="KFR25" s="75"/>
      <c r="KFS25" s="75"/>
      <c r="KFT25" s="75"/>
      <c r="KFU25" s="75"/>
      <c r="KFV25" s="75"/>
      <c r="KFW25" s="75"/>
      <c r="KFX25" s="75"/>
      <c r="KFY25" s="75"/>
      <c r="KFZ25" s="75"/>
      <c r="KGA25" s="75"/>
      <c r="KGB25" s="75"/>
      <c r="KGC25" s="75"/>
      <c r="KGD25" s="75"/>
      <c r="KGE25" s="75"/>
      <c r="KGF25" s="75"/>
      <c r="KGG25" s="75"/>
      <c r="KGH25" s="75"/>
      <c r="KGI25" s="75"/>
      <c r="KGJ25" s="75"/>
      <c r="KGK25" s="75"/>
      <c r="KGL25" s="75"/>
      <c r="KGM25" s="75"/>
      <c r="KGN25" s="75"/>
      <c r="KGO25" s="75"/>
      <c r="KGP25" s="75"/>
      <c r="KGQ25" s="75"/>
      <c r="KGR25" s="75"/>
      <c r="KGS25" s="75"/>
      <c r="KGT25" s="75"/>
      <c r="KGU25" s="75"/>
      <c r="KGV25" s="75"/>
      <c r="KGW25" s="75"/>
      <c r="KGX25" s="75"/>
      <c r="KGY25" s="75"/>
      <c r="KGZ25" s="75"/>
      <c r="KHA25" s="75"/>
      <c r="KHB25" s="75"/>
      <c r="KHC25" s="75"/>
      <c r="KHD25" s="75"/>
      <c r="KHE25" s="75"/>
      <c r="KHF25" s="75"/>
      <c r="KHG25" s="75"/>
      <c r="KHH25" s="75"/>
      <c r="KHI25" s="75"/>
      <c r="KHJ25" s="75"/>
      <c r="KHK25" s="75"/>
      <c r="KHL25" s="75"/>
      <c r="KHM25" s="75"/>
      <c r="KHN25" s="75"/>
      <c r="KHO25" s="75"/>
      <c r="KHP25" s="75"/>
      <c r="KHQ25" s="75"/>
      <c r="KHR25" s="75"/>
      <c r="KHS25" s="75"/>
      <c r="KHT25" s="75"/>
      <c r="KHU25" s="75"/>
      <c r="KHV25" s="75"/>
      <c r="KHW25" s="75"/>
      <c r="KHX25" s="75"/>
      <c r="KHY25" s="75"/>
      <c r="KHZ25" s="75"/>
      <c r="KIA25" s="75"/>
      <c r="KIB25" s="75"/>
      <c r="KIC25" s="75"/>
      <c r="KID25" s="75"/>
      <c r="KIE25" s="75"/>
      <c r="KIF25" s="75"/>
      <c r="KIG25" s="75"/>
      <c r="KIH25" s="75"/>
      <c r="KII25" s="75"/>
      <c r="KIJ25" s="75"/>
      <c r="KIK25" s="75"/>
      <c r="KIL25" s="75"/>
      <c r="KIM25" s="75"/>
      <c r="KIN25" s="75"/>
      <c r="KIO25" s="75"/>
      <c r="KIP25" s="75"/>
      <c r="KIQ25" s="75"/>
      <c r="KIR25" s="75"/>
      <c r="KIS25" s="75"/>
      <c r="KIT25" s="75"/>
      <c r="KIU25" s="75"/>
      <c r="KIV25" s="75"/>
      <c r="KIW25" s="75"/>
      <c r="KIX25" s="75"/>
      <c r="KIY25" s="75"/>
      <c r="KIZ25" s="75"/>
      <c r="KJA25" s="75"/>
      <c r="KJB25" s="75"/>
      <c r="KJC25" s="75"/>
      <c r="KJD25" s="75"/>
      <c r="KJE25" s="75"/>
      <c r="KJF25" s="75"/>
      <c r="KJG25" s="75"/>
      <c r="KJH25" s="75"/>
      <c r="KJI25" s="75"/>
      <c r="KJJ25" s="75"/>
      <c r="KJK25" s="75"/>
      <c r="KJL25" s="75"/>
      <c r="KJM25" s="75"/>
      <c r="KJN25" s="75"/>
      <c r="KJO25" s="75"/>
      <c r="KJP25" s="75"/>
      <c r="KJQ25" s="75"/>
      <c r="KJR25" s="75"/>
      <c r="KJS25" s="75"/>
      <c r="KJT25" s="75"/>
      <c r="KJU25" s="75"/>
      <c r="KJV25" s="75"/>
      <c r="KJW25" s="75"/>
      <c r="KJX25" s="75"/>
      <c r="KJY25" s="75"/>
      <c r="KJZ25" s="75"/>
      <c r="KKA25" s="75"/>
      <c r="KKB25" s="75"/>
      <c r="KKC25" s="75"/>
      <c r="KKD25" s="75"/>
      <c r="KKE25" s="75"/>
      <c r="KKF25" s="75"/>
      <c r="KKG25" s="75"/>
      <c r="KKH25" s="75"/>
      <c r="KKI25" s="75"/>
      <c r="KKJ25" s="75"/>
      <c r="KKK25" s="75"/>
      <c r="KKL25" s="75"/>
      <c r="KKM25" s="75"/>
      <c r="KKN25" s="75"/>
      <c r="KKO25" s="75"/>
      <c r="KKP25" s="75"/>
      <c r="KKQ25" s="75"/>
      <c r="KKR25" s="75"/>
      <c r="KKS25" s="75"/>
      <c r="KKT25" s="75"/>
      <c r="KKU25" s="75"/>
      <c r="KKV25" s="75"/>
      <c r="KKW25" s="75"/>
      <c r="KKX25" s="75"/>
      <c r="KKY25" s="75"/>
      <c r="KKZ25" s="75"/>
      <c r="KLA25" s="75"/>
      <c r="KLB25" s="75"/>
      <c r="KLC25" s="75"/>
      <c r="KLD25" s="75"/>
      <c r="KLE25" s="75"/>
      <c r="KLF25" s="75"/>
      <c r="KLG25" s="75"/>
      <c r="KLH25" s="75"/>
      <c r="KLI25" s="75"/>
      <c r="KLJ25" s="75"/>
      <c r="KLK25" s="75"/>
      <c r="KLL25" s="75"/>
      <c r="KLM25" s="75"/>
      <c r="KLN25" s="75"/>
      <c r="KLO25" s="75"/>
      <c r="KLP25" s="75"/>
      <c r="KLQ25" s="75"/>
      <c r="KLR25" s="75"/>
      <c r="KLS25" s="75"/>
      <c r="KLT25" s="75"/>
      <c r="KLU25" s="75"/>
      <c r="KLV25" s="75"/>
      <c r="KLW25" s="75"/>
      <c r="KLX25" s="75"/>
      <c r="KLY25" s="75"/>
      <c r="KLZ25" s="75"/>
      <c r="KMA25" s="75"/>
      <c r="KMB25" s="75"/>
      <c r="KMC25" s="75"/>
      <c r="KMD25" s="75"/>
      <c r="KME25" s="75"/>
      <c r="KMF25" s="75"/>
      <c r="KMG25" s="75"/>
      <c r="KMH25" s="75"/>
      <c r="KMI25" s="75"/>
      <c r="KMJ25" s="75"/>
      <c r="KMK25" s="75"/>
      <c r="KML25" s="75"/>
      <c r="KMM25" s="75"/>
      <c r="KMN25" s="75"/>
      <c r="KMO25" s="75"/>
      <c r="KMP25" s="75"/>
      <c r="KMQ25" s="75"/>
      <c r="KMR25" s="75"/>
      <c r="KMS25" s="75"/>
      <c r="KMT25" s="75"/>
      <c r="KMU25" s="75"/>
      <c r="KMV25" s="75"/>
      <c r="KMW25" s="75"/>
      <c r="KMX25" s="75"/>
      <c r="KMY25" s="75"/>
      <c r="KMZ25" s="75"/>
      <c r="KNA25" s="75"/>
      <c r="KNB25" s="75"/>
      <c r="KNC25" s="75"/>
      <c r="KND25" s="75"/>
      <c r="KNE25" s="75"/>
      <c r="KNF25" s="75"/>
      <c r="KNG25" s="75"/>
      <c r="KNH25" s="75"/>
      <c r="KNI25" s="75"/>
      <c r="KNJ25" s="75"/>
      <c r="KNK25" s="75"/>
      <c r="KNL25" s="75"/>
      <c r="KNM25" s="75"/>
      <c r="KNN25" s="75"/>
      <c r="KNO25" s="75"/>
      <c r="KNP25" s="75"/>
      <c r="KNQ25" s="75"/>
      <c r="KNR25" s="75"/>
      <c r="KNS25" s="75"/>
      <c r="KNT25" s="75"/>
      <c r="KNU25" s="75"/>
      <c r="KNV25" s="75"/>
      <c r="KNW25" s="75"/>
      <c r="KNX25" s="75"/>
      <c r="KNY25" s="75"/>
      <c r="KNZ25" s="75"/>
      <c r="KOA25" s="75"/>
      <c r="KOB25" s="75"/>
      <c r="KOC25" s="75"/>
      <c r="KOD25" s="75"/>
      <c r="KOE25" s="75"/>
      <c r="KOF25" s="75"/>
      <c r="KOG25" s="75"/>
      <c r="KOH25" s="75"/>
      <c r="KOI25" s="75"/>
      <c r="KOJ25" s="75"/>
      <c r="KOK25" s="75"/>
      <c r="KOL25" s="75"/>
      <c r="KOM25" s="75"/>
      <c r="KON25" s="75"/>
      <c r="KOO25" s="75"/>
      <c r="KOP25" s="75"/>
      <c r="KOQ25" s="75"/>
      <c r="KOR25" s="75"/>
      <c r="KOS25" s="75"/>
      <c r="KOT25" s="75"/>
      <c r="KOU25" s="75"/>
      <c r="KOV25" s="75"/>
      <c r="KOW25" s="75"/>
      <c r="KOX25" s="75"/>
      <c r="KOY25" s="75"/>
      <c r="KOZ25" s="75"/>
      <c r="KPA25" s="75"/>
      <c r="KPB25" s="75"/>
      <c r="KPC25" s="75"/>
      <c r="KPD25" s="75"/>
      <c r="KPE25" s="75"/>
      <c r="KPF25" s="75"/>
      <c r="KPG25" s="75"/>
      <c r="KPH25" s="75"/>
      <c r="KPI25" s="75"/>
      <c r="KPJ25" s="75"/>
      <c r="KPK25" s="75"/>
      <c r="KPL25" s="75"/>
      <c r="KPM25" s="75"/>
      <c r="KPN25" s="75"/>
      <c r="KPO25" s="75"/>
      <c r="KPP25" s="75"/>
      <c r="KPQ25" s="75"/>
      <c r="KPR25" s="75"/>
      <c r="KPS25" s="75"/>
      <c r="KPT25" s="75"/>
      <c r="KPU25" s="75"/>
      <c r="KPV25" s="75"/>
      <c r="KPW25" s="75"/>
      <c r="KPX25" s="75"/>
      <c r="KPY25" s="75"/>
      <c r="KPZ25" s="75"/>
      <c r="KQA25" s="75"/>
      <c r="KQB25" s="75"/>
      <c r="KQC25" s="75"/>
      <c r="KQD25" s="75"/>
      <c r="KQE25" s="75"/>
      <c r="KQF25" s="75"/>
      <c r="KQG25" s="75"/>
      <c r="KQH25" s="75"/>
      <c r="KQI25" s="75"/>
      <c r="KQJ25" s="75"/>
      <c r="KQK25" s="75"/>
      <c r="KQL25" s="75"/>
      <c r="KQM25" s="75"/>
      <c r="KQN25" s="75"/>
      <c r="KQO25" s="75"/>
      <c r="KQP25" s="75"/>
      <c r="KQQ25" s="75"/>
      <c r="KQR25" s="75"/>
      <c r="KQS25" s="75"/>
      <c r="KQT25" s="75"/>
      <c r="KQU25" s="75"/>
      <c r="KQV25" s="75"/>
      <c r="KQW25" s="75"/>
      <c r="KQX25" s="75"/>
      <c r="KQY25" s="75"/>
      <c r="KQZ25" s="75"/>
      <c r="KRA25" s="75"/>
      <c r="KRB25" s="75"/>
      <c r="KRC25" s="75"/>
      <c r="KRD25" s="75"/>
      <c r="KRE25" s="75"/>
      <c r="KRF25" s="75"/>
      <c r="KRG25" s="75"/>
      <c r="KRH25" s="75"/>
      <c r="KRI25" s="75"/>
      <c r="KRJ25" s="75"/>
      <c r="KRK25" s="75"/>
      <c r="KRL25" s="75"/>
      <c r="KRM25" s="75"/>
      <c r="KRN25" s="75"/>
      <c r="KRO25" s="75"/>
      <c r="KRP25" s="75"/>
      <c r="KRQ25" s="75"/>
      <c r="KRR25" s="75"/>
      <c r="KRS25" s="75"/>
      <c r="KRT25" s="75"/>
      <c r="KRU25" s="75"/>
      <c r="KRV25" s="75"/>
      <c r="KRW25" s="75"/>
      <c r="KRX25" s="75"/>
      <c r="KRY25" s="75"/>
      <c r="KRZ25" s="75"/>
      <c r="KSA25" s="75"/>
      <c r="KSB25" s="75"/>
      <c r="KSC25" s="75"/>
      <c r="KSD25" s="75"/>
      <c r="KSE25" s="75"/>
      <c r="KSF25" s="75"/>
      <c r="KSG25" s="75"/>
      <c r="KSH25" s="75"/>
      <c r="KSI25" s="75"/>
      <c r="KSJ25" s="75"/>
      <c r="KSK25" s="75"/>
      <c r="KSL25" s="75"/>
      <c r="KSM25" s="75"/>
      <c r="KSN25" s="75"/>
      <c r="KSO25" s="75"/>
      <c r="KSP25" s="75"/>
      <c r="KSQ25" s="75"/>
      <c r="KSR25" s="75"/>
      <c r="KSS25" s="75"/>
      <c r="KST25" s="75"/>
      <c r="KSU25" s="75"/>
      <c r="KSV25" s="75"/>
      <c r="KSW25" s="75"/>
      <c r="KSX25" s="75"/>
      <c r="KSY25" s="75"/>
      <c r="KSZ25" s="75"/>
      <c r="KTA25" s="75"/>
      <c r="KTB25" s="75"/>
      <c r="KTC25" s="75"/>
      <c r="KTD25" s="75"/>
      <c r="KTE25" s="75"/>
      <c r="KTF25" s="75"/>
      <c r="KTG25" s="75"/>
      <c r="KTH25" s="75"/>
      <c r="KTI25" s="75"/>
      <c r="KTJ25" s="75"/>
      <c r="KTK25" s="75"/>
      <c r="KTL25" s="75"/>
      <c r="KTM25" s="75"/>
      <c r="KTN25" s="75"/>
      <c r="KTO25" s="75"/>
      <c r="KTP25" s="75"/>
      <c r="KTQ25" s="75"/>
      <c r="KTR25" s="75"/>
      <c r="KTS25" s="75"/>
      <c r="KTT25" s="75"/>
      <c r="KTU25" s="75"/>
      <c r="KTV25" s="75"/>
      <c r="KTW25" s="75"/>
      <c r="KTX25" s="75"/>
      <c r="KTY25" s="75"/>
      <c r="KTZ25" s="75"/>
      <c r="KUA25" s="75"/>
      <c r="KUB25" s="75"/>
      <c r="KUC25" s="75"/>
      <c r="KUD25" s="75"/>
      <c r="KUE25" s="75"/>
      <c r="KUF25" s="75"/>
      <c r="KUG25" s="75"/>
      <c r="KUH25" s="75"/>
      <c r="KUI25" s="75"/>
      <c r="KUJ25" s="75"/>
      <c r="KUK25" s="75"/>
      <c r="KUL25" s="75"/>
      <c r="KUM25" s="75"/>
      <c r="KUN25" s="75"/>
      <c r="KUO25" s="75"/>
      <c r="KUP25" s="75"/>
      <c r="KUQ25" s="75"/>
      <c r="KUR25" s="75"/>
      <c r="KUS25" s="75"/>
      <c r="KUT25" s="75"/>
      <c r="KUU25" s="75"/>
      <c r="KUV25" s="75"/>
      <c r="KUW25" s="75"/>
      <c r="KUX25" s="75"/>
      <c r="KUY25" s="75"/>
      <c r="KUZ25" s="75"/>
      <c r="KVA25" s="75"/>
      <c r="KVB25" s="75"/>
      <c r="KVC25" s="75"/>
      <c r="KVD25" s="75"/>
      <c r="KVE25" s="75"/>
      <c r="KVF25" s="75"/>
      <c r="KVG25" s="75"/>
      <c r="KVH25" s="75"/>
      <c r="KVI25" s="75"/>
      <c r="KVJ25" s="75"/>
      <c r="KVK25" s="75"/>
      <c r="KVL25" s="75"/>
      <c r="KVM25" s="75"/>
      <c r="KVN25" s="75"/>
      <c r="KVO25" s="75"/>
      <c r="KVP25" s="75"/>
      <c r="KVQ25" s="75"/>
      <c r="KVR25" s="75"/>
      <c r="KVS25" s="75"/>
      <c r="KVT25" s="75"/>
      <c r="KVU25" s="75"/>
      <c r="KVV25" s="75"/>
      <c r="KVW25" s="75"/>
      <c r="KVX25" s="75"/>
      <c r="KVY25" s="75"/>
      <c r="KVZ25" s="75"/>
      <c r="KWA25" s="75"/>
      <c r="KWB25" s="75"/>
      <c r="KWC25" s="75"/>
      <c r="KWD25" s="75"/>
      <c r="KWE25" s="75"/>
      <c r="KWF25" s="75"/>
      <c r="KWG25" s="75"/>
      <c r="KWH25" s="75"/>
      <c r="KWI25" s="75"/>
      <c r="KWJ25" s="75"/>
      <c r="KWK25" s="75"/>
      <c r="KWL25" s="75"/>
      <c r="KWM25" s="75"/>
      <c r="KWN25" s="75"/>
      <c r="KWO25" s="75"/>
      <c r="KWP25" s="75"/>
      <c r="KWQ25" s="75"/>
      <c r="KWR25" s="75"/>
      <c r="KWS25" s="75"/>
      <c r="KWT25" s="75"/>
      <c r="KWU25" s="75"/>
      <c r="KWV25" s="75"/>
      <c r="KWW25" s="75"/>
      <c r="KWX25" s="75"/>
      <c r="KWY25" s="75"/>
      <c r="KWZ25" s="75"/>
      <c r="KXA25" s="75"/>
      <c r="KXB25" s="75"/>
      <c r="KXC25" s="75"/>
      <c r="KXD25" s="75"/>
      <c r="KXE25" s="75"/>
      <c r="KXF25" s="75"/>
      <c r="KXG25" s="75"/>
      <c r="KXH25" s="75"/>
      <c r="KXI25" s="75"/>
      <c r="KXJ25" s="75"/>
      <c r="KXK25" s="75"/>
      <c r="KXL25" s="75"/>
      <c r="KXM25" s="75"/>
      <c r="KXN25" s="75"/>
      <c r="KXO25" s="75"/>
      <c r="KXP25" s="75"/>
      <c r="KXQ25" s="75"/>
      <c r="KXR25" s="75"/>
      <c r="KXS25" s="75"/>
      <c r="KXT25" s="75"/>
      <c r="KXU25" s="75"/>
      <c r="KXV25" s="75"/>
      <c r="KXW25" s="75"/>
      <c r="KXX25" s="75"/>
      <c r="KXY25" s="75"/>
      <c r="KXZ25" s="75"/>
      <c r="KYA25" s="75"/>
      <c r="KYB25" s="75"/>
      <c r="KYC25" s="75"/>
      <c r="KYD25" s="75"/>
      <c r="KYE25" s="75"/>
      <c r="KYF25" s="75"/>
      <c r="KYG25" s="75"/>
      <c r="KYH25" s="75"/>
      <c r="KYI25" s="75"/>
      <c r="KYJ25" s="75"/>
      <c r="KYK25" s="75"/>
      <c r="KYL25" s="75"/>
      <c r="KYM25" s="75"/>
      <c r="KYN25" s="75"/>
      <c r="KYO25" s="75"/>
      <c r="KYP25" s="75"/>
      <c r="KYQ25" s="75"/>
      <c r="KYR25" s="75"/>
      <c r="KYS25" s="75"/>
      <c r="KYT25" s="75"/>
      <c r="KYU25" s="75"/>
      <c r="KYV25" s="75"/>
      <c r="KYW25" s="75"/>
      <c r="KYX25" s="75"/>
      <c r="KYY25" s="75"/>
      <c r="KYZ25" s="75"/>
      <c r="KZA25" s="75"/>
      <c r="KZB25" s="75"/>
      <c r="KZC25" s="75"/>
      <c r="KZD25" s="75"/>
      <c r="KZE25" s="75"/>
      <c r="KZF25" s="75"/>
      <c r="KZG25" s="75"/>
      <c r="KZH25" s="75"/>
      <c r="KZI25" s="75"/>
      <c r="KZJ25" s="75"/>
      <c r="KZK25" s="75"/>
      <c r="KZL25" s="75"/>
      <c r="KZM25" s="75"/>
      <c r="KZN25" s="75"/>
      <c r="KZO25" s="75"/>
      <c r="KZP25" s="75"/>
      <c r="KZQ25" s="75"/>
      <c r="KZR25" s="75"/>
      <c r="KZS25" s="75"/>
      <c r="KZT25" s="75"/>
      <c r="KZU25" s="75"/>
      <c r="KZV25" s="75"/>
      <c r="KZW25" s="75"/>
      <c r="KZX25" s="75"/>
      <c r="KZY25" s="75"/>
      <c r="KZZ25" s="75"/>
      <c r="LAA25" s="75"/>
      <c r="LAB25" s="75"/>
      <c r="LAC25" s="75"/>
      <c r="LAD25" s="75"/>
      <c r="LAE25" s="75"/>
      <c r="LAF25" s="75"/>
      <c r="LAG25" s="75"/>
      <c r="LAH25" s="75"/>
      <c r="LAI25" s="75"/>
      <c r="LAJ25" s="75"/>
      <c r="LAK25" s="75"/>
      <c r="LAL25" s="75"/>
      <c r="LAM25" s="75"/>
      <c r="LAN25" s="75"/>
      <c r="LAO25" s="75"/>
      <c r="LAP25" s="75"/>
      <c r="LAQ25" s="75"/>
      <c r="LAR25" s="75"/>
      <c r="LAS25" s="75"/>
      <c r="LAT25" s="75"/>
      <c r="LAU25" s="75"/>
      <c r="LAV25" s="75"/>
      <c r="LAW25" s="75"/>
      <c r="LAX25" s="75"/>
      <c r="LAY25" s="75"/>
      <c r="LAZ25" s="75"/>
      <c r="LBA25" s="75"/>
      <c r="LBB25" s="75"/>
      <c r="LBC25" s="75"/>
      <c r="LBD25" s="75"/>
      <c r="LBE25" s="75"/>
      <c r="LBF25" s="75"/>
      <c r="LBG25" s="75"/>
      <c r="LBH25" s="75"/>
      <c r="LBI25" s="75"/>
      <c r="LBJ25" s="75"/>
      <c r="LBK25" s="75"/>
      <c r="LBL25" s="75"/>
      <c r="LBM25" s="75"/>
      <c r="LBN25" s="75"/>
      <c r="LBO25" s="75"/>
      <c r="LBP25" s="75"/>
      <c r="LBQ25" s="75"/>
      <c r="LBR25" s="75"/>
      <c r="LBS25" s="75"/>
      <c r="LBT25" s="75"/>
      <c r="LBU25" s="75"/>
      <c r="LBV25" s="75"/>
      <c r="LBW25" s="75"/>
      <c r="LBX25" s="75"/>
      <c r="LBY25" s="75"/>
      <c r="LBZ25" s="75"/>
      <c r="LCA25" s="75"/>
      <c r="LCB25" s="75"/>
      <c r="LCC25" s="75"/>
      <c r="LCD25" s="75"/>
      <c r="LCE25" s="75"/>
      <c r="LCF25" s="75"/>
      <c r="LCG25" s="75"/>
      <c r="LCH25" s="75"/>
      <c r="LCI25" s="75"/>
      <c r="LCJ25" s="75"/>
      <c r="LCK25" s="75"/>
      <c r="LCL25" s="75"/>
      <c r="LCM25" s="75"/>
      <c r="LCN25" s="75"/>
      <c r="LCO25" s="75"/>
      <c r="LCP25" s="75"/>
      <c r="LCQ25" s="75"/>
      <c r="LCR25" s="75"/>
      <c r="LCS25" s="75"/>
      <c r="LCT25" s="75"/>
      <c r="LCU25" s="75"/>
      <c r="LCV25" s="75"/>
      <c r="LCW25" s="75"/>
      <c r="LCX25" s="75"/>
      <c r="LCY25" s="75"/>
      <c r="LCZ25" s="75"/>
      <c r="LDA25" s="75"/>
      <c r="LDB25" s="75"/>
      <c r="LDC25" s="75"/>
      <c r="LDD25" s="75"/>
      <c r="LDE25" s="75"/>
      <c r="LDF25" s="75"/>
      <c r="LDG25" s="75"/>
      <c r="LDH25" s="75"/>
      <c r="LDI25" s="75"/>
      <c r="LDJ25" s="75"/>
      <c r="LDK25" s="75"/>
      <c r="LDL25" s="75"/>
      <c r="LDM25" s="75"/>
      <c r="LDN25" s="75"/>
      <c r="LDO25" s="75"/>
      <c r="LDP25" s="75"/>
      <c r="LDQ25" s="75"/>
      <c r="LDR25" s="75"/>
      <c r="LDS25" s="75"/>
      <c r="LDT25" s="75"/>
      <c r="LDU25" s="75"/>
      <c r="LDV25" s="75"/>
      <c r="LDW25" s="75"/>
      <c r="LDX25" s="75"/>
      <c r="LDY25" s="75"/>
      <c r="LDZ25" s="75"/>
      <c r="LEA25" s="75"/>
      <c r="LEB25" s="75"/>
      <c r="LEC25" s="75"/>
      <c r="LED25" s="75"/>
      <c r="LEE25" s="75"/>
      <c r="LEF25" s="75"/>
      <c r="LEG25" s="75"/>
      <c r="LEH25" s="75"/>
      <c r="LEI25" s="75"/>
      <c r="LEJ25" s="75"/>
      <c r="LEK25" s="75"/>
      <c r="LEL25" s="75"/>
      <c r="LEM25" s="75"/>
      <c r="LEN25" s="75"/>
      <c r="LEO25" s="75"/>
      <c r="LEP25" s="75"/>
      <c r="LEQ25" s="75"/>
      <c r="LER25" s="75"/>
      <c r="LES25" s="75"/>
      <c r="LET25" s="75"/>
      <c r="LEU25" s="75"/>
      <c r="LEV25" s="75"/>
      <c r="LEW25" s="75"/>
      <c r="LEX25" s="75"/>
      <c r="LEY25" s="75"/>
      <c r="LEZ25" s="75"/>
      <c r="LFA25" s="75"/>
      <c r="LFB25" s="75"/>
      <c r="LFC25" s="75"/>
      <c r="LFD25" s="75"/>
      <c r="LFE25" s="75"/>
      <c r="LFF25" s="75"/>
      <c r="LFG25" s="75"/>
      <c r="LFH25" s="75"/>
      <c r="LFI25" s="75"/>
      <c r="LFJ25" s="75"/>
      <c r="LFK25" s="75"/>
      <c r="LFL25" s="75"/>
      <c r="LFM25" s="75"/>
      <c r="LFN25" s="75"/>
      <c r="LFO25" s="75"/>
      <c r="LFP25" s="75"/>
      <c r="LFQ25" s="75"/>
      <c r="LFR25" s="75"/>
      <c r="LFS25" s="75"/>
      <c r="LFT25" s="75"/>
      <c r="LFU25" s="75"/>
      <c r="LFV25" s="75"/>
      <c r="LFW25" s="75"/>
      <c r="LFX25" s="75"/>
      <c r="LFY25" s="75"/>
      <c r="LFZ25" s="75"/>
      <c r="LGA25" s="75"/>
      <c r="LGB25" s="75"/>
      <c r="LGC25" s="75"/>
      <c r="LGD25" s="75"/>
      <c r="LGE25" s="75"/>
      <c r="LGF25" s="75"/>
      <c r="LGG25" s="75"/>
      <c r="LGH25" s="75"/>
      <c r="LGI25" s="75"/>
      <c r="LGJ25" s="75"/>
      <c r="LGK25" s="75"/>
      <c r="LGL25" s="75"/>
      <c r="LGM25" s="75"/>
      <c r="LGN25" s="75"/>
      <c r="LGO25" s="75"/>
      <c r="LGP25" s="75"/>
      <c r="LGQ25" s="75"/>
      <c r="LGR25" s="75"/>
      <c r="LGS25" s="75"/>
      <c r="LGT25" s="75"/>
      <c r="LGU25" s="75"/>
      <c r="LGV25" s="75"/>
      <c r="LGW25" s="75"/>
      <c r="LGX25" s="75"/>
      <c r="LGY25" s="75"/>
      <c r="LGZ25" s="75"/>
      <c r="LHA25" s="75"/>
      <c r="LHB25" s="75"/>
      <c r="LHC25" s="75"/>
      <c r="LHD25" s="75"/>
      <c r="LHE25" s="75"/>
      <c r="LHF25" s="75"/>
      <c r="LHG25" s="75"/>
      <c r="LHH25" s="75"/>
      <c r="LHI25" s="75"/>
      <c r="LHJ25" s="75"/>
      <c r="LHK25" s="75"/>
      <c r="LHL25" s="75"/>
      <c r="LHM25" s="75"/>
      <c r="LHN25" s="75"/>
      <c r="LHO25" s="75"/>
      <c r="LHP25" s="75"/>
      <c r="LHQ25" s="75"/>
      <c r="LHR25" s="75"/>
      <c r="LHS25" s="75"/>
      <c r="LHT25" s="75"/>
      <c r="LHU25" s="75"/>
      <c r="LHV25" s="75"/>
      <c r="LHW25" s="75"/>
      <c r="LHX25" s="75"/>
      <c r="LHY25" s="75"/>
      <c r="LHZ25" s="75"/>
      <c r="LIA25" s="75"/>
      <c r="LIB25" s="75"/>
      <c r="LIC25" s="75"/>
      <c r="LID25" s="75"/>
      <c r="LIE25" s="75"/>
      <c r="LIF25" s="75"/>
      <c r="LIG25" s="75"/>
      <c r="LIH25" s="75"/>
      <c r="LII25" s="75"/>
      <c r="LIJ25" s="75"/>
      <c r="LIK25" s="75"/>
      <c r="LIL25" s="75"/>
      <c r="LIM25" s="75"/>
      <c r="LIN25" s="75"/>
      <c r="LIO25" s="75"/>
      <c r="LIP25" s="75"/>
      <c r="LIQ25" s="75"/>
      <c r="LIR25" s="75"/>
      <c r="LIS25" s="75"/>
      <c r="LIT25" s="75"/>
      <c r="LIU25" s="75"/>
      <c r="LIV25" s="75"/>
      <c r="LIW25" s="75"/>
      <c r="LIX25" s="75"/>
      <c r="LIY25" s="75"/>
      <c r="LIZ25" s="75"/>
      <c r="LJA25" s="75"/>
      <c r="LJB25" s="75"/>
      <c r="LJC25" s="75"/>
      <c r="LJD25" s="75"/>
      <c r="LJE25" s="75"/>
      <c r="LJF25" s="75"/>
      <c r="LJG25" s="75"/>
      <c r="LJH25" s="75"/>
      <c r="LJI25" s="75"/>
      <c r="LJJ25" s="75"/>
      <c r="LJK25" s="75"/>
      <c r="LJL25" s="75"/>
      <c r="LJM25" s="75"/>
      <c r="LJN25" s="75"/>
      <c r="LJO25" s="75"/>
      <c r="LJP25" s="75"/>
      <c r="LJQ25" s="75"/>
      <c r="LJR25" s="75"/>
      <c r="LJS25" s="75"/>
      <c r="LJT25" s="75"/>
      <c r="LJU25" s="75"/>
      <c r="LJV25" s="75"/>
      <c r="LJW25" s="75"/>
      <c r="LJX25" s="75"/>
      <c r="LJY25" s="75"/>
      <c r="LJZ25" s="75"/>
      <c r="LKA25" s="75"/>
      <c r="LKB25" s="75"/>
      <c r="LKC25" s="75"/>
      <c r="LKD25" s="75"/>
      <c r="LKE25" s="75"/>
      <c r="LKF25" s="75"/>
      <c r="LKG25" s="75"/>
      <c r="LKH25" s="75"/>
      <c r="LKI25" s="75"/>
      <c r="LKJ25" s="75"/>
      <c r="LKK25" s="75"/>
      <c r="LKL25" s="75"/>
      <c r="LKM25" s="75"/>
      <c r="LKN25" s="75"/>
      <c r="LKO25" s="75"/>
      <c r="LKP25" s="75"/>
      <c r="LKQ25" s="75"/>
      <c r="LKR25" s="75"/>
      <c r="LKS25" s="75"/>
      <c r="LKT25" s="75"/>
      <c r="LKU25" s="75"/>
      <c r="LKV25" s="75"/>
      <c r="LKW25" s="75"/>
      <c r="LKX25" s="75"/>
      <c r="LKY25" s="75"/>
      <c r="LKZ25" s="75"/>
      <c r="LLA25" s="75"/>
      <c r="LLB25" s="75"/>
      <c r="LLC25" s="75"/>
      <c r="LLD25" s="75"/>
      <c r="LLE25" s="75"/>
      <c r="LLF25" s="75"/>
      <c r="LLG25" s="75"/>
      <c r="LLH25" s="75"/>
      <c r="LLI25" s="75"/>
      <c r="LLJ25" s="75"/>
      <c r="LLK25" s="75"/>
      <c r="LLL25" s="75"/>
      <c r="LLM25" s="75"/>
      <c r="LLN25" s="75"/>
      <c r="LLO25" s="75"/>
      <c r="LLP25" s="75"/>
      <c r="LLQ25" s="75"/>
      <c r="LLR25" s="75"/>
      <c r="LLS25" s="75"/>
      <c r="LLT25" s="75"/>
      <c r="LLU25" s="75"/>
      <c r="LLV25" s="75"/>
      <c r="LLW25" s="75"/>
      <c r="LLX25" s="75"/>
      <c r="LLY25" s="75"/>
      <c r="LLZ25" s="75"/>
      <c r="LMA25" s="75"/>
      <c r="LMB25" s="75"/>
      <c r="LMC25" s="75"/>
      <c r="LMD25" s="75"/>
      <c r="LME25" s="75"/>
      <c r="LMF25" s="75"/>
      <c r="LMG25" s="75"/>
      <c r="LMH25" s="75"/>
      <c r="LMI25" s="75"/>
      <c r="LMJ25" s="75"/>
      <c r="LMK25" s="75"/>
      <c r="LML25" s="75"/>
      <c r="LMM25" s="75"/>
      <c r="LMN25" s="75"/>
      <c r="LMO25" s="75"/>
      <c r="LMP25" s="75"/>
      <c r="LMQ25" s="75"/>
      <c r="LMR25" s="75"/>
      <c r="LMS25" s="75"/>
      <c r="LMT25" s="75"/>
      <c r="LMU25" s="75"/>
      <c r="LMV25" s="75"/>
      <c r="LMW25" s="75"/>
      <c r="LMX25" s="75"/>
      <c r="LMY25" s="75"/>
      <c r="LMZ25" s="75"/>
      <c r="LNA25" s="75"/>
      <c r="LNB25" s="75"/>
      <c r="LNC25" s="75"/>
      <c r="LND25" s="75"/>
      <c r="LNE25" s="75"/>
      <c r="LNF25" s="75"/>
      <c r="LNG25" s="75"/>
      <c r="LNH25" s="75"/>
      <c r="LNI25" s="75"/>
      <c r="LNJ25" s="75"/>
      <c r="LNK25" s="75"/>
      <c r="LNL25" s="75"/>
      <c r="LNM25" s="75"/>
      <c r="LNN25" s="75"/>
      <c r="LNO25" s="75"/>
      <c r="LNP25" s="75"/>
      <c r="LNQ25" s="75"/>
      <c r="LNR25" s="75"/>
      <c r="LNS25" s="75"/>
      <c r="LNT25" s="75"/>
      <c r="LNU25" s="75"/>
      <c r="LNV25" s="75"/>
      <c r="LNW25" s="75"/>
      <c r="LNX25" s="75"/>
      <c r="LNY25" s="75"/>
      <c r="LNZ25" s="75"/>
      <c r="LOA25" s="75"/>
      <c r="LOB25" s="75"/>
      <c r="LOC25" s="75"/>
      <c r="LOD25" s="75"/>
      <c r="LOE25" s="75"/>
      <c r="LOF25" s="75"/>
      <c r="LOG25" s="75"/>
      <c r="LOH25" s="75"/>
      <c r="LOI25" s="75"/>
      <c r="LOJ25" s="75"/>
      <c r="LOK25" s="75"/>
      <c r="LOL25" s="75"/>
      <c r="LOM25" s="75"/>
      <c r="LON25" s="75"/>
      <c r="LOO25" s="75"/>
      <c r="LOP25" s="75"/>
      <c r="LOQ25" s="75"/>
      <c r="LOR25" s="75"/>
      <c r="LOS25" s="75"/>
      <c r="LOT25" s="75"/>
      <c r="LOU25" s="75"/>
      <c r="LOV25" s="75"/>
      <c r="LOW25" s="75"/>
      <c r="LOX25" s="75"/>
      <c r="LOY25" s="75"/>
      <c r="LOZ25" s="75"/>
      <c r="LPA25" s="75"/>
      <c r="LPB25" s="75"/>
      <c r="LPC25" s="75"/>
      <c r="LPD25" s="75"/>
      <c r="LPE25" s="75"/>
      <c r="LPF25" s="75"/>
      <c r="LPG25" s="75"/>
      <c r="LPH25" s="75"/>
      <c r="LPI25" s="75"/>
      <c r="LPJ25" s="75"/>
      <c r="LPK25" s="75"/>
      <c r="LPL25" s="75"/>
      <c r="LPM25" s="75"/>
      <c r="LPN25" s="75"/>
      <c r="LPO25" s="75"/>
      <c r="LPP25" s="75"/>
      <c r="LPQ25" s="75"/>
      <c r="LPR25" s="75"/>
      <c r="LPS25" s="75"/>
      <c r="LPT25" s="75"/>
      <c r="LPU25" s="75"/>
      <c r="LPV25" s="75"/>
      <c r="LPW25" s="75"/>
      <c r="LPX25" s="75"/>
      <c r="LPY25" s="75"/>
      <c r="LPZ25" s="75"/>
      <c r="LQA25" s="75"/>
      <c r="LQB25" s="75"/>
      <c r="LQC25" s="75"/>
      <c r="LQD25" s="75"/>
      <c r="LQE25" s="75"/>
      <c r="LQF25" s="75"/>
      <c r="LQG25" s="75"/>
      <c r="LQH25" s="75"/>
      <c r="LQI25" s="75"/>
      <c r="LQJ25" s="75"/>
      <c r="LQK25" s="75"/>
      <c r="LQL25" s="75"/>
      <c r="LQM25" s="75"/>
      <c r="LQN25" s="75"/>
      <c r="LQO25" s="75"/>
      <c r="LQP25" s="75"/>
      <c r="LQQ25" s="75"/>
      <c r="LQR25" s="75"/>
      <c r="LQS25" s="75"/>
      <c r="LQT25" s="75"/>
      <c r="LQU25" s="75"/>
      <c r="LQV25" s="75"/>
      <c r="LQW25" s="75"/>
      <c r="LQX25" s="75"/>
      <c r="LQY25" s="75"/>
      <c r="LQZ25" s="75"/>
      <c r="LRA25" s="75"/>
      <c r="LRB25" s="75"/>
      <c r="LRC25" s="75"/>
      <c r="LRD25" s="75"/>
      <c r="LRE25" s="75"/>
      <c r="LRF25" s="75"/>
      <c r="LRG25" s="75"/>
      <c r="LRH25" s="75"/>
      <c r="LRI25" s="75"/>
      <c r="LRJ25" s="75"/>
      <c r="LRK25" s="75"/>
      <c r="LRL25" s="75"/>
      <c r="LRM25" s="75"/>
      <c r="LRN25" s="75"/>
      <c r="LRO25" s="75"/>
      <c r="LRP25" s="75"/>
      <c r="LRQ25" s="75"/>
      <c r="LRR25" s="75"/>
      <c r="LRS25" s="75"/>
      <c r="LRT25" s="75"/>
      <c r="LRU25" s="75"/>
      <c r="LRV25" s="75"/>
      <c r="LRW25" s="75"/>
      <c r="LRX25" s="75"/>
      <c r="LRY25" s="75"/>
      <c r="LRZ25" s="75"/>
      <c r="LSA25" s="75"/>
      <c r="LSB25" s="75"/>
      <c r="LSC25" s="75"/>
      <c r="LSD25" s="75"/>
      <c r="LSE25" s="75"/>
      <c r="LSF25" s="75"/>
      <c r="LSG25" s="75"/>
      <c r="LSH25" s="75"/>
      <c r="LSI25" s="75"/>
      <c r="LSJ25" s="75"/>
      <c r="LSK25" s="75"/>
      <c r="LSL25" s="75"/>
      <c r="LSM25" s="75"/>
      <c r="LSN25" s="75"/>
      <c r="LSO25" s="75"/>
      <c r="LSP25" s="75"/>
      <c r="LSQ25" s="75"/>
      <c r="LSR25" s="75"/>
      <c r="LSS25" s="75"/>
      <c r="LST25" s="75"/>
      <c r="LSU25" s="75"/>
      <c r="LSV25" s="75"/>
      <c r="LSW25" s="75"/>
      <c r="LSX25" s="75"/>
      <c r="LSY25" s="75"/>
      <c r="LSZ25" s="75"/>
      <c r="LTA25" s="75"/>
      <c r="LTB25" s="75"/>
      <c r="LTC25" s="75"/>
      <c r="LTD25" s="75"/>
      <c r="LTE25" s="75"/>
      <c r="LTF25" s="75"/>
      <c r="LTG25" s="75"/>
      <c r="LTH25" s="75"/>
      <c r="LTI25" s="75"/>
      <c r="LTJ25" s="75"/>
      <c r="LTK25" s="75"/>
      <c r="LTL25" s="75"/>
      <c r="LTM25" s="75"/>
      <c r="LTN25" s="75"/>
      <c r="LTO25" s="75"/>
      <c r="LTP25" s="75"/>
      <c r="LTQ25" s="75"/>
      <c r="LTR25" s="75"/>
      <c r="LTS25" s="75"/>
      <c r="LTT25" s="75"/>
      <c r="LTU25" s="75"/>
      <c r="LTV25" s="75"/>
      <c r="LTW25" s="75"/>
      <c r="LTX25" s="75"/>
      <c r="LTY25" s="75"/>
      <c r="LTZ25" s="75"/>
      <c r="LUA25" s="75"/>
      <c r="LUB25" s="75"/>
      <c r="LUC25" s="75"/>
      <c r="LUD25" s="75"/>
      <c r="LUE25" s="75"/>
      <c r="LUF25" s="75"/>
      <c r="LUG25" s="75"/>
      <c r="LUH25" s="75"/>
      <c r="LUI25" s="75"/>
      <c r="LUJ25" s="75"/>
      <c r="LUK25" s="75"/>
      <c r="LUL25" s="75"/>
      <c r="LUM25" s="75"/>
      <c r="LUN25" s="75"/>
      <c r="LUO25" s="75"/>
      <c r="LUP25" s="75"/>
      <c r="LUQ25" s="75"/>
      <c r="LUR25" s="75"/>
      <c r="LUS25" s="75"/>
      <c r="LUT25" s="75"/>
      <c r="LUU25" s="75"/>
      <c r="LUV25" s="75"/>
      <c r="LUW25" s="75"/>
      <c r="LUX25" s="75"/>
      <c r="LUY25" s="75"/>
      <c r="LUZ25" s="75"/>
      <c r="LVA25" s="75"/>
      <c r="LVB25" s="75"/>
      <c r="LVC25" s="75"/>
      <c r="LVD25" s="75"/>
      <c r="LVE25" s="75"/>
      <c r="LVF25" s="75"/>
      <c r="LVG25" s="75"/>
      <c r="LVH25" s="75"/>
      <c r="LVI25" s="75"/>
      <c r="LVJ25" s="75"/>
      <c r="LVK25" s="75"/>
      <c r="LVL25" s="75"/>
      <c r="LVM25" s="75"/>
      <c r="LVN25" s="75"/>
      <c r="LVO25" s="75"/>
      <c r="LVP25" s="75"/>
      <c r="LVQ25" s="75"/>
      <c r="LVR25" s="75"/>
      <c r="LVS25" s="75"/>
      <c r="LVT25" s="75"/>
      <c r="LVU25" s="75"/>
      <c r="LVV25" s="75"/>
      <c r="LVW25" s="75"/>
      <c r="LVX25" s="75"/>
      <c r="LVY25" s="75"/>
      <c r="LVZ25" s="75"/>
      <c r="LWA25" s="75"/>
      <c r="LWB25" s="75"/>
      <c r="LWC25" s="75"/>
      <c r="LWD25" s="75"/>
      <c r="LWE25" s="75"/>
      <c r="LWF25" s="75"/>
      <c r="LWG25" s="75"/>
      <c r="LWH25" s="75"/>
      <c r="LWI25" s="75"/>
      <c r="LWJ25" s="75"/>
      <c r="LWK25" s="75"/>
      <c r="LWL25" s="75"/>
      <c r="LWM25" s="75"/>
      <c r="LWN25" s="75"/>
      <c r="LWO25" s="75"/>
      <c r="LWP25" s="75"/>
      <c r="LWQ25" s="75"/>
      <c r="LWR25" s="75"/>
      <c r="LWS25" s="75"/>
      <c r="LWT25" s="75"/>
      <c r="LWU25" s="75"/>
      <c r="LWV25" s="75"/>
      <c r="LWW25" s="75"/>
      <c r="LWX25" s="75"/>
      <c r="LWY25" s="75"/>
      <c r="LWZ25" s="75"/>
      <c r="LXA25" s="75"/>
      <c r="LXB25" s="75"/>
      <c r="LXC25" s="75"/>
      <c r="LXD25" s="75"/>
      <c r="LXE25" s="75"/>
      <c r="LXF25" s="75"/>
      <c r="LXG25" s="75"/>
      <c r="LXH25" s="75"/>
      <c r="LXI25" s="75"/>
      <c r="LXJ25" s="75"/>
      <c r="LXK25" s="75"/>
      <c r="LXL25" s="75"/>
      <c r="LXM25" s="75"/>
      <c r="LXN25" s="75"/>
      <c r="LXO25" s="75"/>
      <c r="LXP25" s="75"/>
      <c r="LXQ25" s="75"/>
      <c r="LXR25" s="75"/>
      <c r="LXS25" s="75"/>
      <c r="LXT25" s="75"/>
      <c r="LXU25" s="75"/>
      <c r="LXV25" s="75"/>
      <c r="LXW25" s="75"/>
      <c r="LXX25" s="75"/>
      <c r="LXY25" s="75"/>
      <c r="LXZ25" s="75"/>
      <c r="LYA25" s="75"/>
      <c r="LYB25" s="75"/>
      <c r="LYC25" s="75"/>
      <c r="LYD25" s="75"/>
      <c r="LYE25" s="75"/>
      <c r="LYF25" s="75"/>
      <c r="LYG25" s="75"/>
      <c r="LYH25" s="75"/>
      <c r="LYI25" s="75"/>
      <c r="LYJ25" s="75"/>
      <c r="LYK25" s="75"/>
      <c r="LYL25" s="75"/>
      <c r="LYM25" s="75"/>
      <c r="LYN25" s="75"/>
      <c r="LYO25" s="75"/>
      <c r="LYP25" s="75"/>
      <c r="LYQ25" s="75"/>
      <c r="LYR25" s="75"/>
      <c r="LYS25" s="75"/>
      <c r="LYT25" s="75"/>
      <c r="LYU25" s="75"/>
      <c r="LYV25" s="75"/>
      <c r="LYW25" s="75"/>
      <c r="LYX25" s="75"/>
      <c r="LYY25" s="75"/>
      <c r="LYZ25" s="75"/>
      <c r="LZA25" s="75"/>
      <c r="LZB25" s="75"/>
      <c r="LZC25" s="75"/>
      <c r="LZD25" s="75"/>
      <c r="LZE25" s="75"/>
      <c r="LZF25" s="75"/>
      <c r="LZG25" s="75"/>
      <c r="LZH25" s="75"/>
      <c r="LZI25" s="75"/>
      <c r="LZJ25" s="75"/>
      <c r="LZK25" s="75"/>
      <c r="LZL25" s="75"/>
      <c r="LZM25" s="75"/>
      <c r="LZN25" s="75"/>
      <c r="LZO25" s="75"/>
      <c r="LZP25" s="75"/>
      <c r="LZQ25" s="75"/>
      <c r="LZR25" s="75"/>
      <c r="LZS25" s="75"/>
      <c r="LZT25" s="75"/>
      <c r="LZU25" s="75"/>
      <c r="LZV25" s="75"/>
      <c r="LZW25" s="75"/>
      <c r="LZX25" s="75"/>
      <c r="LZY25" s="75"/>
      <c r="LZZ25" s="75"/>
      <c r="MAA25" s="75"/>
      <c r="MAB25" s="75"/>
      <c r="MAC25" s="75"/>
      <c r="MAD25" s="75"/>
      <c r="MAE25" s="75"/>
      <c r="MAF25" s="75"/>
      <c r="MAG25" s="75"/>
      <c r="MAH25" s="75"/>
      <c r="MAI25" s="75"/>
      <c r="MAJ25" s="75"/>
      <c r="MAK25" s="75"/>
      <c r="MAL25" s="75"/>
      <c r="MAM25" s="75"/>
      <c r="MAN25" s="75"/>
      <c r="MAO25" s="75"/>
      <c r="MAP25" s="75"/>
      <c r="MAQ25" s="75"/>
      <c r="MAR25" s="75"/>
      <c r="MAS25" s="75"/>
      <c r="MAT25" s="75"/>
      <c r="MAU25" s="75"/>
      <c r="MAV25" s="75"/>
      <c r="MAW25" s="75"/>
      <c r="MAX25" s="75"/>
      <c r="MAY25" s="75"/>
      <c r="MAZ25" s="75"/>
      <c r="MBA25" s="75"/>
      <c r="MBB25" s="75"/>
      <c r="MBC25" s="75"/>
      <c r="MBD25" s="75"/>
      <c r="MBE25" s="75"/>
      <c r="MBF25" s="75"/>
      <c r="MBG25" s="75"/>
      <c r="MBH25" s="75"/>
      <c r="MBI25" s="75"/>
      <c r="MBJ25" s="75"/>
      <c r="MBK25" s="75"/>
      <c r="MBL25" s="75"/>
      <c r="MBM25" s="75"/>
      <c r="MBN25" s="75"/>
      <c r="MBO25" s="75"/>
      <c r="MBP25" s="75"/>
      <c r="MBQ25" s="75"/>
      <c r="MBR25" s="75"/>
      <c r="MBS25" s="75"/>
      <c r="MBT25" s="75"/>
      <c r="MBU25" s="75"/>
      <c r="MBV25" s="75"/>
      <c r="MBW25" s="75"/>
      <c r="MBX25" s="75"/>
      <c r="MBY25" s="75"/>
      <c r="MBZ25" s="75"/>
      <c r="MCA25" s="75"/>
      <c r="MCB25" s="75"/>
      <c r="MCC25" s="75"/>
      <c r="MCD25" s="75"/>
      <c r="MCE25" s="75"/>
      <c r="MCF25" s="75"/>
      <c r="MCG25" s="75"/>
      <c r="MCH25" s="75"/>
      <c r="MCI25" s="75"/>
      <c r="MCJ25" s="75"/>
      <c r="MCK25" s="75"/>
      <c r="MCL25" s="75"/>
      <c r="MCM25" s="75"/>
      <c r="MCN25" s="75"/>
      <c r="MCO25" s="75"/>
      <c r="MCP25" s="75"/>
      <c r="MCQ25" s="75"/>
      <c r="MCR25" s="75"/>
      <c r="MCS25" s="75"/>
      <c r="MCT25" s="75"/>
      <c r="MCU25" s="75"/>
      <c r="MCV25" s="75"/>
      <c r="MCW25" s="75"/>
      <c r="MCX25" s="75"/>
      <c r="MCY25" s="75"/>
      <c r="MCZ25" s="75"/>
      <c r="MDA25" s="75"/>
      <c r="MDB25" s="75"/>
      <c r="MDC25" s="75"/>
      <c r="MDD25" s="75"/>
      <c r="MDE25" s="75"/>
      <c r="MDF25" s="75"/>
      <c r="MDG25" s="75"/>
      <c r="MDH25" s="75"/>
      <c r="MDI25" s="75"/>
      <c r="MDJ25" s="75"/>
      <c r="MDK25" s="75"/>
      <c r="MDL25" s="75"/>
      <c r="MDM25" s="75"/>
      <c r="MDN25" s="75"/>
      <c r="MDO25" s="75"/>
      <c r="MDP25" s="75"/>
      <c r="MDQ25" s="75"/>
      <c r="MDR25" s="75"/>
      <c r="MDS25" s="75"/>
      <c r="MDT25" s="75"/>
      <c r="MDU25" s="75"/>
      <c r="MDV25" s="75"/>
      <c r="MDW25" s="75"/>
      <c r="MDX25" s="75"/>
      <c r="MDY25" s="75"/>
      <c r="MDZ25" s="75"/>
      <c r="MEA25" s="75"/>
      <c r="MEB25" s="75"/>
      <c r="MEC25" s="75"/>
      <c r="MED25" s="75"/>
      <c r="MEE25" s="75"/>
      <c r="MEF25" s="75"/>
      <c r="MEG25" s="75"/>
      <c r="MEH25" s="75"/>
      <c r="MEI25" s="75"/>
      <c r="MEJ25" s="75"/>
      <c r="MEK25" s="75"/>
      <c r="MEL25" s="75"/>
      <c r="MEM25" s="75"/>
      <c r="MEN25" s="75"/>
      <c r="MEO25" s="75"/>
      <c r="MEP25" s="75"/>
      <c r="MEQ25" s="75"/>
      <c r="MER25" s="75"/>
      <c r="MES25" s="75"/>
      <c r="MET25" s="75"/>
      <c r="MEU25" s="75"/>
      <c r="MEV25" s="75"/>
      <c r="MEW25" s="75"/>
      <c r="MEX25" s="75"/>
      <c r="MEY25" s="75"/>
      <c r="MEZ25" s="75"/>
      <c r="MFA25" s="75"/>
      <c r="MFB25" s="75"/>
      <c r="MFC25" s="75"/>
      <c r="MFD25" s="75"/>
      <c r="MFE25" s="75"/>
      <c r="MFF25" s="75"/>
      <c r="MFG25" s="75"/>
      <c r="MFH25" s="75"/>
      <c r="MFI25" s="75"/>
      <c r="MFJ25" s="75"/>
      <c r="MFK25" s="75"/>
      <c r="MFL25" s="75"/>
      <c r="MFM25" s="75"/>
      <c r="MFN25" s="75"/>
      <c r="MFO25" s="75"/>
      <c r="MFP25" s="75"/>
      <c r="MFQ25" s="75"/>
      <c r="MFR25" s="75"/>
      <c r="MFS25" s="75"/>
      <c r="MFT25" s="75"/>
      <c r="MFU25" s="75"/>
      <c r="MFV25" s="75"/>
      <c r="MFW25" s="75"/>
      <c r="MFX25" s="75"/>
      <c r="MFY25" s="75"/>
      <c r="MFZ25" s="75"/>
      <c r="MGA25" s="75"/>
      <c r="MGB25" s="75"/>
      <c r="MGC25" s="75"/>
      <c r="MGD25" s="75"/>
      <c r="MGE25" s="75"/>
      <c r="MGF25" s="75"/>
      <c r="MGG25" s="75"/>
      <c r="MGH25" s="75"/>
      <c r="MGI25" s="75"/>
      <c r="MGJ25" s="75"/>
      <c r="MGK25" s="75"/>
      <c r="MGL25" s="75"/>
      <c r="MGM25" s="75"/>
      <c r="MGN25" s="75"/>
      <c r="MGO25" s="75"/>
      <c r="MGP25" s="75"/>
      <c r="MGQ25" s="75"/>
      <c r="MGR25" s="75"/>
      <c r="MGS25" s="75"/>
      <c r="MGT25" s="75"/>
      <c r="MGU25" s="75"/>
      <c r="MGV25" s="75"/>
      <c r="MGW25" s="75"/>
      <c r="MGX25" s="75"/>
      <c r="MGY25" s="75"/>
      <c r="MGZ25" s="75"/>
      <c r="MHA25" s="75"/>
      <c r="MHB25" s="75"/>
      <c r="MHC25" s="75"/>
      <c r="MHD25" s="75"/>
      <c r="MHE25" s="75"/>
      <c r="MHF25" s="75"/>
      <c r="MHG25" s="75"/>
      <c r="MHH25" s="75"/>
      <c r="MHI25" s="75"/>
      <c r="MHJ25" s="75"/>
      <c r="MHK25" s="75"/>
      <c r="MHL25" s="75"/>
      <c r="MHM25" s="75"/>
      <c r="MHN25" s="75"/>
      <c r="MHO25" s="75"/>
      <c r="MHP25" s="75"/>
      <c r="MHQ25" s="75"/>
      <c r="MHR25" s="75"/>
      <c r="MHS25" s="75"/>
      <c r="MHT25" s="75"/>
      <c r="MHU25" s="75"/>
      <c r="MHV25" s="75"/>
      <c r="MHW25" s="75"/>
      <c r="MHX25" s="75"/>
      <c r="MHY25" s="75"/>
      <c r="MHZ25" s="75"/>
      <c r="MIA25" s="75"/>
      <c r="MIB25" s="75"/>
      <c r="MIC25" s="75"/>
      <c r="MID25" s="75"/>
      <c r="MIE25" s="75"/>
      <c r="MIF25" s="75"/>
      <c r="MIG25" s="75"/>
      <c r="MIH25" s="75"/>
      <c r="MII25" s="75"/>
      <c r="MIJ25" s="75"/>
      <c r="MIK25" s="75"/>
      <c r="MIL25" s="75"/>
      <c r="MIM25" s="75"/>
      <c r="MIN25" s="75"/>
      <c r="MIO25" s="75"/>
      <c r="MIP25" s="75"/>
      <c r="MIQ25" s="75"/>
      <c r="MIR25" s="75"/>
      <c r="MIS25" s="75"/>
      <c r="MIT25" s="75"/>
      <c r="MIU25" s="75"/>
      <c r="MIV25" s="75"/>
      <c r="MIW25" s="75"/>
      <c r="MIX25" s="75"/>
      <c r="MIY25" s="75"/>
      <c r="MIZ25" s="75"/>
      <c r="MJA25" s="75"/>
      <c r="MJB25" s="75"/>
      <c r="MJC25" s="75"/>
      <c r="MJD25" s="75"/>
      <c r="MJE25" s="75"/>
      <c r="MJF25" s="75"/>
      <c r="MJG25" s="75"/>
      <c r="MJH25" s="75"/>
      <c r="MJI25" s="75"/>
      <c r="MJJ25" s="75"/>
      <c r="MJK25" s="75"/>
      <c r="MJL25" s="75"/>
      <c r="MJM25" s="75"/>
      <c r="MJN25" s="75"/>
      <c r="MJO25" s="75"/>
      <c r="MJP25" s="75"/>
      <c r="MJQ25" s="75"/>
      <c r="MJR25" s="75"/>
      <c r="MJS25" s="75"/>
      <c r="MJT25" s="75"/>
      <c r="MJU25" s="75"/>
      <c r="MJV25" s="75"/>
      <c r="MJW25" s="75"/>
      <c r="MJX25" s="75"/>
      <c r="MJY25" s="75"/>
      <c r="MJZ25" s="75"/>
      <c r="MKA25" s="75"/>
      <c r="MKB25" s="75"/>
      <c r="MKC25" s="75"/>
      <c r="MKD25" s="75"/>
      <c r="MKE25" s="75"/>
      <c r="MKF25" s="75"/>
      <c r="MKG25" s="75"/>
      <c r="MKH25" s="75"/>
      <c r="MKI25" s="75"/>
      <c r="MKJ25" s="75"/>
      <c r="MKK25" s="75"/>
      <c r="MKL25" s="75"/>
      <c r="MKM25" s="75"/>
      <c r="MKN25" s="75"/>
      <c r="MKO25" s="75"/>
      <c r="MKP25" s="75"/>
      <c r="MKQ25" s="75"/>
      <c r="MKR25" s="75"/>
      <c r="MKS25" s="75"/>
      <c r="MKT25" s="75"/>
      <c r="MKU25" s="75"/>
      <c r="MKV25" s="75"/>
      <c r="MKW25" s="75"/>
      <c r="MKX25" s="75"/>
      <c r="MKY25" s="75"/>
      <c r="MKZ25" s="75"/>
      <c r="MLA25" s="75"/>
      <c r="MLB25" s="75"/>
      <c r="MLC25" s="75"/>
      <c r="MLD25" s="75"/>
      <c r="MLE25" s="75"/>
      <c r="MLF25" s="75"/>
      <c r="MLG25" s="75"/>
      <c r="MLH25" s="75"/>
      <c r="MLI25" s="75"/>
      <c r="MLJ25" s="75"/>
      <c r="MLK25" s="75"/>
      <c r="MLL25" s="75"/>
      <c r="MLM25" s="75"/>
      <c r="MLN25" s="75"/>
      <c r="MLO25" s="75"/>
      <c r="MLP25" s="75"/>
      <c r="MLQ25" s="75"/>
      <c r="MLR25" s="75"/>
      <c r="MLS25" s="75"/>
      <c r="MLT25" s="75"/>
      <c r="MLU25" s="75"/>
      <c r="MLV25" s="75"/>
      <c r="MLW25" s="75"/>
      <c r="MLX25" s="75"/>
      <c r="MLY25" s="75"/>
      <c r="MLZ25" s="75"/>
      <c r="MMA25" s="75"/>
      <c r="MMB25" s="75"/>
      <c r="MMC25" s="75"/>
      <c r="MMD25" s="75"/>
      <c r="MME25" s="75"/>
      <c r="MMF25" s="75"/>
      <c r="MMG25" s="75"/>
      <c r="MMH25" s="75"/>
      <c r="MMI25" s="75"/>
      <c r="MMJ25" s="75"/>
      <c r="MMK25" s="75"/>
      <c r="MML25" s="75"/>
      <c r="MMM25" s="75"/>
      <c r="MMN25" s="75"/>
      <c r="MMO25" s="75"/>
      <c r="MMP25" s="75"/>
      <c r="MMQ25" s="75"/>
      <c r="MMR25" s="75"/>
      <c r="MMS25" s="75"/>
      <c r="MMT25" s="75"/>
      <c r="MMU25" s="75"/>
      <c r="MMV25" s="75"/>
      <c r="MMW25" s="75"/>
      <c r="MMX25" s="75"/>
      <c r="MMY25" s="75"/>
      <c r="MMZ25" s="75"/>
      <c r="MNA25" s="75"/>
      <c r="MNB25" s="75"/>
      <c r="MNC25" s="75"/>
      <c r="MND25" s="75"/>
      <c r="MNE25" s="75"/>
      <c r="MNF25" s="75"/>
      <c r="MNG25" s="75"/>
      <c r="MNH25" s="75"/>
      <c r="MNI25" s="75"/>
      <c r="MNJ25" s="75"/>
      <c r="MNK25" s="75"/>
      <c r="MNL25" s="75"/>
      <c r="MNM25" s="75"/>
      <c r="MNN25" s="75"/>
      <c r="MNO25" s="75"/>
      <c r="MNP25" s="75"/>
      <c r="MNQ25" s="75"/>
      <c r="MNR25" s="75"/>
      <c r="MNS25" s="75"/>
      <c r="MNT25" s="75"/>
      <c r="MNU25" s="75"/>
      <c r="MNV25" s="75"/>
      <c r="MNW25" s="75"/>
      <c r="MNX25" s="75"/>
      <c r="MNY25" s="75"/>
      <c r="MNZ25" s="75"/>
      <c r="MOA25" s="75"/>
      <c r="MOB25" s="75"/>
      <c r="MOC25" s="75"/>
      <c r="MOD25" s="75"/>
      <c r="MOE25" s="75"/>
      <c r="MOF25" s="75"/>
      <c r="MOG25" s="75"/>
      <c r="MOH25" s="75"/>
      <c r="MOI25" s="75"/>
      <c r="MOJ25" s="75"/>
      <c r="MOK25" s="75"/>
      <c r="MOL25" s="75"/>
      <c r="MOM25" s="75"/>
      <c r="MON25" s="75"/>
      <c r="MOO25" s="75"/>
      <c r="MOP25" s="75"/>
      <c r="MOQ25" s="75"/>
      <c r="MOR25" s="75"/>
      <c r="MOS25" s="75"/>
      <c r="MOT25" s="75"/>
      <c r="MOU25" s="75"/>
      <c r="MOV25" s="75"/>
      <c r="MOW25" s="75"/>
      <c r="MOX25" s="75"/>
      <c r="MOY25" s="75"/>
      <c r="MOZ25" s="75"/>
      <c r="MPA25" s="75"/>
      <c r="MPB25" s="75"/>
      <c r="MPC25" s="75"/>
      <c r="MPD25" s="75"/>
      <c r="MPE25" s="75"/>
      <c r="MPF25" s="75"/>
      <c r="MPG25" s="75"/>
      <c r="MPH25" s="75"/>
      <c r="MPI25" s="75"/>
      <c r="MPJ25" s="75"/>
      <c r="MPK25" s="75"/>
      <c r="MPL25" s="75"/>
      <c r="MPM25" s="75"/>
      <c r="MPN25" s="75"/>
      <c r="MPO25" s="75"/>
      <c r="MPP25" s="75"/>
      <c r="MPQ25" s="75"/>
      <c r="MPR25" s="75"/>
      <c r="MPS25" s="75"/>
      <c r="MPT25" s="75"/>
      <c r="MPU25" s="75"/>
      <c r="MPV25" s="75"/>
      <c r="MPW25" s="75"/>
      <c r="MPX25" s="75"/>
      <c r="MPY25" s="75"/>
      <c r="MPZ25" s="75"/>
      <c r="MQA25" s="75"/>
      <c r="MQB25" s="75"/>
      <c r="MQC25" s="75"/>
      <c r="MQD25" s="75"/>
      <c r="MQE25" s="75"/>
      <c r="MQF25" s="75"/>
      <c r="MQG25" s="75"/>
      <c r="MQH25" s="75"/>
      <c r="MQI25" s="75"/>
      <c r="MQJ25" s="75"/>
      <c r="MQK25" s="75"/>
      <c r="MQL25" s="75"/>
      <c r="MQM25" s="75"/>
      <c r="MQN25" s="75"/>
      <c r="MQO25" s="75"/>
      <c r="MQP25" s="75"/>
      <c r="MQQ25" s="75"/>
      <c r="MQR25" s="75"/>
      <c r="MQS25" s="75"/>
      <c r="MQT25" s="75"/>
      <c r="MQU25" s="75"/>
      <c r="MQV25" s="75"/>
      <c r="MQW25" s="75"/>
      <c r="MQX25" s="75"/>
      <c r="MQY25" s="75"/>
      <c r="MQZ25" s="75"/>
      <c r="MRA25" s="75"/>
      <c r="MRB25" s="75"/>
      <c r="MRC25" s="75"/>
      <c r="MRD25" s="75"/>
      <c r="MRE25" s="75"/>
      <c r="MRF25" s="75"/>
      <c r="MRG25" s="75"/>
      <c r="MRH25" s="75"/>
      <c r="MRI25" s="75"/>
      <c r="MRJ25" s="75"/>
      <c r="MRK25" s="75"/>
      <c r="MRL25" s="75"/>
      <c r="MRM25" s="75"/>
      <c r="MRN25" s="75"/>
      <c r="MRO25" s="75"/>
      <c r="MRP25" s="75"/>
      <c r="MRQ25" s="75"/>
      <c r="MRR25" s="75"/>
      <c r="MRS25" s="75"/>
      <c r="MRT25" s="75"/>
      <c r="MRU25" s="75"/>
      <c r="MRV25" s="75"/>
      <c r="MRW25" s="75"/>
      <c r="MRX25" s="75"/>
      <c r="MRY25" s="75"/>
      <c r="MRZ25" s="75"/>
      <c r="MSA25" s="75"/>
      <c r="MSB25" s="75"/>
      <c r="MSC25" s="75"/>
      <c r="MSD25" s="75"/>
      <c r="MSE25" s="75"/>
      <c r="MSF25" s="75"/>
      <c r="MSG25" s="75"/>
      <c r="MSH25" s="75"/>
      <c r="MSI25" s="75"/>
      <c r="MSJ25" s="75"/>
      <c r="MSK25" s="75"/>
      <c r="MSL25" s="75"/>
      <c r="MSM25" s="75"/>
      <c r="MSN25" s="75"/>
      <c r="MSO25" s="75"/>
      <c r="MSP25" s="75"/>
      <c r="MSQ25" s="75"/>
      <c r="MSR25" s="75"/>
      <c r="MSS25" s="75"/>
      <c r="MST25" s="75"/>
      <c r="MSU25" s="75"/>
      <c r="MSV25" s="75"/>
      <c r="MSW25" s="75"/>
      <c r="MSX25" s="75"/>
      <c r="MSY25" s="75"/>
      <c r="MSZ25" s="75"/>
      <c r="MTA25" s="75"/>
      <c r="MTB25" s="75"/>
      <c r="MTC25" s="75"/>
      <c r="MTD25" s="75"/>
      <c r="MTE25" s="75"/>
      <c r="MTF25" s="75"/>
      <c r="MTG25" s="75"/>
      <c r="MTH25" s="75"/>
      <c r="MTI25" s="75"/>
      <c r="MTJ25" s="75"/>
      <c r="MTK25" s="75"/>
      <c r="MTL25" s="75"/>
      <c r="MTM25" s="75"/>
      <c r="MTN25" s="75"/>
      <c r="MTO25" s="75"/>
      <c r="MTP25" s="75"/>
      <c r="MTQ25" s="75"/>
      <c r="MTR25" s="75"/>
      <c r="MTS25" s="75"/>
      <c r="MTT25" s="75"/>
      <c r="MTU25" s="75"/>
      <c r="MTV25" s="75"/>
      <c r="MTW25" s="75"/>
      <c r="MTX25" s="75"/>
      <c r="MTY25" s="75"/>
      <c r="MTZ25" s="75"/>
      <c r="MUA25" s="75"/>
      <c r="MUB25" s="75"/>
      <c r="MUC25" s="75"/>
      <c r="MUD25" s="75"/>
      <c r="MUE25" s="75"/>
      <c r="MUF25" s="75"/>
      <c r="MUG25" s="75"/>
      <c r="MUH25" s="75"/>
      <c r="MUI25" s="75"/>
      <c r="MUJ25" s="75"/>
      <c r="MUK25" s="75"/>
      <c r="MUL25" s="75"/>
      <c r="MUM25" s="75"/>
      <c r="MUN25" s="75"/>
      <c r="MUO25" s="75"/>
      <c r="MUP25" s="75"/>
      <c r="MUQ25" s="75"/>
      <c r="MUR25" s="75"/>
      <c r="MUS25" s="75"/>
      <c r="MUT25" s="75"/>
      <c r="MUU25" s="75"/>
      <c r="MUV25" s="75"/>
      <c r="MUW25" s="75"/>
      <c r="MUX25" s="75"/>
      <c r="MUY25" s="75"/>
      <c r="MUZ25" s="75"/>
      <c r="MVA25" s="75"/>
      <c r="MVB25" s="75"/>
      <c r="MVC25" s="75"/>
      <c r="MVD25" s="75"/>
      <c r="MVE25" s="75"/>
      <c r="MVF25" s="75"/>
      <c r="MVG25" s="75"/>
      <c r="MVH25" s="75"/>
      <c r="MVI25" s="75"/>
      <c r="MVJ25" s="75"/>
      <c r="MVK25" s="75"/>
      <c r="MVL25" s="75"/>
      <c r="MVM25" s="75"/>
      <c r="MVN25" s="75"/>
      <c r="MVO25" s="75"/>
      <c r="MVP25" s="75"/>
      <c r="MVQ25" s="75"/>
      <c r="MVR25" s="75"/>
      <c r="MVS25" s="75"/>
      <c r="MVT25" s="75"/>
      <c r="MVU25" s="75"/>
      <c r="MVV25" s="75"/>
      <c r="MVW25" s="75"/>
      <c r="MVX25" s="75"/>
      <c r="MVY25" s="75"/>
      <c r="MVZ25" s="75"/>
      <c r="MWA25" s="75"/>
      <c r="MWB25" s="75"/>
      <c r="MWC25" s="75"/>
      <c r="MWD25" s="75"/>
      <c r="MWE25" s="75"/>
      <c r="MWF25" s="75"/>
      <c r="MWG25" s="75"/>
      <c r="MWH25" s="75"/>
      <c r="MWI25" s="75"/>
      <c r="MWJ25" s="75"/>
      <c r="MWK25" s="75"/>
      <c r="MWL25" s="75"/>
      <c r="MWM25" s="75"/>
      <c r="MWN25" s="75"/>
      <c r="MWO25" s="75"/>
      <c r="MWP25" s="75"/>
      <c r="MWQ25" s="75"/>
      <c r="MWR25" s="75"/>
      <c r="MWS25" s="75"/>
      <c r="MWT25" s="75"/>
      <c r="MWU25" s="75"/>
      <c r="MWV25" s="75"/>
      <c r="MWW25" s="75"/>
      <c r="MWX25" s="75"/>
      <c r="MWY25" s="75"/>
      <c r="MWZ25" s="75"/>
      <c r="MXA25" s="75"/>
      <c r="MXB25" s="75"/>
      <c r="MXC25" s="75"/>
      <c r="MXD25" s="75"/>
      <c r="MXE25" s="75"/>
      <c r="MXF25" s="75"/>
      <c r="MXG25" s="75"/>
      <c r="MXH25" s="75"/>
      <c r="MXI25" s="75"/>
      <c r="MXJ25" s="75"/>
      <c r="MXK25" s="75"/>
      <c r="MXL25" s="75"/>
      <c r="MXM25" s="75"/>
      <c r="MXN25" s="75"/>
      <c r="MXO25" s="75"/>
      <c r="MXP25" s="75"/>
      <c r="MXQ25" s="75"/>
      <c r="MXR25" s="75"/>
      <c r="MXS25" s="75"/>
      <c r="MXT25" s="75"/>
      <c r="MXU25" s="75"/>
      <c r="MXV25" s="75"/>
      <c r="MXW25" s="75"/>
      <c r="MXX25" s="75"/>
      <c r="MXY25" s="75"/>
      <c r="MXZ25" s="75"/>
      <c r="MYA25" s="75"/>
      <c r="MYB25" s="75"/>
      <c r="MYC25" s="75"/>
      <c r="MYD25" s="75"/>
      <c r="MYE25" s="75"/>
      <c r="MYF25" s="75"/>
      <c r="MYG25" s="75"/>
      <c r="MYH25" s="75"/>
      <c r="MYI25" s="75"/>
      <c r="MYJ25" s="75"/>
      <c r="MYK25" s="75"/>
      <c r="MYL25" s="75"/>
      <c r="MYM25" s="75"/>
      <c r="MYN25" s="75"/>
      <c r="MYO25" s="75"/>
      <c r="MYP25" s="75"/>
      <c r="MYQ25" s="75"/>
      <c r="MYR25" s="75"/>
      <c r="MYS25" s="75"/>
      <c r="MYT25" s="75"/>
      <c r="MYU25" s="75"/>
      <c r="MYV25" s="75"/>
      <c r="MYW25" s="75"/>
      <c r="MYX25" s="75"/>
      <c r="MYY25" s="75"/>
      <c r="MYZ25" s="75"/>
      <c r="MZA25" s="75"/>
      <c r="MZB25" s="75"/>
      <c r="MZC25" s="75"/>
      <c r="MZD25" s="75"/>
      <c r="MZE25" s="75"/>
      <c r="MZF25" s="75"/>
      <c r="MZG25" s="75"/>
      <c r="MZH25" s="75"/>
      <c r="MZI25" s="75"/>
      <c r="MZJ25" s="75"/>
      <c r="MZK25" s="75"/>
      <c r="MZL25" s="75"/>
      <c r="MZM25" s="75"/>
      <c r="MZN25" s="75"/>
      <c r="MZO25" s="75"/>
      <c r="MZP25" s="75"/>
      <c r="MZQ25" s="75"/>
      <c r="MZR25" s="75"/>
      <c r="MZS25" s="75"/>
      <c r="MZT25" s="75"/>
      <c r="MZU25" s="75"/>
      <c r="MZV25" s="75"/>
      <c r="MZW25" s="75"/>
      <c r="MZX25" s="75"/>
      <c r="MZY25" s="75"/>
      <c r="MZZ25" s="75"/>
      <c r="NAA25" s="75"/>
      <c r="NAB25" s="75"/>
      <c r="NAC25" s="75"/>
      <c r="NAD25" s="75"/>
      <c r="NAE25" s="75"/>
      <c r="NAF25" s="75"/>
      <c r="NAG25" s="75"/>
      <c r="NAH25" s="75"/>
      <c r="NAI25" s="75"/>
      <c r="NAJ25" s="75"/>
      <c r="NAK25" s="75"/>
      <c r="NAL25" s="75"/>
      <c r="NAM25" s="75"/>
      <c r="NAN25" s="75"/>
      <c r="NAO25" s="75"/>
      <c r="NAP25" s="75"/>
      <c r="NAQ25" s="75"/>
      <c r="NAR25" s="75"/>
      <c r="NAS25" s="75"/>
      <c r="NAT25" s="75"/>
      <c r="NAU25" s="75"/>
      <c r="NAV25" s="75"/>
      <c r="NAW25" s="75"/>
      <c r="NAX25" s="75"/>
      <c r="NAY25" s="75"/>
      <c r="NAZ25" s="75"/>
      <c r="NBA25" s="75"/>
      <c r="NBB25" s="75"/>
      <c r="NBC25" s="75"/>
      <c r="NBD25" s="75"/>
      <c r="NBE25" s="75"/>
      <c r="NBF25" s="75"/>
      <c r="NBG25" s="75"/>
      <c r="NBH25" s="75"/>
      <c r="NBI25" s="75"/>
      <c r="NBJ25" s="75"/>
      <c r="NBK25" s="75"/>
      <c r="NBL25" s="75"/>
      <c r="NBM25" s="75"/>
      <c r="NBN25" s="75"/>
      <c r="NBO25" s="75"/>
      <c r="NBP25" s="75"/>
      <c r="NBQ25" s="75"/>
      <c r="NBR25" s="75"/>
      <c r="NBS25" s="75"/>
      <c r="NBT25" s="75"/>
      <c r="NBU25" s="75"/>
      <c r="NBV25" s="75"/>
      <c r="NBW25" s="75"/>
      <c r="NBX25" s="75"/>
      <c r="NBY25" s="75"/>
      <c r="NBZ25" s="75"/>
      <c r="NCA25" s="75"/>
      <c r="NCB25" s="75"/>
      <c r="NCC25" s="75"/>
      <c r="NCD25" s="75"/>
      <c r="NCE25" s="75"/>
      <c r="NCF25" s="75"/>
      <c r="NCG25" s="75"/>
      <c r="NCH25" s="75"/>
      <c r="NCI25" s="75"/>
      <c r="NCJ25" s="75"/>
      <c r="NCK25" s="75"/>
      <c r="NCL25" s="75"/>
      <c r="NCM25" s="75"/>
      <c r="NCN25" s="75"/>
      <c r="NCO25" s="75"/>
      <c r="NCP25" s="75"/>
      <c r="NCQ25" s="75"/>
      <c r="NCR25" s="75"/>
      <c r="NCS25" s="75"/>
      <c r="NCT25" s="75"/>
      <c r="NCU25" s="75"/>
      <c r="NCV25" s="75"/>
      <c r="NCW25" s="75"/>
      <c r="NCX25" s="75"/>
      <c r="NCY25" s="75"/>
      <c r="NCZ25" s="75"/>
      <c r="NDA25" s="75"/>
      <c r="NDB25" s="75"/>
      <c r="NDC25" s="75"/>
      <c r="NDD25" s="75"/>
      <c r="NDE25" s="75"/>
      <c r="NDF25" s="75"/>
      <c r="NDG25" s="75"/>
      <c r="NDH25" s="75"/>
      <c r="NDI25" s="75"/>
      <c r="NDJ25" s="75"/>
      <c r="NDK25" s="75"/>
      <c r="NDL25" s="75"/>
      <c r="NDM25" s="75"/>
      <c r="NDN25" s="75"/>
      <c r="NDO25" s="75"/>
      <c r="NDP25" s="75"/>
      <c r="NDQ25" s="75"/>
      <c r="NDR25" s="75"/>
      <c r="NDS25" s="75"/>
      <c r="NDT25" s="75"/>
      <c r="NDU25" s="75"/>
      <c r="NDV25" s="75"/>
      <c r="NDW25" s="75"/>
      <c r="NDX25" s="75"/>
      <c r="NDY25" s="75"/>
      <c r="NDZ25" s="75"/>
      <c r="NEA25" s="75"/>
      <c r="NEB25" s="75"/>
      <c r="NEC25" s="75"/>
      <c r="NED25" s="75"/>
      <c r="NEE25" s="75"/>
      <c r="NEF25" s="75"/>
      <c r="NEG25" s="75"/>
      <c r="NEH25" s="75"/>
      <c r="NEI25" s="75"/>
      <c r="NEJ25" s="75"/>
      <c r="NEK25" s="75"/>
      <c r="NEL25" s="75"/>
      <c r="NEM25" s="75"/>
      <c r="NEN25" s="75"/>
      <c r="NEO25" s="75"/>
      <c r="NEP25" s="75"/>
      <c r="NEQ25" s="75"/>
      <c r="NER25" s="75"/>
      <c r="NES25" s="75"/>
      <c r="NET25" s="75"/>
      <c r="NEU25" s="75"/>
      <c r="NEV25" s="75"/>
      <c r="NEW25" s="75"/>
      <c r="NEX25" s="75"/>
      <c r="NEY25" s="75"/>
      <c r="NEZ25" s="75"/>
      <c r="NFA25" s="75"/>
      <c r="NFB25" s="75"/>
      <c r="NFC25" s="75"/>
      <c r="NFD25" s="75"/>
      <c r="NFE25" s="75"/>
      <c r="NFF25" s="75"/>
      <c r="NFG25" s="75"/>
      <c r="NFH25" s="75"/>
      <c r="NFI25" s="75"/>
      <c r="NFJ25" s="75"/>
      <c r="NFK25" s="75"/>
      <c r="NFL25" s="75"/>
      <c r="NFM25" s="75"/>
      <c r="NFN25" s="75"/>
      <c r="NFO25" s="75"/>
      <c r="NFP25" s="75"/>
      <c r="NFQ25" s="75"/>
      <c r="NFR25" s="75"/>
      <c r="NFS25" s="75"/>
      <c r="NFT25" s="75"/>
      <c r="NFU25" s="75"/>
      <c r="NFV25" s="75"/>
      <c r="NFW25" s="75"/>
      <c r="NFX25" s="75"/>
      <c r="NFY25" s="75"/>
      <c r="NFZ25" s="75"/>
      <c r="NGA25" s="75"/>
      <c r="NGB25" s="75"/>
      <c r="NGC25" s="75"/>
      <c r="NGD25" s="75"/>
      <c r="NGE25" s="75"/>
      <c r="NGF25" s="75"/>
      <c r="NGG25" s="75"/>
      <c r="NGH25" s="75"/>
      <c r="NGI25" s="75"/>
      <c r="NGJ25" s="75"/>
      <c r="NGK25" s="75"/>
      <c r="NGL25" s="75"/>
      <c r="NGM25" s="75"/>
      <c r="NGN25" s="75"/>
      <c r="NGO25" s="75"/>
      <c r="NGP25" s="75"/>
      <c r="NGQ25" s="75"/>
      <c r="NGR25" s="75"/>
      <c r="NGS25" s="75"/>
      <c r="NGT25" s="75"/>
      <c r="NGU25" s="75"/>
      <c r="NGV25" s="75"/>
      <c r="NGW25" s="75"/>
      <c r="NGX25" s="75"/>
      <c r="NGY25" s="75"/>
      <c r="NGZ25" s="75"/>
      <c r="NHA25" s="75"/>
      <c r="NHB25" s="75"/>
      <c r="NHC25" s="75"/>
      <c r="NHD25" s="75"/>
      <c r="NHE25" s="75"/>
      <c r="NHF25" s="75"/>
      <c r="NHG25" s="75"/>
      <c r="NHH25" s="75"/>
      <c r="NHI25" s="75"/>
      <c r="NHJ25" s="75"/>
      <c r="NHK25" s="75"/>
      <c r="NHL25" s="75"/>
      <c r="NHM25" s="75"/>
      <c r="NHN25" s="75"/>
      <c r="NHO25" s="75"/>
      <c r="NHP25" s="75"/>
      <c r="NHQ25" s="75"/>
      <c r="NHR25" s="75"/>
      <c r="NHS25" s="75"/>
      <c r="NHT25" s="75"/>
      <c r="NHU25" s="75"/>
      <c r="NHV25" s="75"/>
      <c r="NHW25" s="75"/>
      <c r="NHX25" s="75"/>
      <c r="NHY25" s="75"/>
      <c r="NHZ25" s="75"/>
      <c r="NIA25" s="75"/>
      <c r="NIB25" s="75"/>
      <c r="NIC25" s="75"/>
      <c r="NID25" s="75"/>
      <c r="NIE25" s="75"/>
      <c r="NIF25" s="75"/>
      <c r="NIG25" s="75"/>
      <c r="NIH25" s="75"/>
      <c r="NII25" s="75"/>
      <c r="NIJ25" s="75"/>
      <c r="NIK25" s="75"/>
      <c r="NIL25" s="75"/>
      <c r="NIM25" s="75"/>
      <c r="NIN25" s="75"/>
      <c r="NIO25" s="75"/>
      <c r="NIP25" s="75"/>
      <c r="NIQ25" s="75"/>
      <c r="NIR25" s="75"/>
      <c r="NIS25" s="75"/>
      <c r="NIT25" s="75"/>
      <c r="NIU25" s="75"/>
      <c r="NIV25" s="75"/>
      <c r="NIW25" s="75"/>
      <c r="NIX25" s="75"/>
      <c r="NIY25" s="75"/>
      <c r="NIZ25" s="75"/>
      <c r="NJA25" s="75"/>
      <c r="NJB25" s="75"/>
      <c r="NJC25" s="75"/>
      <c r="NJD25" s="75"/>
      <c r="NJE25" s="75"/>
      <c r="NJF25" s="75"/>
      <c r="NJG25" s="75"/>
      <c r="NJH25" s="75"/>
      <c r="NJI25" s="75"/>
      <c r="NJJ25" s="75"/>
      <c r="NJK25" s="75"/>
      <c r="NJL25" s="75"/>
      <c r="NJM25" s="75"/>
      <c r="NJN25" s="75"/>
      <c r="NJO25" s="75"/>
      <c r="NJP25" s="75"/>
      <c r="NJQ25" s="75"/>
      <c r="NJR25" s="75"/>
      <c r="NJS25" s="75"/>
      <c r="NJT25" s="75"/>
      <c r="NJU25" s="75"/>
      <c r="NJV25" s="75"/>
      <c r="NJW25" s="75"/>
      <c r="NJX25" s="75"/>
      <c r="NJY25" s="75"/>
      <c r="NJZ25" s="75"/>
      <c r="NKA25" s="75"/>
      <c r="NKB25" s="75"/>
      <c r="NKC25" s="75"/>
      <c r="NKD25" s="75"/>
      <c r="NKE25" s="75"/>
      <c r="NKF25" s="75"/>
      <c r="NKG25" s="75"/>
      <c r="NKH25" s="75"/>
      <c r="NKI25" s="75"/>
      <c r="NKJ25" s="75"/>
      <c r="NKK25" s="75"/>
      <c r="NKL25" s="75"/>
      <c r="NKM25" s="75"/>
      <c r="NKN25" s="75"/>
      <c r="NKO25" s="75"/>
      <c r="NKP25" s="75"/>
      <c r="NKQ25" s="75"/>
      <c r="NKR25" s="75"/>
      <c r="NKS25" s="75"/>
      <c r="NKT25" s="75"/>
      <c r="NKU25" s="75"/>
      <c r="NKV25" s="75"/>
      <c r="NKW25" s="75"/>
      <c r="NKX25" s="75"/>
      <c r="NKY25" s="75"/>
      <c r="NKZ25" s="75"/>
      <c r="NLA25" s="75"/>
      <c r="NLB25" s="75"/>
      <c r="NLC25" s="75"/>
      <c r="NLD25" s="75"/>
      <c r="NLE25" s="75"/>
      <c r="NLF25" s="75"/>
      <c r="NLG25" s="75"/>
      <c r="NLH25" s="75"/>
      <c r="NLI25" s="75"/>
      <c r="NLJ25" s="75"/>
      <c r="NLK25" s="75"/>
      <c r="NLL25" s="75"/>
      <c r="NLM25" s="75"/>
      <c r="NLN25" s="75"/>
      <c r="NLO25" s="75"/>
      <c r="NLP25" s="75"/>
      <c r="NLQ25" s="75"/>
      <c r="NLR25" s="75"/>
      <c r="NLS25" s="75"/>
      <c r="NLT25" s="75"/>
      <c r="NLU25" s="75"/>
      <c r="NLV25" s="75"/>
      <c r="NLW25" s="75"/>
      <c r="NLX25" s="75"/>
      <c r="NLY25" s="75"/>
      <c r="NLZ25" s="75"/>
      <c r="NMA25" s="75"/>
      <c r="NMB25" s="75"/>
      <c r="NMC25" s="75"/>
      <c r="NMD25" s="75"/>
      <c r="NME25" s="75"/>
      <c r="NMF25" s="75"/>
      <c r="NMG25" s="75"/>
      <c r="NMH25" s="75"/>
      <c r="NMI25" s="75"/>
      <c r="NMJ25" s="75"/>
      <c r="NMK25" s="75"/>
      <c r="NML25" s="75"/>
      <c r="NMM25" s="75"/>
      <c r="NMN25" s="75"/>
      <c r="NMO25" s="75"/>
      <c r="NMP25" s="75"/>
      <c r="NMQ25" s="75"/>
      <c r="NMR25" s="75"/>
      <c r="NMS25" s="75"/>
      <c r="NMT25" s="75"/>
      <c r="NMU25" s="75"/>
      <c r="NMV25" s="75"/>
      <c r="NMW25" s="75"/>
      <c r="NMX25" s="75"/>
      <c r="NMY25" s="75"/>
      <c r="NMZ25" s="75"/>
      <c r="NNA25" s="75"/>
      <c r="NNB25" s="75"/>
      <c r="NNC25" s="75"/>
      <c r="NND25" s="75"/>
      <c r="NNE25" s="75"/>
      <c r="NNF25" s="75"/>
      <c r="NNG25" s="75"/>
      <c r="NNH25" s="75"/>
      <c r="NNI25" s="75"/>
      <c r="NNJ25" s="75"/>
      <c r="NNK25" s="75"/>
      <c r="NNL25" s="75"/>
      <c r="NNM25" s="75"/>
      <c r="NNN25" s="75"/>
      <c r="NNO25" s="75"/>
      <c r="NNP25" s="75"/>
      <c r="NNQ25" s="75"/>
      <c r="NNR25" s="75"/>
      <c r="NNS25" s="75"/>
      <c r="NNT25" s="75"/>
      <c r="NNU25" s="75"/>
      <c r="NNV25" s="75"/>
      <c r="NNW25" s="75"/>
      <c r="NNX25" s="75"/>
      <c r="NNY25" s="75"/>
      <c r="NNZ25" s="75"/>
      <c r="NOA25" s="75"/>
      <c r="NOB25" s="75"/>
      <c r="NOC25" s="75"/>
      <c r="NOD25" s="75"/>
      <c r="NOE25" s="75"/>
      <c r="NOF25" s="75"/>
      <c r="NOG25" s="75"/>
      <c r="NOH25" s="75"/>
      <c r="NOI25" s="75"/>
      <c r="NOJ25" s="75"/>
      <c r="NOK25" s="75"/>
      <c r="NOL25" s="75"/>
      <c r="NOM25" s="75"/>
      <c r="NON25" s="75"/>
      <c r="NOO25" s="75"/>
      <c r="NOP25" s="75"/>
      <c r="NOQ25" s="75"/>
      <c r="NOR25" s="75"/>
      <c r="NOS25" s="75"/>
      <c r="NOT25" s="75"/>
      <c r="NOU25" s="75"/>
      <c r="NOV25" s="75"/>
      <c r="NOW25" s="75"/>
      <c r="NOX25" s="75"/>
      <c r="NOY25" s="75"/>
      <c r="NOZ25" s="75"/>
      <c r="NPA25" s="75"/>
      <c r="NPB25" s="75"/>
      <c r="NPC25" s="75"/>
      <c r="NPD25" s="75"/>
      <c r="NPE25" s="75"/>
      <c r="NPF25" s="75"/>
      <c r="NPG25" s="75"/>
      <c r="NPH25" s="75"/>
      <c r="NPI25" s="75"/>
      <c r="NPJ25" s="75"/>
      <c r="NPK25" s="75"/>
      <c r="NPL25" s="75"/>
      <c r="NPM25" s="75"/>
      <c r="NPN25" s="75"/>
      <c r="NPO25" s="75"/>
      <c r="NPP25" s="75"/>
      <c r="NPQ25" s="75"/>
      <c r="NPR25" s="75"/>
      <c r="NPS25" s="75"/>
      <c r="NPT25" s="75"/>
      <c r="NPU25" s="75"/>
      <c r="NPV25" s="75"/>
      <c r="NPW25" s="75"/>
      <c r="NPX25" s="75"/>
      <c r="NPY25" s="75"/>
      <c r="NPZ25" s="75"/>
      <c r="NQA25" s="75"/>
      <c r="NQB25" s="75"/>
      <c r="NQC25" s="75"/>
      <c r="NQD25" s="75"/>
      <c r="NQE25" s="75"/>
      <c r="NQF25" s="75"/>
      <c r="NQG25" s="75"/>
      <c r="NQH25" s="75"/>
      <c r="NQI25" s="75"/>
      <c r="NQJ25" s="75"/>
      <c r="NQK25" s="75"/>
      <c r="NQL25" s="75"/>
      <c r="NQM25" s="75"/>
      <c r="NQN25" s="75"/>
      <c r="NQO25" s="75"/>
      <c r="NQP25" s="75"/>
      <c r="NQQ25" s="75"/>
      <c r="NQR25" s="75"/>
      <c r="NQS25" s="75"/>
      <c r="NQT25" s="75"/>
      <c r="NQU25" s="75"/>
      <c r="NQV25" s="75"/>
      <c r="NQW25" s="75"/>
      <c r="NQX25" s="75"/>
      <c r="NQY25" s="75"/>
      <c r="NQZ25" s="75"/>
      <c r="NRA25" s="75"/>
      <c r="NRB25" s="75"/>
      <c r="NRC25" s="75"/>
      <c r="NRD25" s="75"/>
      <c r="NRE25" s="75"/>
      <c r="NRF25" s="75"/>
      <c r="NRG25" s="75"/>
      <c r="NRH25" s="75"/>
      <c r="NRI25" s="75"/>
      <c r="NRJ25" s="75"/>
      <c r="NRK25" s="75"/>
      <c r="NRL25" s="75"/>
      <c r="NRM25" s="75"/>
      <c r="NRN25" s="75"/>
      <c r="NRO25" s="75"/>
      <c r="NRP25" s="75"/>
      <c r="NRQ25" s="75"/>
      <c r="NRR25" s="75"/>
      <c r="NRS25" s="75"/>
      <c r="NRT25" s="75"/>
      <c r="NRU25" s="75"/>
      <c r="NRV25" s="75"/>
      <c r="NRW25" s="75"/>
      <c r="NRX25" s="75"/>
      <c r="NRY25" s="75"/>
      <c r="NRZ25" s="75"/>
      <c r="NSA25" s="75"/>
      <c r="NSB25" s="75"/>
      <c r="NSC25" s="75"/>
      <c r="NSD25" s="75"/>
      <c r="NSE25" s="75"/>
      <c r="NSF25" s="75"/>
      <c r="NSG25" s="75"/>
      <c r="NSH25" s="75"/>
      <c r="NSI25" s="75"/>
      <c r="NSJ25" s="75"/>
      <c r="NSK25" s="75"/>
      <c r="NSL25" s="75"/>
      <c r="NSM25" s="75"/>
      <c r="NSN25" s="75"/>
      <c r="NSO25" s="75"/>
      <c r="NSP25" s="75"/>
      <c r="NSQ25" s="75"/>
      <c r="NSR25" s="75"/>
      <c r="NSS25" s="75"/>
      <c r="NST25" s="75"/>
      <c r="NSU25" s="75"/>
      <c r="NSV25" s="75"/>
      <c r="NSW25" s="75"/>
      <c r="NSX25" s="75"/>
      <c r="NSY25" s="75"/>
      <c r="NSZ25" s="75"/>
      <c r="NTA25" s="75"/>
      <c r="NTB25" s="75"/>
      <c r="NTC25" s="75"/>
      <c r="NTD25" s="75"/>
      <c r="NTE25" s="75"/>
      <c r="NTF25" s="75"/>
      <c r="NTG25" s="75"/>
      <c r="NTH25" s="75"/>
      <c r="NTI25" s="75"/>
      <c r="NTJ25" s="75"/>
      <c r="NTK25" s="75"/>
      <c r="NTL25" s="75"/>
      <c r="NTM25" s="75"/>
      <c r="NTN25" s="75"/>
      <c r="NTO25" s="75"/>
      <c r="NTP25" s="75"/>
      <c r="NTQ25" s="75"/>
      <c r="NTR25" s="75"/>
      <c r="NTS25" s="75"/>
      <c r="NTT25" s="75"/>
      <c r="NTU25" s="75"/>
      <c r="NTV25" s="75"/>
      <c r="NTW25" s="75"/>
      <c r="NTX25" s="75"/>
      <c r="NTY25" s="75"/>
      <c r="NTZ25" s="75"/>
      <c r="NUA25" s="75"/>
      <c r="NUB25" s="75"/>
      <c r="NUC25" s="75"/>
      <c r="NUD25" s="75"/>
      <c r="NUE25" s="75"/>
      <c r="NUF25" s="75"/>
      <c r="NUG25" s="75"/>
      <c r="NUH25" s="75"/>
      <c r="NUI25" s="75"/>
      <c r="NUJ25" s="75"/>
      <c r="NUK25" s="75"/>
      <c r="NUL25" s="75"/>
      <c r="NUM25" s="75"/>
      <c r="NUN25" s="75"/>
      <c r="NUO25" s="75"/>
      <c r="NUP25" s="75"/>
      <c r="NUQ25" s="75"/>
      <c r="NUR25" s="75"/>
      <c r="NUS25" s="75"/>
      <c r="NUT25" s="75"/>
      <c r="NUU25" s="75"/>
      <c r="NUV25" s="75"/>
      <c r="NUW25" s="75"/>
      <c r="NUX25" s="75"/>
      <c r="NUY25" s="75"/>
      <c r="NUZ25" s="75"/>
      <c r="NVA25" s="75"/>
      <c r="NVB25" s="75"/>
      <c r="NVC25" s="75"/>
      <c r="NVD25" s="75"/>
      <c r="NVE25" s="75"/>
      <c r="NVF25" s="75"/>
      <c r="NVG25" s="75"/>
      <c r="NVH25" s="75"/>
      <c r="NVI25" s="75"/>
      <c r="NVJ25" s="75"/>
      <c r="NVK25" s="75"/>
      <c r="NVL25" s="75"/>
      <c r="NVM25" s="75"/>
      <c r="NVN25" s="75"/>
      <c r="NVO25" s="75"/>
      <c r="NVP25" s="75"/>
      <c r="NVQ25" s="75"/>
      <c r="NVR25" s="75"/>
      <c r="NVS25" s="75"/>
      <c r="NVT25" s="75"/>
      <c r="NVU25" s="75"/>
      <c r="NVV25" s="75"/>
      <c r="NVW25" s="75"/>
      <c r="NVX25" s="75"/>
      <c r="NVY25" s="75"/>
      <c r="NVZ25" s="75"/>
      <c r="NWA25" s="75"/>
      <c r="NWB25" s="75"/>
      <c r="NWC25" s="75"/>
      <c r="NWD25" s="75"/>
      <c r="NWE25" s="75"/>
      <c r="NWF25" s="75"/>
      <c r="NWG25" s="75"/>
      <c r="NWH25" s="75"/>
      <c r="NWI25" s="75"/>
      <c r="NWJ25" s="75"/>
      <c r="NWK25" s="75"/>
      <c r="NWL25" s="75"/>
      <c r="NWM25" s="75"/>
      <c r="NWN25" s="75"/>
      <c r="NWO25" s="75"/>
      <c r="NWP25" s="75"/>
      <c r="NWQ25" s="75"/>
      <c r="NWR25" s="75"/>
      <c r="NWS25" s="75"/>
      <c r="NWT25" s="75"/>
      <c r="NWU25" s="75"/>
      <c r="NWV25" s="75"/>
      <c r="NWW25" s="75"/>
      <c r="NWX25" s="75"/>
      <c r="NWY25" s="75"/>
      <c r="NWZ25" s="75"/>
      <c r="NXA25" s="75"/>
      <c r="NXB25" s="75"/>
      <c r="NXC25" s="75"/>
      <c r="NXD25" s="75"/>
      <c r="NXE25" s="75"/>
      <c r="NXF25" s="75"/>
      <c r="NXG25" s="75"/>
      <c r="NXH25" s="75"/>
      <c r="NXI25" s="75"/>
      <c r="NXJ25" s="75"/>
      <c r="NXK25" s="75"/>
      <c r="NXL25" s="75"/>
      <c r="NXM25" s="75"/>
      <c r="NXN25" s="75"/>
      <c r="NXO25" s="75"/>
      <c r="NXP25" s="75"/>
      <c r="NXQ25" s="75"/>
      <c r="NXR25" s="75"/>
      <c r="NXS25" s="75"/>
      <c r="NXT25" s="75"/>
      <c r="NXU25" s="75"/>
      <c r="NXV25" s="75"/>
      <c r="NXW25" s="75"/>
      <c r="NXX25" s="75"/>
      <c r="NXY25" s="75"/>
      <c r="NXZ25" s="75"/>
      <c r="NYA25" s="75"/>
      <c r="NYB25" s="75"/>
      <c r="NYC25" s="75"/>
      <c r="NYD25" s="75"/>
      <c r="NYE25" s="75"/>
      <c r="NYF25" s="75"/>
      <c r="NYG25" s="75"/>
      <c r="NYH25" s="75"/>
      <c r="NYI25" s="75"/>
      <c r="NYJ25" s="75"/>
      <c r="NYK25" s="75"/>
      <c r="NYL25" s="75"/>
      <c r="NYM25" s="75"/>
      <c r="NYN25" s="75"/>
      <c r="NYO25" s="75"/>
      <c r="NYP25" s="75"/>
      <c r="NYQ25" s="75"/>
      <c r="NYR25" s="75"/>
      <c r="NYS25" s="75"/>
      <c r="NYT25" s="75"/>
      <c r="NYU25" s="75"/>
      <c r="NYV25" s="75"/>
      <c r="NYW25" s="75"/>
      <c r="NYX25" s="75"/>
      <c r="NYY25" s="75"/>
      <c r="NYZ25" s="75"/>
      <c r="NZA25" s="75"/>
      <c r="NZB25" s="75"/>
      <c r="NZC25" s="75"/>
      <c r="NZD25" s="75"/>
      <c r="NZE25" s="75"/>
      <c r="NZF25" s="75"/>
      <c r="NZG25" s="75"/>
      <c r="NZH25" s="75"/>
      <c r="NZI25" s="75"/>
      <c r="NZJ25" s="75"/>
      <c r="NZK25" s="75"/>
      <c r="NZL25" s="75"/>
      <c r="NZM25" s="75"/>
      <c r="NZN25" s="75"/>
      <c r="NZO25" s="75"/>
      <c r="NZP25" s="75"/>
      <c r="NZQ25" s="75"/>
      <c r="NZR25" s="75"/>
      <c r="NZS25" s="75"/>
      <c r="NZT25" s="75"/>
      <c r="NZU25" s="75"/>
      <c r="NZV25" s="75"/>
      <c r="NZW25" s="75"/>
      <c r="NZX25" s="75"/>
      <c r="NZY25" s="75"/>
      <c r="NZZ25" s="75"/>
      <c r="OAA25" s="75"/>
      <c r="OAB25" s="75"/>
      <c r="OAC25" s="75"/>
      <c r="OAD25" s="75"/>
      <c r="OAE25" s="75"/>
      <c r="OAF25" s="75"/>
      <c r="OAG25" s="75"/>
      <c r="OAH25" s="75"/>
      <c r="OAI25" s="75"/>
      <c r="OAJ25" s="75"/>
      <c r="OAK25" s="75"/>
      <c r="OAL25" s="75"/>
      <c r="OAM25" s="75"/>
      <c r="OAN25" s="75"/>
      <c r="OAO25" s="75"/>
      <c r="OAP25" s="75"/>
      <c r="OAQ25" s="75"/>
      <c r="OAR25" s="75"/>
      <c r="OAS25" s="75"/>
      <c r="OAT25" s="75"/>
      <c r="OAU25" s="75"/>
      <c r="OAV25" s="75"/>
      <c r="OAW25" s="75"/>
      <c r="OAX25" s="75"/>
      <c r="OAY25" s="75"/>
      <c r="OAZ25" s="75"/>
      <c r="OBA25" s="75"/>
      <c r="OBB25" s="75"/>
      <c r="OBC25" s="75"/>
      <c r="OBD25" s="75"/>
      <c r="OBE25" s="75"/>
      <c r="OBF25" s="75"/>
      <c r="OBG25" s="75"/>
      <c r="OBH25" s="75"/>
      <c r="OBI25" s="75"/>
      <c r="OBJ25" s="75"/>
      <c r="OBK25" s="75"/>
      <c r="OBL25" s="75"/>
      <c r="OBM25" s="75"/>
      <c r="OBN25" s="75"/>
      <c r="OBO25" s="75"/>
      <c r="OBP25" s="75"/>
      <c r="OBQ25" s="75"/>
      <c r="OBR25" s="75"/>
      <c r="OBS25" s="75"/>
      <c r="OBT25" s="75"/>
      <c r="OBU25" s="75"/>
      <c r="OBV25" s="75"/>
      <c r="OBW25" s="75"/>
      <c r="OBX25" s="75"/>
      <c r="OBY25" s="75"/>
      <c r="OBZ25" s="75"/>
      <c r="OCA25" s="75"/>
      <c r="OCB25" s="75"/>
      <c r="OCC25" s="75"/>
      <c r="OCD25" s="75"/>
      <c r="OCE25" s="75"/>
      <c r="OCF25" s="75"/>
      <c r="OCG25" s="75"/>
      <c r="OCH25" s="75"/>
      <c r="OCI25" s="75"/>
      <c r="OCJ25" s="75"/>
      <c r="OCK25" s="75"/>
      <c r="OCL25" s="75"/>
      <c r="OCM25" s="75"/>
      <c r="OCN25" s="75"/>
      <c r="OCO25" s="75"/>
      <c r="OCP25" s="75"/>
      <c r="OCQ25" s="75"/>
      <c r="OCR25" s="75"/>
      <c r="OCS25" s="75"/>
      <c r="OCT25" s="75"/>
      <c r="OCU25" s="75"/>
      <c r="OCV25" s="75"/>
      <c r="OCW25" s="75"/>
      <c r="OCX25" s="75"/>
      <c r="OCY25" s="75"/>
      <c r="OCZ25" s="75"/>
      <c r="ODA25" s="75"/>
      <c r="ODB25" s="75"/>
      <c r="ODC25" s="75"/>
      <c r="ODD25" s="75"/>
      <c r="ODE25" s="75"/>
      <c r="ODF25" s="75"/>
      <c r="ODG25" s="75"/>
      <c r="ODH25" s="75"/>
      <c r="ODI25" s="75"/>
      <c r="ODJ25" s="75"/>
      <c r="ODK25" s="75"/>
      <c r="ODL25" s="75"/>
      <c r="ODM25" s="75"/>
      <c r="ODN25" s="75"/>
      <c r="ODO25" s="75"/>
      <c r="ODP25" s="75"/>
      <c r="ODQ25" s="75"/>
      <c r="ODR25" s="75"/>
      <c r="ODS25" s="75"/>
      <c r="ODT25" s="75"/>
      <c r="ODU25" s="75"/>
      <c r="ODV25" s="75"/>
      <c r="ODW25" s="75"/>
      <c r="ODX25" s="75"/>
      <c r="ODY25" s="75"/>
      <c r="ODZ25" s="75"/>
      <c r="OEA25" s="75"/>
      <c r="OEB25" s="75"/>
      <c r="OEC25" s="75"/>
      <c r="OED25" s="75"/>
      <c r="OEE25" s="75"/>
      <c r="OEF25" s="75"/>
      <c r="OEG25" s="75"/>
      <c r="OEH25" s="75"/>
      <c r="OEI25" s="75"/>
      <c r="OEJ25" s="75"/>
      <c r="OEK25" s="75"/>
      <c r="OEL25" s="75"/>
      <c r="OEM25" s="75"/>
      <c r="OEN25" s="75"/>
      <c r="OEO25" s="75"/>
      <c r="OEP25" s="75"/>
      <c r="OEQ25" s="75"/>
      <c r="OER25" s="75"/>
      <c r="OES25" s="75"/>
      <c r="OET25" s="75"/>
      <c r="OEU25" s="75"/>
      <c r="OEV25" s="75"/>
      <c r="OEW25" s="75"/>
      <c r="OEX25" s="75"/>
      <c r="OEY25" s="75"/>
      <c r="OEZ25" s="75"/>
      <c r="OFA25" s="75"/>
      <c r="OFB25" s="75"/>
      <c r="OFC25" s="75"/>
      <c r="OFD25" s="75"/>
      <c r="OFE25" s="75"/>
      <c r="OFF25" s="75"/>
      <c r="OFG25" s="75"/>
      <c r="OFH25" s="75"/>
      <c r="OFI25" s="75"/>
      <c r="OFJ25" s="75"/>
      <c r="OFK25" s="75"/>
      <c r="OFL25" s="75"/>
      <c r="OFM25" s="75"/>
      <c r="OFN25" s="75"/>
      <c r="OFO25" s="75"/>
      <c r="OFP25" s="75"/>
      <c r="OFQ25" s="75"/>
      <c r="OFR25" s="75"/>
      <c r="OFS25" s="75"/>
      <c r="OFT25" s="75"/>
      <c r="OFU25" s="75"/>
      <c r="OFV25" s="75"/>
      <c r="OFW25" s="75"/>
      <c r="OFX25" s="75"/>
      <c r="OFY25" s="75"/>
      <c r="OFZ25" s="75"/>
      <c r="OGA25" s="75"/>
      <c r="OGB25" s="75"/>
      <c r="OGC25" s="75"/>
      <c r="OGD25" s="75"/>
      <c r="OGE25" s="75"/>
      <c r="OGF25" s="75"/>
      <c r="OGG25" s="75"/>
      <c r="OGH25" s="75"/>
      <c r="OGI25" s="75"/>
      <c r="OGJ25" s="75"/>
      <c r="OGK25" s="75"/>
      <c r="OGL25" s="75"/>
      <c r="OGM25" s="75"/>
      <c r="OGN25" s="75"/>
      <c r="OGO25" s="75"/>
      <c r="OGP25" s="75"/>
      <c r="OGQ25" s="75"/>
      <c r="OGR25" s="75"/>
      <c r="OGS25" s="75"/>
      <c r="OGT25" s="75"/>
      <c r="OGU25" s="75"/>
      <c r="OGV25" s="75"/>
      <c r="OGW25" s="75"/>
      <c r="OGX25" s="75"/>
      <c r="OGY25" s="75"/>
      <c r="OGZ25" s="75"/>
      <c r="OHA25" s="75"/>
      <c r="OHB25" s="75"/>
      <c r="OHC25" s="75"/>
      <c r="OHD25" s="75"/>
      <c r="OHE25" s="75"/>
      <c r="OHF25" s="75"/>
      <c r="OHG25" s="75"/>
      <c r="OHH25" s="75"/>
      <c r="OHI25" s="75"/>
      <c r="OHJ25" s="75"/>
      <c r="OHK25" s="75"/>
      <c r="OHL25" s="75"/>
      <c r="OHM25" s="75"/>
      <c r="OHN25" s="75"/>
      <c r="OHO25" s="75"/>
      <c r="OHP25" s="75"/>
      <c r="OHQ25" s="75"/>
      <c r="OHR25" s="75"/>
      <c r="OHS25" s="75"/>
      <c r="OHT25" s="75"/>
      <c r="OHU25" s="75"/>
      <c r="OHV25" s="75"/>
      <c r="OHW25" s="75"/>
      <c r="OHX25" s="75"/>
      <c r="OHY25" s="75"/>
      <c r="OHZ25" s="75"/>
      <c r="OIA25" s="75"/>
      <c r="OIB25" s="75"/>
      <c r="OIC25" s="75"/>
      <c r="OID25" s="75"/>
      <c r="OIE25" s="75"/>
      <c r="OIF25" s="75"/>
      <c r="OIG25" s="75"/>
      <c r="OIH25" s="75"/>
      <c r="OII25" s="75"/>
      <c r="OIJ25" s="75"/>
      <c r="OIK25" s="75"/>
      <c r="OIL25" s="75"/>
      <c r="OIM25" s="75"/>
      <c r="OIN25" s="75"/>
      <c r="OIO25" s="75"/>
      <c r="OIP25" s="75"/>
      <c r="OIQ25" s="75"/>
      <c r="OIR25" s="75"/>
      <c r="OIS25" s="75"/>
      <c r="OIT25" s="75"/>
      <c r="OIU25" s="75"/>
      <c r="OIV25" s="75"/>
      <c r="OIW25" s="75"/>
      <c r="OIX25" s="75"/>
      <c r="OIY25" s="75"/>
      <c r="OIZ25" s="75"/>
      <c r="OJA25" s="75"/>
      <c r="OJB25" s="75"/>
      <c r="OJC25" s="75"/>
      <c r="OJD25" s="75"/>
      <c r="OJE25" s="75"/>
      <c r="OJF25" s="75"/>
      <c r="OJG25" s="75"/>
      <c r="OJH25" s="75"/>
      <c r="OJI25" s="75"/>
      <c r="OJJ25" s="75"/>
      <c r="OJK25" s="75"/>
      <c r="OJL25" s="75"/>
      <c r="OJM25" s="75"/>
      <c r="OJN25" s="75"/>
      <c r="OJO25" s="75"/>
      <c r="OJP25" s="75"/>
      <c r="OJQ25" s="75"/>
      <c r="OJR25" s="75"/>
      <c r="OJS25" s="75"/>
      <c r="OJT25" s="75"/>
      <c r="OJU25" s="75"/>
      <c r="OJV25" s="75"/>
      <c r="OJW25" s="75"/>
      <c r="OJX25" s="75"/>
      <c r="OJY25" s="75"/>
      <c r="OJZ25" s="75"/>
      <c r="OKA25" s="75"/>
      <c r="OKB25" s="75"/>
      <c r="OKC25" s="75"/>
      <c r="OKD25" s="75"/>
      <c r="OKE25" s="75"/>
      <c r="OKF25" s="75"/>
      <c r="OKG25" s="75"/>
      <c r="OKH25" s="75"/>
      <c r="OKI25" s="75"/>
      <c r="OKJ25" s="75"/>
      <c r="OKK25" s="75"/>
      <c r="OKL25" s="75"/>
      <c r="OKM25" s="75"/>
      <c r="OKN25" s="75"/>
      <c r="OKO25" s="75"/>
      <c r="OKP25" s="75"/>
      <c r="OKQ25" s="75"/>
      <c r="OKR25" s="75"/>
      <c r="OKS25" s="75"/>
      <c r="OKT25" s="75"/>
      <c r="OKU25" s="75"/>
      <c r="OKV25" s="75"/>
      <c r="OKW25" s="75"/>
      <c r="OKX25" s="75"/>
      <c r="OKY25" s="75"/>
      <c r="OKZ25" s="75"/>
      <c r="OLA25" s="75"/>
      <c r="OLB25" s="75"/>
      <c r="OLC25" s="75"/>
      <c r="OLD25" s="75"/>
      <c r="OLE25" s="75"/>
      <c r="OLF25" s="75"/>
      <c r="OLG25" s="75"/>
      <c r="OLH25" s="75"/>
      <c r="OLI25" s="75"/>
      <c r="OLJ25" s="75"/>
      <c r="OLK25" s="75"/>
      <c r="OLL25" s="75"/>
      <c r="OLM25" s="75"/>
      <c r="OLN25" s="75"/>
      <c r="OLO25" s="75"/>
      <c r="OLP25" s="75"/>
      <c r="OLQ25" s="75"/>
      <c r="OLR25" s="75"/>
      <c r="OLS25" s="75"/>
      <c r="OLT25" s="75"/>
      <c r="OLU25" s="75"/>
      <c r="OLV25" s="75"/>
      <c r="OLW25" s="75"/>
      <c r="OLX25" s="75"/>
      <c r="OLY25" s="75"/>
      <c r="OLZ25" s="75"/>
      <c r="OMA25" s="75"/>
      <c r="OMB25" s="75"/>
      <c r="OMC25" s="75"/>
      <c r="OMD25" s="75"/>
      <c r="OME25" s="75"/>
      <c r="OMF25" s="75"/>
      <c r="OMG25" s="75"/>
      <c r="OMH25" s="75"/>
      <c r="OMI25" s="75"/>
      <c r="OMJ25" s="75"/>
      <c r="OMK25" s="75"/>
      <c r="OML25" s="75"/>
      <c r="OMM25" s="75"/>
      <c r="OMN25" s="75"/>
      <c r="OMO25" s="75"/>
      <c r="OMP25" s="75"/>
      <c r="OMQ25" s="75"/>
      <c r="OMR25" s="75"/>
      <c r="OMS25" s="75"/>
      <c r="OMT25" s="75"/>
      <c r="OMU25" s="75"/>
      <c r="OMV25" s="75"/>
      <c r="OMW25" s="75"/>
      <c r="OMX25" s="75"/>
      <c r="OMY25" s="75"/>
      <c r="OMZ25" s="75"/>
      <c r="ONA25" s="75"/>
      <c r="ONB25" s="75"/>
      <c r="ONC25" s="75"/>
      <c r="OND25" s="75"/>
      <c r="ONE25" s="75"/>
      <c r="ONF25" s="75"/>
      <c r="ONG25" s="75"/>
      <c r="ONH25" s="75"/>
      <c r="ONI25" s="75"/>
      <c r="ONJ25" s="75"/>
      <c r="ONK25" s="75"/>
      <c r="ONL25" s="75"/>
      <c r="ONM25" s="75"/>
      <c r="ONN25" s="75"/>
      <c r="ONO25" s="75"/>
      <c r="ONP25" s="75"/>
      <c r="ONQ25" s="75"/>
      <c r="ONR25" s="75"/>
      <c r="ONS25" s="75"/>
      <c r="ONT25" s="75"/>
      <c r="ONU25" s="75"/>
      <c r="ONV25" s="75"/>
      <c r="ONW25" s="75"/>
      <c r="ONX25" s="75"/>
      <c r="ONY25" s="75"/>
      <c r="ONZ25" s="75"/>
      <c r="OOA25" s="75"/>
      <c r="OOB25" s="75"/>
      <c r="OOC25" s="75"/>
      <c r="OOD25" s="75"/>
      <c r="OOE25" s="75"/>
      <c r="OOF25" s="75"/>
      <c r="OOG25" s="75"/>
      <c r="OOH25" s="75"/>
      <c r="OOI25" s="75"/>
      <c r="OOJ25" s="75"/>
      <c r="OOK25" s="75"/>
      <c r="OOL25" s="75"/>
      <c r="OOM25" s="75"/>
      <c r="OON25" s="75"/>
      <c r="OOO25" s="75"/>
      <c r="OOP25" s="75"/>
      <c r="OOQ25" s="75"/>
      <c r="OOR25" s="75"/>
      <c r="OOS25" s="75"/>
      <c r="OOT25" s="75"/>
      <c r="OOU25" s="75"/>
      <c r="OOV25" s="75"/>
      <c r="OOW25" s="75"/>
      <c r="OOX25" s="75"/>
      <c r="OOY25" s="75"/>
      <c r="OOZ25" s="75"/>
      <c r="OPA25" s="75"/>
      <c r="OPB25" s="75"/>
      <c r="OPC25" s="75"/>
      <c r="OPD25" s="75"/>
      <c r="OPE25" s="75"/>
      <c r="OPF25" s="75"/>
      <c r="OPG25" s="75"/>
      <c r="OPH25" s="75"/>
      <c r="OPI25" s="75"/>
      <c r="OPJ25" s="75"/>
      <c r="OPK25" s="75"/>
      <c r="OPL25" s="75"/>
      <c r="OPM25" s="75"/>
      <c r="OPN25" s="75"/>
      <c r="OPO25" s="75"/>
      <c r="OPP25" s="75"/>
      <c r="OPQ25" s="75"/>
      <c r="OPR25" s="75"/>
      <c r="OPS25" s="75"/>
      <c r="OPT25" s="75"/>
      <c r="OPU25" s="75"/>
      <c r="OPV25" s="75"/>
      <c r="OPW25" s="75"/>
      <c r="OPX25" s="75"/>
      <c r="OPY25" s="75"/>
      <c r="OPZ25" s="75"/>
      <c r="OQA25" s="75"/>
      <c r="OQB25" s="75"/>
      <c r="OQC25" s="75"/>
      <c r="OQD25" s="75"/>
      <c r="OQE25" s="75"/>
      <c r="OQF25" s="75"/>
      <c r="OQG25" s="75"/>
      <c r="OQH25" s="75"/>
      <c r="OQI25" s="75"/>
      <c r="OQJ25" s="75"/>
      <c r="OQK25" s="75"/>
      <c r="OQL25" s="75"/>
      <c r="OQM25" s="75"/>
      <c r="OQN25" s="75"/>
      <c r="OQO25" s="75"/>
      <c r="OQP25" s="75"/>
      <c r="OQQ25" s="75"/>
      <c r="OQR25" s="75"/>
      <c r="OQS25" s="75"/>
      <c r="OQT25" s="75"/>
      <c r="OQU25" s="75"/>
      <c r="OQV25" s="75"/>
      <c r="OQW25" s="75"/>
      <c r="OQX25" s="75"/>
      <c r="OQY25" s="75"/>
      <c r="OQZ25" s="75"/>
      <c r="ORA25" s="75"/>
      <c r="ORB25" s="75"/>
      <c r="ORC25" s="75"/>
      <c r="ORD25" s="75"/>
      <c r="ORE25" s="75"/>
      <c r="ORF25" s="75"/>
      <c r="ORG25" s="75"/>
      <c r="ORH25" s="75"/>
      <c r="ORI25" s="75"/>
      <c r="ORJ25" s="75"/>
      <c r="ORK25" s="75"/>
      <c r="ORL25" s="75"/>
      <c r="ORM25" s="75"/>
      <c r="ORN25" s="75"/>
      <c r="ORO25" s="75"/>
      <c r="ORP25" s="75"/>
      <c r="ORQ25" s="75"/>
      <c r="ORR25" s="75"/>
      <c r="ORS25" s="75"/>
      <c r="ORT25" s="75"/>
      <c r="ORU25" s="75"/>
      <c r="ORV25" s="75"/>
      <c r="ORW25" s="75"/>
      <c r="ORX25" s="75"/>
      <c r="ORY25" s="75"/>
      <c r="ORZ25" s="75"/>
      <c r="OSA25" s="75"/>
      <c r="OSB25" s="75"/>
      <c r="OSC25" s="75"/>
      <c r="OSD25" s="75"/>
      <c r="OSE25" s="75"/>
      <c r="OSF25" s="75"/>
      <c r="OSG25" s="75"/>
      <c r="OSH25" s="75"/>
      <c r="OSI25" s="75"/>
      <c r="OSJ25" s="75"/>
      <c r="OSK25" s="75"/>
      <c r="OSL25" s="75"/>
      <c r="OSM25" s="75"/>
      <c r="OSN25" s="75"/>
      <c r="OSO25" s="75"/>
      <c r="OSP25" s="75"/>
      <c r="OSQ25" s="75"/>
      <c r="OSR25" s="75"/>
      <c r="OSS25" s="75"/>
      <c r="OST25" s="75"/>
      <c r="OSU25" s="75"/>
      <c r="OSV25" s="75"/>
      <c r="OSW25" s="75"/>
      <c r="OSX25" s="75"/>
      <c r="OSY25" s="75"/>
      <c r="OSZ25" s="75"/>
      <c r="OTA25" s="75"/>
      <c r="OTB25" s="75"/>
      <c r="OTC25" s="75"/>
      <c r="OTD25" s="75"/>
      <c r="OTE25" s="75"/>
      <c r="OTF25" s="75"/>
      <c r="OTG25" s="75"/>
      <c r="OTH25" s="75"/>
      <c r="OTI25" s="75"/>
      <c r="OTJ25" s="75"/>
      <c r="OTK25" s="75"/>
      <c r="OTL25" s="75"/>
      <c r="OTM25" s="75"/>
      <c r="OTN25" s="75"/>
      <c r="OTO25" s="75"/>
      <c r="OTP25" s="75"/>
      <c r="OTQ25" s="75"/>
      <c r="OTR25" s="75"/>
      <c r="OTS25" s="75"/>
      <c r="OTT25" s="75"/>
      <c r="OTU25" s="75"/>
      <c r="OTV25" s="75"/>
      <c r="OTW25" s="75"/>
      <c r="OTX25" s="75"/>
      <c r="OTY25" s="75"/>
      <c r="OTZ25" s="75"/>
      <c r="OUA25" s="75"/>
      <c r="OUB25" s="75"/>
      <c r="OUC25" s="75"/>
      <c r="OUD25" s="75"/>
      <c r="OUE25" s="75"/>
      <c r="OUF25" s="75"/>
      <c r="OUG25" s="75"/>
      <c r="OUH25" s="75"/>
      <c r="OUI25" s="75"/>
      <c r="OUJ25" s="75"/>
      <c r="OUK25" s="75"/>
      <c r="OUL25" s="75"/>
      <c r="OUM25" s="75"/>
      <c r="OUN25" s="75"/>
      <c r="OUO25" s="75"/>
      <c r="OUP25" s="75"/>
      <c r="OUQ25" s="75"/>
      <c r="OUR25" s="75"/>
      <c r="OUS25" s="75"/>
      <c r="OUT25" s="75"/>
      <c r="OUU25" s="75"/>
      <c r="OUV25" s="75"/>
      <c r="OUW25" s="75"/>
      <c r="OUX25" s="75"/>
      <c r="OUY25" s="75"/>
      <c r="OUZ25" s="75"/>
      <c r="OVA25" s="75"/>
      <c r="OVB25" s="75"/>
      <c r="OVC25" s="75"/>
      <c r="OVD25" s="75"/>
      <c r="OVE25" s="75"/>
      <c r="OVF25" s="75"/>
      <c r="OVG25" s="75"/>
      <c r="OVH25" s="75"/>
      <c r="OVI25" s="75"/>
      <c r="OVJ25" s="75"/>
      <c r="OVK25" s="75"/>
      <c r="OVL25" s="75"/>
      <c r="OVM25" s="75"/>
      <c r="OVN25" s="75"/>
      <c r="OVO25" s="75"/>
      <c r="OVP25" s="75"/>
      <c r="OVQ25" s="75"/>
      <c r="OVR25" s="75"/>
      <c r="OVS25" s="75"/>
      <c r="OVT25" s="75"/>
      <c r="OVU25" s="75"/>
      <c r="OVV25" s="75"/>
      <c r="OVW25" s="75"/>
      <c r="OVX25" s="75"/>
      <c r="OVY25" s="75"/>
      <c r="OVZ25" s="75"/>
      <c r="OWA25" s="75"/>
      <c r="OWB25" s="75"/>
      <c r="OWC25" s="75"/>
      <c r="OWD25" s="75"/>
      <c r="OWE25" s="75"/>
      <c r="OWF25" s="75"/>
      <c r="OWG25" s="75"/>
      <c r="OWH25" s="75"/>
      <c r="OWI25" s="75"/>
      <c r="OWJ25" s="75"/>
      <c r="OWK25" s="75"/>
      <c r="OWL25" s="75"/>
      <c r="OWM25" s="75"/>
      <c r="OWN25" s="75"/>
      <c r="OWO25" s="75"/>
      <c r="OWP25" s="75"/>
      <c r="OWQ25" s="75"/>
      <c r="OWR25" s="75"/>
      <c r="OWS25" s="75"/>
      <c r="OWT25" s="75"/>
      <c r="OWU25" s="75"/>
      <c r="OWV25" s="75"/>
      <c r="OWW25" s="75"/>
      <c r="OWX25" s="75"/>
      <c r="OWY25" s="75"/>
      <c r="OWZ25" s="75"/>
      <c r="OXA25" s="75"/>
      <c r="OXB25" s="75"/>
      <c r="OXC25" s="75"/>
      <c r="OXD25" s="75"/>
      <c r="OXE25" s="75"/>
      <c r="OXF25" s="75"/>
      <c r="OXG25" s="75"/>
      <c r="OXH25" s="75"/>
      <c r="OXI25" s="75"/>
      <c r="OXJ25" s="75"/>
      <c r="OXK25" s="75"/>
      <c r="OXL25" s="75"/>
      <c r="OXM25" s="75"/>
      <c r="OXN25" s="75"/>
      <c r="OXO25" s="75"/>
      <c r="OXP25" s="75"/>
      <c r="OXQ25" s="75"/>
      <c r="OXR25" s="75"/>
      <c r="OXS25" s="75"/>
      <c r="OXT25" s="75"/>
      <c r="OXU25" s="75"/>
      <c r="OXV25" s="75"/>
      <c r="OXW25" s="75"/>
      <c r="OXX25" s="75"/>
      <c r="OXY25" s="75"/>
      <c r="OXZ25" s="75"/>
      <c r="OYA25" s="75"/>
      <c r="OYB25" s="75"/>
      <c r="OYC25" s="75"/>
      <c r="OYD25" s="75"/>
      <c r="OYE25" s="75"/>
      <c r="OYF25" s="75"/>
      <c r="OYG25" s="75"/>
      <c r="OYH25" s="75"/>
      <c r="OYI25" s="75"/>
      <c r="OYJ25" s="75"/>
      <c r="OYK25" s="75"/>
      <c r="OYL25" s="75"/>
      <c r="OYM25" s="75"/>
      <c r="OYN25" s="75"/>
      <c r="OYO25" s="75"/>
      <c r="OYP25" s="75"/>
      <c r="OYQ25" s="75"/>
      <c r="OYR25" s="75"/>
      <c r="OYS25" s="75"/>
      <c r="OYT25" s="75"/>
      <c r="OYU25" s="75"/>
      <c r="OYV25" s="75"/>
      <c r="OYW25" s="75"/>
      <c r="OYX25" s="75"/>
      <c r="OYY25" s="75"/>
      <c r="OYZ25" s="75"/>
      <c r="OZA25" s="75"/>
      <c r="OZB25" s="75"/>
      <c r="OZC25" s="75"/>
      <c r="OZD25" s="75"/>
      <c r="OZE25" s="75"/>
      <c r="OZF25" s="75"/>
      <c r="OZG25" s="75"/>
      <c r="OZH25" s="75"/>
      <c r="OZI25" s="75"/>
      <c r="OZJ25" s="75"/>
      <c r="OZK25" s="75"/>
      <c r="OZL25" s="75"/>
      <c r="OZM25" s="75"/>
      <c r="OZN25" s="75"/>
      <c r="OZO25" s="75"/>
      <c r="OZP25" s="75"/>
      <c r="OZQ25" s="75"/>
      <c r="OZR25" s="75"/>
      <c r="OZS25" s="75"/>
      <c r="OZT25" s="75"/>
      <c r="OZU25" s="75"/>
      <c r="OZV25" s="75"/>
      <c r="OZW25" s="75"/>
      <c r="OZX25" s="75"/>
      <c r="OZY25" s="75"/>
      <c r="OZZ25" s="75"/>
      <c r="PAA25" s="75"/>
      <c r="PAB25" s="75"/>
      <c r="PAC25" s="75"/>
      <c r="PAD25" s="75"/>
      <c r="PAE25" s="75"/>
      <c r="PAF25" s="75"/>
      <c r="PAG25" s="75"/>
      <c r="PAH25" s="75"/>
      <c r="PAI25" s="75"/>
      <c r="PAJ25" s="75"/>
      <c r="PAK25" s="75"/>
      <c r="PAL25" s="75"/>
      <c r="PAM25" s="75"/>
      <c r="PAN25" s="75"/>
      <c r="PAO25" s="75"/>
      <c r="PAP25" s="75"/>
      <c r="PAQ25" s="75"/>
      <c r="PAR25" s="75"/>
      <c r="PAS25" s="75"/>
      <c r="PAT25" s="75"/>
      <c r="PAU25" s="75"/>
      <c r="PAV25" s="75"/>
      <c r="PAW25" s="75"/>
      <c r="PAX25" s="75"/>
      <c r="PAY25" s="75"/>
      <c r="PAZ25" s="75"/>
      <c r="PBA25" s="75"/>
      <c r="PBB25" s="75"/>
      <c r="PBC25" s="75"/>
      <c r="PBD25" s="75"/>
      <c r="PBE25" s="75"/>
      <c r="PBF25" s="75"/>
      <c r="PBG25" s="75"/>
      <c r="PBH25" s="75"/>
      <c r="PBI25" s="75"/>
      <c r="PBJ25" s="75"/>
      <c r="PBK25" s="75"/>
      <c r="PBL25" s="75"/>
      <c r="PBM25" s="75"/>
      <c r="PBN25" s="75"/>
      <c r="PBO25" s="75"/>
      <c r="PBP25" s="75"/>
      <c r="PBQ25" s="75"/>
      <c r="PBR25" s="75"/>
      <c r="PBS25" s="75"/>
      <c r="PBT25" s="75"/>
      <c r="PBU25" s="75"/>
      <c r="PBV25" s="75"/>
      <c r="PBW25" s="75"/>
      <c r="PBX25" s="75"/>
      <c r="PBY25" s="75"/>
      <c r="PBZ25" s="75"/>
      <c r="PCA25" s="75"/>
      <c r="PCB25" s="75"/>
      <c r="PCC25" s="75"/>
      <c r="PCD25" s="75"/>
      <c r="PCE25" s="75"/>
      <c r="PCF25" s="75"/>
      <c r="PCG25" s="75"/>
      <c r="PCH25" s="75"/>
      <c r="PCI25" s="75"/>
      <c r="PCJ25" s="75"/>
      <c r="PCK25" s="75"/>
      <c r="PCL25" s="75"/>
      <c r="PCM25" s="75"/>
      <c r="PCN25" s="75"/>
      <c r="PCO25" s="75"/>
      <c r="PCP25" s="75"/>
      <c r="PCQ25" s="75"/>
      <c r="PCR25" s="75"/>
      <c r="PCS25" s="75"/>
      <c r="PCT25" s="75"/>
      <c r="PCU25" s="75"/>
      <c r="PCV25" s="75"/>
      <c r="PCW25" s="75"/>
      <c r="PCX25" s="75"/>
      <c r="PCY25" s="75"/>
      <c r="PCZ25" s="75"/>
      <c r="PDA25" s="75"/>
      <c r="PDB25" s="75"/>
      <c r="PDC25" s="75"/>
      <c r="PDD25" s="75"/>
      <c r="PDE25" s="75"/>
      <c r="PDF25" s="75"/>
      <c r="PDG25" s="75"/>
      <c r="PDH25" s="75"/>
      <c r="PDI25" s="75"/>
      <c r="PDJ25" s="75"/>
      <c r="PDK25" s="75"/>
      <c r="PDL25" s="75"/>
      <c r="PDM25" s="75"/>
      <c r="PDN25" s="75"/>
      <c r="PDO25" s="75"/>
      <c r="PDP25" s="75"/>
      <c r="PDQ25" s="75"/>
      <c r="PDR25" s="75"/>
      <c r="PDS25" s="75"/>
      <c r="PDT25" s="75"/>
      <c r="PDU25" s="75"/>
      <c r="PDV25" s="75"/>
      <c r="PDW25" s="75"/>
      <c r="PDX25" s="75"/>
      <c r="PDY25" s="75"/>
      <c r="PDZ25" s="75"/>
      <c r="PEA25" s="75"/>
      <c r="PEB25" s="75"/>
      <c r="PEC25" s="75"/>
      <c r="PED25" s="75"/>
      <c r="PEE25" s="75"/>
      <c r="PEF25" s="75"/>
      <c r="PEG25" s="75"/>
      <c r="PEH25" s="75"/>
      <c r="PEI25" s="75"/>
      <c r="PEJ25" s="75"/>
      <c r="PEK25" s="75"/>
      <c r="PEL25" s="75"/>
      <c r="PEM25" s="75"/>
      <c r="PEN25" s="75"/>
      <c r="PEO25" s="75"/>
      <c r="PEP25" s="75"/>
      <c r="PEQ25" s="75"/>
      <c r="PER25" s="75"/>
      <c r="PES25" s="75"/>
      <c r="PET25" s="75"/>
      <c r="PEU25" s="75"/>
      <c r="PEV25" s="75"/>
      <c r="PEW25" s="75"/>
      <c r="PEX25" s="75"/>
      <c r="PEY25" s="75"/>
      <c r="PEZ25" s="75"/>
      <c r="PFA25" s="75"/>
      <c r="PFB25" s="75"/>
      <c r="PFC25" s="75"/>
      <c r="PFD25" s="75"/>
      <c r="PFE25" s="75"/>
      <c r="PFF25" s="75"/>
      <c r="PFG25" s="75"/>
      <c r="PFH25" s="75"/>
      <c r="PFI25" s="75"/>
      <c r="PFJ25" s="75"/>
      <c r="PFK25" s="75"/>
      <c r="PFL25" s="75"/>
      <c r="PFM25" s="75"/>
      <c r="PFN25" s="75"/>
      <c r="PFO25" s="75"/>
      <c r="PFP25" s="75"/>
      <c r="PFQ25" s="75"/>
      <c r="PFR25" s="75"/>
      <c r="PFS25" s="75"/>
      <c r="PFT25" s="75"/>
      <c r="PFU25" s="75"/>
      <c r="PFV25" s="75"/>
      <c r="PFW25" s="75"/>
      <c r="PFX25" s="75"/>
      <c r="PFY25" s="75"/>
      <c r="PFZ25" s="75"/>
      <c r="PGA25" s="75"/>
      <c r="PGB25" s="75"/>
      <c r="PGC25" s="75"/>
      <c r="PGD25" s="75"/>
      <c r="PGE25" s="75"/>
      <c r="PGF25" s="75"/>
      <c r="PGG25" s="75"/>
      <c r="PGH25" s="75"/>
      <c r="PGI25" s="75"/>
      <c r="PGJ25" s="75"/>
      <c r="PGK25" s="75"/>
      <c r="PGL25" s="75"/>
      <c r="PGM25" s="75"/>
      <c r="PGN25" s="75"/>
      <c r="PGO25" s="75"/>
      <c r="PGP25" s="75"/>
      <c r="PGQ25" s="75"/>
      <c r="PGR25" s="75"/>
      <c r="PGS25" s="75"/>
      <c r="PGT25" s="75"/>
      <c r="PGU25" s="75"/>
      <c r="PGV25" s="75"/>
      <c r="PGW25" s="75"/>
      <c r="PGX25" s="75"/>
      <c r="PGY25" s="75"/>
      <c r="PGZ25" s="75"/>
      <c r="PHA25" s="75"/>
      <c r="PHB25" s="75"/>
      <c r="PHC25" s="75"/>
      <c r="PHD25" s="75"/>
      <c r="PHE25" s="75"/>
      <c r="PHF25" s="75"/>
      <c r="PHG25" s="75"/>
      <c r="PHH25" s="75"/>
      <c r="PHI25" s="75"/>
      <c r="PHJ25" s="75"/>
      <c r="PHK25" s="75"/>
      <c r="PHL25" s="75"/>
      <c r="PHM25" s="75"/>
      <c r="PHN25" s="75"/>
      <c r="PHO25" s="75"/>
      <c r="PHP25" s="75"/>
      <c r="PHQ25" s="75"/>
      <c r="PHR25" s="75"/>
      <c r="PHS25" s="75"/>
      <c r="PHT25" s="75"/>
      <c r="PHU25" s="75"/>
      <c r="PHV25" s="75"/>
      <c r="PHW25" s="75"/>
      <c r="PHX25" s="75"/>
      <c r="PHY25" s="75"/>
      <c r="PHZ25" s="75"/>
      <c r="PIA25" s="75"/>
      <c r="PIB25" s="75"/>
      <c r="PIC25" s="75"/>
      <c r="PID25" s="75"/>
      <c r="PIE25" s="75"/>
      <c r="PIF25" s="75"/>
      <c r="PIG25" s="75"/>
      <c r="PIH25" s="75"/>
      <c r="PII25" s="75"/>
      <c r="PIJ25" s="75"/>
      <c r="PIK25" s="75"/>
      <c r="PIL25" s="75"/>
      <c r="PIM25" s="75"/>
      <c r="PIN25" s="75"/>
      <c r="PIO25" s="75"/>
      <c r="PIP25" s="75"/>
      <c r="PIQ25" s="75"/>
      <c r="PIR25" s="75"/>
      <c r="PIS25" s="75"/>
      <c r="PIT25" s="75"/>
      <c r="PIU25" s="75"/>
      <c r="PIV25" s="75"/>
      <c r="PIW25" s="75"/>
      <c r="PIX25" s="75"/>
      <c r="PIY25" s="75"/>
      <c r="PIZ25" s="75"/>
      <c r="PJA25" s="75"/>
      <c r="PJB25" s="75"/>
      <c r="PJC25" s="75"/>
      <c r="PJD25" s="75"/>
      <c r="PJE25" s="75"/>
      <c r="PJF25" s="75"/>
      <c r="PJG25" s="75"/>
      <c r="PJH25" s="75"/>
      <c r="PJI25" s="75"/>
      <c r="PJJ25" s="75"/>
      <c r="PJK25" s="75"/>
      <c r="PJL25" s="75"/>
      <c r="PJM25" s="75"/>
      <c r="PJN25" s="75"/>
      <c r="PJO25" s="75"/>
      <c r="PJP25" s="75"/>
      <c r="PJQ25" s="75"/>
      <c r="PJR25" s="75"/>
      <c r="PJS25" s="75"/>
      <c r="PJT25" s="75"/>
      <c r="PJU25" s="75"/>
      <c r="PJV25" s="75"/>
      <c r="PJW25" s="75"/>
      <c r="PJX25" s="75"/>
      <c r="PJY25" s="75"/>
      <c r="PJZ25" s="75"/>
      <c r="PKA25" s="75"/>
      <c r="PKB25" s="75"/>
      <c r="PKC25" s="75"/>
      <c r="PKD25" s="75"/>
      <c r="PKE25" s="75"/>
      <c r="PKF25" s="75"/>
      <c r="PKG25" s="75"/>
      <c r="PKH25" s="75"/>
      <c r="PKI25" s="75"/>
      <c r="PKJ25" s="75"/>
      <c r="PKK25" s="75"/>
      <c r="PKL25" s="75"/>
      <c r="PKM25" s="75"/>
      <c r="PKN25" s="75"/>
      <c r="PKO25" s="75"/>
      <c r="PKP25" s="75"/>
      <c r="PKQ25" s="75"/>
      <c r="PKR25" s="75"/>
      <c r="PKS25" s="75"/>
      <c r="PKT25" s="75"/>
      <c r="PKU25" s="75"/>
      <c r="PKV25" s="75"/>
      <c r="PKW25" s="75"/>
      <c r="PKX25" s="75"/>
      <c r="PKY25" s="75"/>
      <c r="PKZ25" s="75"/>
      <c r="PLA25" s="75"/>
      <c r="PLB25" s="75"/>
      <c r="PLC25" s="75"/>
      <c r="PLD25" s="75"/>
      <c r="PLE25" s="75"/>
      <c r="PLF25" s="75"/>
      <c r="PLG25" s="75"/>
      <c r="PLH25" s="75"/>
      <c r="PLI25" s="75"/>
      <c r="PLJ25" s="75"/>
      <c r="PLK25" s="75"/>
      <c r="PLL25" s="75"/>
      <c r="PLM25" s="75"/>
      <c r="PLN25" s="75"/>
      <c r="PLO25" s="75"/>
      <c r="PLP25" s="75"/>
      <c r="PLQ25" s="75"/>
      <c r="PLR25" s="75"/>
      <c r="PLS25" s="75"/>
      <c r="PLT25" s="75"/>
      <c r="PLU25" s="75"/>
      <c r="PLV25" s="75"/>
      <c r="PLW25" s="75"/>
      <c r="PLX25" s="75"/>
      <c r="PLY25" s="75"/>
      <c r="PLZ25" s="75"/>
      <c r="PMA25" s="75"/>
      <c r="PMB25" s="75"/>
      <c r="PMC25" s="75"/>
      <c r="PMD25" s="75"/>
      <c r="PME25" s="75"/>
      <c r="PMF25" s="75"/>
      <c r="PMG25" s="75"/>
      <c r="PMH25" s="75"/>
      <c r="PMI25" s="75"/>
      <c r="PMJ25" s="75"/>
      <c r="PMK25" s="75"/>
      <c r="PML25" s="75"/>
      <c r="PMM25" s="75"/>
      <c r="PMN25" s="75"/>
      <c r="PMO25" s="75"/>
      <c r="PMP25" s="75"/>
      <c r="PMQ25" s="75"/>
      <c r="PMR25" s="75"/>
      <c r="PMS25" s="75"/>
      <c r="PMT25" s="75"/>
      <c r="PMU25" s="75"/>
      <c r="PMV25" s="75"/>
      <c r="PMW25" s="75"/>
      <c r="PMX25" s="75"/>
      <c r="PMY25" s="75"/>
      <c r="PMZ25" s="75"/>
      <c r="PNA25" s="75"/>
      <c r="PNB25" s="75"/>
      <c r="PNC25" s="75"/>
      <c r="PND25" s="75"/>
      <c r="PNE25" s="75"/>
      <c r="PNF25" s="75"/>
      <c r="PNG25" s="75"/>
      <c r="PNH25" s="75"/>
      <c r="PNI25" s="75"/>
      <c r="PNJ25" s="75"/>
      <c r="PNK25" s="75"/>
      <c r="PNL25" s="75"/>
      <c r="PNM25" s="75"/>
      <c r="PNN25" s="75"/>
      <c r="PNO25" s="75"/>
      <c r="PNP25" s="75"/>
      <c r="PNQ25" s="75"/>
      <c r="PNR25" s="75"/>
      <c r="PNS25" s="75"/>
      <c r="PNT25" s="75"/>
      <c r="PNU25" s="75"/>
      <c r="PNV25" s="75"/>
      <c r="PNW25" s="75"/>
      <c r="PNX25" s="75"/>
      <c r="PNY25" s="75"/>
      <c r="PNZ25" s="75"/>
      <c r="POA25" s="75"/>
      <c r="POB25" s="75"/>
      <c r="POC25" s="75"/>
      <c r="POD25" s="75"/>
      <c r="POE25" s="75"/>
      <c r="POF25" s="75"/>
      <c r="POG25" s="75"/>
      <c r="POH25" s="75"/>
      <c r="POI25" s="75"/>
      <c r="POJ25" s="75"/>
      <c r="POK25" s="75"/>
      <c r="POL25" s="75"/>
      <c r="POM25" s="75"/>
      <c r="PON25" s="75"/>
      <c r="POO25" s="75"/>
      <c r="POP25" s="75"/>
      <c r="POQ25" s="75"/>
      <c r="POR25" s="75"/>
      <c r="POS25" s="75"/>
      <c r="POT25" s="75"/>
      <c r="POU25" s="75"/>
      <c r="POV25" s="75"/>
      <c r="POW25" s="75"/>
      <c r="POX25" s="75"/>
      <c r="POY25" s="75"/>
      <c r="POZ25" s="75"/>
      <c r="PPA25" s="75"/>
      <c r="PPB25" s="75"/>
      <c r="PPC25" s="75"/>
      <c r="PPD25" s="75"/>
      <c r="PPE25" s="75"/>
      <c r="PPF25" s="75"/>
      <c r="PPG25" s="75"/>
      <c r="PPH25" s="75"/>
      <c r="PPI25" s="75"/>
      <c r="PPJ25" s="75"/>
      <c r="PPK25" s="75"/>
      <c r="PPL25" s="75"/>
      <c r="PPM25" s="75"/>
      <c r="PPN25" s="75"/>
      <c r="PPO25" s="75"/>
      <c r="PPP25" s="75"/>
      <c r="PPQ25" s="75"/>
      <c r="PPR25" s="75"/>
      <c r="PPS25" s="75"/>
      <c r="PPT25" s="75"/>
      <c r="PPU25" s="75"/>
      <c r="PPV25" s="75"/>
      <c r="PPW25" s="75"/>
      <c r="PPX25" s="75"/>
      <c r="PPY25" s="75"/>
      <c r="PPZ25" s="75"/>
      <c r="PQA25" s="75"/>
      <c r="PQB25" s="75"/>
      <c r="PQC25" s="75"/>
      <c r="PQD25" s="75"/>
      <c r="PQE25" s="75"/>
      <c r="PQF25" s="75"/>
      <c r="PQG25" s="75"/>
      <c r="PQH25" s="75"/>
      <c r="PQI25" s="75"/>
      <c r="PQJ25" s="75"/>
      <c r="PQK25" s="75"/>
      <c r="PQL25" s="75"/>
      <c r="PQM25" s="75"/>
      <c r="PQN25" s="75"/>
      <c r="PQO25" s="75"/>
      <c r="PQP25" s="75"/>
      <c r="PQQ25" s="75"/>
      <c r="PQR25" s="75"/>
      <c r="PQS25" s="75"/>
      <c r="PQT25" s="75"/>
      <c r="PQU25" s="75"/>
      <c r="PQV25" s="75"/>
      <c r="PQW25" s="75"/>
      <c r="PQX25" s="75"/>
      <c r="PQY25" s="75"/>
      <c r="PQZ25" s="75"/>
      <c r="PRA25" s="75"/>
      <c r="PRB25" s="75"/>
      <c r="PRC25" s="75"/>
      <c r="PRD25" s="75"/>
      <c r="PRE25" s="75"/>
      <c r="PRF25" s="75"/>
      <c r="PRG25" s="75"/>
      <c r="PRH25" s="75"/>
      <c r="PRI25" s="75"/>
      <c r="PRJ25" s="75"/>
      <c r="PRK25" s="75"/>
      <c r="PRL25" s="75"/>
      <c r="PRM25" s="75"/>
      <c r="PRN25" s="75"/>
      <c r="PRO25" s="75"/>
      <c r="PRP25" s="75"/>
      <c r="PRQ25" s="75"/>
      <c r="PRR25" s="75"/>
      <c r="PRS25" s="75"/>
      <c r="PRT25" s="75"/>
      <c r="PRU25" s="75"/>
      <c r="PRV25" s="75"/>
      <c r="PRW25" s="75"/>
      <c r="PRX25" s="75"/>
      <c r="PRY25" s="75"/>
      <c r="PRZ25" s="75"/>
      <c r="PSA25" s="75"/>
      <c r="PSB25" s="75"/>
      <c r="PSC25" s="75"/>
      <c r="PSD25" s="75"/>
      <c r="PSE25" s="75"/>
      <c r="PSF25" s="75"/>
      <c r="PSG25" s="75"/>
      <c r="PSH25" s="75"/>
      <c r="PSI25" s="75"/>
      <c r="PSJ25" s="75"/>
      <c r="PSK25" s="75"/>
      <c r="PSL25" s="75"/>
      <c r="PSM25" s="75"/>
      <c r="PSN25" s="75"/>
      <c r="PSO25" s="75"/>
      <c r="PSP25" s="75"/>
      <c r="PSQ25" s="75"/>
      <c r="PSR25" s="75"/>
      <c r="PSS25" s="75"/>
      <c r="PST25" s="75"/>
      <c r="PSU25" s="75"/>
      <c r="PSV25" s="75"/>
      <c r="PSW25" s="75"/>
      <c r="PSX25" s="75"/>
      <c r="PSY25" s="75"/>
      <c r="PSZ25" s="75"/>
      <c r="PTA25" s="75"/>
      <c r="PTB25" s="75"/>
      <c r="PTC25" s="75"/>
      <c r="PTD25" s="75"/>
      <c r="PTE25" s="75"/>
      <c r="PTF25" s="75"/>
      <c r="PTG25" s="75"/>
      <c r="PTH25" s="75"/>
      <c r="PTI25" s="75"/>
      <c r="PTJ25" s="75"/>
      <c r="PTK25" s="75"/>
      <c r="PTL25" s="75"/>
      <c r="PTM25" s="75"/>
      <c r="PTN25" s="75"/>
      <c r="PTO25" s="75"/>
      <c r="PTP25" s="75"/>
      <c r="PTQ25" s="75"/>
      <c r="PTR25" s="75"/>
      <c r="PTS25" s="75"/>
      <c r="PTT25" s="75"/>
      <c r="PTU25" s="75"/>
      <c r="PTV25" s="75"/>
      <c r="PTW25" s="75"/>
      <c r="PTX25" s="75"/>
      <c r="PTY25" s="75"/>
      <c r="PTZ25" s="75"/>
      <c r="PUA25" s="75"/>
      <c r="PUB25" s="75"/>
      <c r="PUC25" s="75"/>
      <c r="PUD25" s="75"/>
      <c r="PUE25" s="75"/>
      <c r="PUF25" s="75"/>
      <c r="PUG25" s="75"/>
      <c r="PUH25" s="75"/>
      <c r="PUI25" s="75"/>
      <c r="PUJ25" s="75"/>
      <c r="PUK25" s="75"/>
      <c r="PUL25" s="75"/>
      <c r="PUM25" s="75"/>
      <c r="PUN25" s="75"/>
      <c r="PUO25" s="75"/>
      <c r="PUP25" s="75"/>
      <c r="PUQ25" s="75"/>
      <c r="PUR25" s="75"/>
      <c r="PUS25" s="75"/>
      <c r="PUT25" s="75"/>
      <c r="PUU25" s="75"/>
      <c r="PUV25" s="75"/>
      <c r="PUW25" s="75"/>
      <c r="PUX25" s="75"/>
      <c r="PUY25" s="75"/>
      <c r="PUZ25" s="75"/>
      <c r="PVA25" s="75"/>
      <c r="PVB25" s="75"/>
      <c r="PVC25" s="75"/>
      <c r="PVD25" s="75"/>
      <c r="PVE25" s="75"/>
      <c r="PVF25" s="75"/>
      <c r="PVG25" s="75"/>
      <c r="PVH25" s="75"/>
      <c r="PVI25" s="75"/>
      <c r="PVJ25" s="75"/>
      <c r="PVK25" s="75"/>
      <c r="PVL25" s="75"/>
      <c r="PVM25" s="75"/>
      <c r="PVN25" s="75"/>
      <c r="PVO25" s="75"/>
      <c r="PVP25" s="75"/>
      <c r="PVQ25" s="75"/>
      <c r="PVR25" s="75"/>
      <c r="PVS25" s="75"/>
      <c r="PVT25" s="75"/>
      <c r="PVU25" s="75"/>
      <c r="PVV25" s="75"/>
      <c r="PVW25" s="75"/>
      <c r="PVX25" s="75"/>
      <c r="PVY25" s="75"/>
      <c r="PVZ25" s="75"/>
      <c r="PWA25" s="75"/>
      <c r="PWB25" s="75"/>
      <c r="PWC25" s="75"/>
      <c r="PWD25" s="75"/>
      <c r="PWE25" s="75"/>
      <c r="PWF25" s="75"/>
      <c r="PWG25" s="75"/>
      <c r="PWH25" s="75"/>
      <c r="PWI25" s="75"/>
      <c r="PWJ25" s="75"/>
      <c r="PWK25" s="75"/>
      <c r="PWL25" s="75"/>
      <c r="PWM25" s="75"/>
      <c r="PWN25" s="75"/>
      <c r="PWO25" s="75"/>
      <c r="PWP25" s="75"/>
      <c r="PWQ25" s="75"/>
      <c r="PWR25" s="75"/>
      <c r="PWS25" s="75"/>
      <c r="PWT25" s="75"/>
      <c r="PWU25" s="75"/>
      <c r="PWV25" s="75"/>
      <c r="PWW25" s="75"/>
      <c r="PWX25" s="75"/>
      <c r="PWY25" s="75"/>
      <c r="PWZ25" s="75"/>
      <c r="PXA25" s="75"/>
      <c r="PXB25" s="75"/>
      <c r="PXC25" s="75"/>
      <c r="PXD25" s="75"/>
      <c r="PXE25" s="75"/>
      <c r="PXF25" s="75"/>
      <c r="PXG25" s="75"/>
      <c r="PXH25" s="75"/>
      <c r="PXI25" s="75"/>
      <c r="PXJ25" s="75"/>
      <c r="PXK25" s="75"/>
      <c r="PXL25" s="75"/>
      <c r="PXM25" s="75"/>
      <c r="PXN25" s="75"/>
      <c r="PXO25" s="75"/>
      <c r="PXP25" s="75"/>
      <c r="PXQ25" s="75"/>
      <c r="PXR25" s="75"/>
      <c r="PXS25" s="75"/>
      <c r="PXT25" s="75"/>
      <c r="PXU25" s="75"/>
      <c r="PXV25" s="75"/>
      <c r="PXW25" s="75"/>
      <c r="PXX25" s="75"/>
      <c r="PXY25" s="75"/>
      <c r="PXZ25" s="75"/>
      <c r="PYA25" s="75"/>
      <c r="PYB25" s="75"/>
      <c r="PYC25" s="75"/>
      <c r="PYD25" s="75"/>
      <c r="PYE25" s="75"/>
      <c r="PYF25" s="75"/>
      <c r="PYG25" s="75"/>
      <c r="PYH25" s="75"/>
      <c r="PYI25" s="75"/>
      <c r="PYJ25" s="75"/>
      <c r="PYK25" s="75"/>
      <c r="PYL25" s="75"/>
      <c r="PYM25" s="75"/>
      <c r="PYN25" s="75"/>
      <c r="PYO25" s="75"/>
      <c r="PYP25" s="75"/>
      <c r="PYQ25" s="75"/>
      <c r="PYR25" s="75"/>
      <c r="PYS25" s="75"/>
      <c r="PYT25" s="75"/>
      <c r="PYU25" s="75"/>
      <c r="PYV25" s="75"/>
      <c r="PYW25" s="75"/>
      <c r="PYX25" s="75"/>
      <c r="PYY25" s="75"/>
      <c r="PYZ25" s="75"/>
      <c r="PZA25" s="75"/>
      <c r="PZB25" s="75"/>
      <c r="PZC25" s="75"/>
      <c r="PZD25" s="75"/>
      <c r="PZE25" s="75"/>
      <c r="PZF25" s="75"/>
      <c r="PZG25" s="75"/>
      <c r="PZH25" s="75"/>
      <c r="PZI25" s="75"/>
      <c r="PZJ25" s="75"/>
      <c r="PZK25" s="75"/>
      <c r="PZL25" s="75"/>
      <c r="PZM25" s="75"/>
      <c r="PZN25" s="75"/>
      <c r="PZO25" s="75"/>
      <c r="PZP25" s="75"/>
      <c r="PZQ25" s="75"/>
      <c r="PZR25" s="75"/>
      <c r="PZS25" s="75"/>
      <c r="PZT25" s="75"/>
      <c r="PZU25" s="75"/>
      <c r="PZV25" s="75"/>
      <c r="PZW25" s="75"/>
      <c r="PZX25" s="75"/>
      <c r="PZY25" s="75"/>
      <c r="PZZ25" s="75"/>
      <c r="QAA25" s="75"/>
      <c r="QAB25" s="75"/>
      <c r="QAC25" s="75"/>
      <c r="QAD25" s="75"/>
      <c r="QAE25" s="75"/>
      <c r="QAF25" s="75"/>
      <c r="QAG25" s="75"/>
      <c r="QAH25" s="75"/>
      <c r="QAI25" s="75"/>
      <c r="QAJ25" s="75"/>
      <c r="QAK25" s="75"/>
      <c r="QAL25" s="75"/>
      <c r="QAM25" s="75"/>
      <c r="QAN25" s="75"/>
      <c r="QAO25" s="75"/>
      <c r="QAP25" s="75"/>
      <c r="QAQ25" s="75"/>
      <c r="QAR25" s="75"/>
      <c r="QAS25" s="75"/>
      <c r="QAT25" s="75"/>
      <c r="QAU25" s="75"/>
      <c r="QAV25" s="75"/>
      <c r="QAW25" s="75"/>
      <c r="QAX25" s="75"/>
      <c r="QAY25" s="75"/>
      <c r="QAZ25" s="75"/>
      <c r="QBA25" s="75"/>
      <c r="QBB25" s="75"/>
      <c r="QBC25" s="75"/>
      <c r="QBD25" s="75"/>
      <c r="QBE25" s="75"/>
      <c r="QBF25" s="75"/>
      <c r="QBG25" s="75"/>
      <c r="QBH25" s="75"/>
      <c r="QBI25" s="75"/>
      <c r="QBJ25" s="75"/>
      <c r="QBK25" s="75"/>
      <c r="QBL25" s="75"/>
      <c r="QBM25" s="75"/>
      <c r="QBN25" s="75"/>
      <c r="QBO25" s="75"/>
      <c r="QBP25" s="75"/>
      <c r="QBQ25" s="75"/>
      <c r="QBR25" s="75"/>
      <c r="QBS25" s="75"/>
      <c r="QBT25" s="75"/>
      <c r="QBU25" s="75"/>
      <c r="QBV25" s="75"/>
      <c r="QBW25" s="75"/>
      <c r="QBX25" s="75"/>
      <c r="QBY25" s="75"/>
      <c r="QBZ25" s="75"/>
      <c r="QCA25" s="75"/>
      <c r="QCB25" s="75"/>
      <c r="QCC25" s="75"/>
      <c r="QCD25" s="75"/>
      <c r="QCE25" s="75"/>
      <c r="QCF25" s="75"/>
      <c r="QCG25" s="75"/>
      <c r="QCH25" s="75"/>
      <c r="QCI25" s="75"/>
      <c r="QCJ25" s="75"/>
      <c r="QCK25" s="75"/>
      <c r="QCL25" s="75"/>
      <c r="QCM25" s="75"/>
      <c r="QCN25" s="75"/>
      <c r="QCO25" s="75"/>
      <c r="QCP25" s="75"/>
      <c r="QCQ25" s="75"/>
      <c r="QCR25" s="75"/>
      <c r="QCS25" s="75"/>
      <c r="QCT25" s="75"/>
      <c r="QCU25" s="75"/>
      <c r="QCV25" s="75"/>
      <c r="QCW25" s="75"/>
      <c r="QCX25" s="75"/>
      <c r="QCY25" s="75"/>
      <c r="QCZ25" s="75"/>
      <c r="QDA25" s="75"/>
      <c r="QDB25" s="75"/>
      <c r="QDC25" s="75"/>
      <c r="QDD25" s="75"/>
      <c r="QDE25" s="75"/>
      <c r="QDF25" s="75"/>
      <c r="QDG25" s="75"/>
      <c r="QDH25" s="75"/>
      <c r="QDI25" s="75"/>
      <c r="QDJ25" s="75"/>
      <c r="QDK25" s="75"/>
      <c r="QDL25" s="75"/>
      <c r="QDM25" s="75"/>
      <c r="QDN25" s="75"/>
      <c r="QDO25" s="75"/>
      <c r="QDP25" s="75"/>
      <c r="QDQ25" s="75"/>
      <c r="QDR25" s="75"/>
      <c r="QDS25" s="75"/>
      <c r="QDT25" s="75"/>
      <c r="QDU25" s="75"/>
      <c r="QDV25" s="75"/>
      <c r="QDW25" s="75"/>
      <c r="QDX25" s="75"/>
      <c r="QDY25" s="75"/>
      <c r="QDZ25" s="75"/>
      <c r="QEA25" s="75"/>
      <c r="QEB25" s="75"/>
      <c r="QEC25" s="75"/>
      <c r="QED25" s="75"/>
      <c r="QEE25" s="75"/>
      <c r="QEF25" s="75"/>
      <c r="QEG25" s="75"/>
      <c r="QEH25" s="75"/>
      <c r="QEI25" s="75"/>
      <c r="QEJ25" s="75"/>
      <c r="QEK25" s="75"/>
      <c r="QEL25" s="75"/>
      <c r="QEM25" s="75"/>
      <c r="QEN25" s="75"/>
      <c r="QEO25" s="75"/>
      <c r="QEP25" s="75"/>
      <c r="QEQ25" s="75"/>
      <c r="QER25" s="75"/>
      <c r="QES25" s="75"/>
      <c r="QET25" s="75"/>
      <c r="QEU25" s="75"/>
      <c r="QEV25" s="75"/>
      <c r="QEW25" s="75"/>
      <c r="QEX25" s="75"/>
      <c r="QEY25" s="75"/>
      <c r="QEZ25" s="75"/>
      <c r="QFA25" s="75"/>
      <c r="QFB25" s="75"/>
      <c r="QFC25" s="75"/>
      <c r="QFD25" s="75"/>
      <c r="QFE25" s="75"/>
      <c r="QFF25" s="75"/>
      <c r="QFG25" s="75"/>
      <c r="QFH25" s="75"/>
      <c r="QFI25" s="75"/>
      <c r="QFJ25" s="75"/>
      <c r="QFK25" s="75"/>
      <c r="QFL25" s="75"/>
      <c r="QFM25" s="75"/>
      <c r="QFN25" s="75"/>
      <c r="QFO25" s="75"/>
      <c r="QFP25" s="75"/>
      <c r="QFQ25" s="75"/>
      <c r="QFR25" s="75"/>
      <c r="QFS25" s="75"/>
      <c r="QFT25" s="75"/>
      <c r="QFU25" s="75"/>
      <c r="QFV25" s="75"/>
      <c r="QFW25" s="75"/>
      <c r="QFX25" s="75"/>
      <c r="QFY25" s="75"/>
      <c r="QFZ25" s="75"/>
      <c r="QGA25" s="75"/>
      <c r="QGB25" s="75"/>
      <c r="QGC25" s="75"/>
      <c r="QGD25" s="75"/>
      <c r="QGE25" s="75"/>
      <c r="QGF25" s="75"/>
      <c r="QGG25" s="75"/>
      <c r="QGH25" s="75"/>
      <c r="QGI25" s="75"/>
      <c r="QGJ25" s="75"/>
      <c r="QGK25" s="75"/>
      <c r="QGL25" s="75"/>
      <c r="QGM25" s="75"/>
      <c r="QGN25" s="75"/>
      <c r="QGO25" s="75"/>
      <c r="QGP25" s="75"/>
      <c r="QGQ25" s="75"/>
      <c r="QGR25" s="75"/>
      <c r="QGS25" s="75"/>
      <c r="QGT25" s="75"/>
      <c r="QGU25" s="75"/>
      <c r="QGV25" s="75"/>
      <c r="QGW25" s="75"/>
      <c r="QGX25" s="75"/>
      <c r="QGY25" s="75"/>
      <c r="QGZ25" s="75"/>
      <c r="QHA25" s="75"/>
      <c r="QHB25" s="75"/>
      <c r="QHC25" s="75"/>
      <c r="QHD25" s="75"/>
      <c r="QHE25" s="75"/>
      <c r="QHF25" s="75"/>
      <c r="QHG25" s="75"/>
      <c r="QHH25" s="75"/>
      <c r="QHI25" s="75"/>
      <c r="QHJ25" s="75"/>
      <c r="QHK25" s="75"/>
      <c r="QHL25" s="75"/>
      <c r="QHM25" s="75"/>
      <c r="QHN25" s="75"/>
      <c r="QHO25" s="75"/>
      <c r="QHP25" s="75"/>
      <c r="QHQ25" s="75"/>
      <c r="QHR25" s="75"/>
      <c r="QHS25" s="75"/>
      <c r="QHT25" s="75"/>
      <c r="QHU25" s="75"/>
      <c r="QHV25" s="75"/>
      <c r="QHW25" s="75"/>
      <c r="QHX25" s="75"/>
      <c r="QHY25" s="75"/>
      <c r="QHZ25" s="75"/>
      <c r="QIA25" s="75"/>
      <c r="QIB25" s="75"/>
      <c r="QIC25" s="75"/>
      <c r="QID25" s="75"/>
      <c r="QIE25" s="75"/>
      <c r="QIF25" s="75"/>
      <c r="QIG25" s="75"/>
      <c r="QIH25" s="75"/>
      <c r="QII25" s="75"/>
      <c r="QIJ25" s="75"/>
      <c r="QIK25" s="75"/>
      <c r="QIL25" s="75"/>
      <c r="QIM25" s="75"/>
      <c r="QIN25" s="75"/>
      <c r="QIO25" s="75"/>
      <c r="QIP25" s="75"/>
      <c r="QIQ25" s="75"/>
      <c r="QIR25" s="75"/>
      <c r="QIS25" s="75"/>
      <c r="QIT25" s="75"/>
      <c r="QIU25" s="75"/>
      <c r="QIV25" s="75"/>
      <c r="QIW25" s="75"/>
      <c r="QIX25" s="75"/>
      <c r="QIY25" s="75"/>
      <c r="QIZ25" s="75"/>
      <c r="QJA25" s="75"/>
      <c r="QJB25" s="75"/>
      <c r="QJC25" s="75"/>
      <c r="QJD25" s="75"/>
      <c r="QJE25" s="75"/>
      <c r="QJF25" s="75"/>
      <c r="QJG25" s="75"/>
      <c r="QJH25" s="75"/>
      <c r="QJI25" s="75"/>
      <c r="QJJ25" s="75"/>
      <c r="QJK25" s="75"/>
      <c r="QJL25" s="75"/>
      <c r="QJM25" s="75"/>
      <c r="QJN25" s="75"/>
      <c r="QJO25" s="75"/>
      <c r="QJP25" s="75"/>
      <c r="QJQ25" s="75"/>
      <c r="QJR25" s="75"/>
      <c r="QJS25" s="75"/>
      <c r="QJT25" s="75"/>
      <c r="QJU25" s="75"/>
      <c r="QJV25" s="75"/>
      <c r="QJW25" s="75"/>
      <c r="QJX25" s="75"/>
      <c r="QJY25" s="75"/>
      <c r="QJZ25" s="75"/>
      <c r="QKA25" s="75"/>
      <c r="QKB25" s="75"/>
      <c r="QKC25" s="75"/>
      <c r="QKD25" s="75"/>
      <c r="QKE25" s="75"/>
      <c r="QKF25" s="75"/>
      <c r="QKG25" s="75"/>
      <c r="QKH25" s="75"/>
      <c r="QKI25" s="75"/>
      <c r="QKJ25" s="75"/>
      <c r="QKK25" s="75"/>
      <c r="QKL25" s="75"/>
      <c r="QKM25" s="75"/>
      <c r="QKN25" s="75"/>
      <c r="QKO25" s="75"/>
      <c r="QKP25" s="75"/>
      <c r="QKQ25" s="75"/>
      <c r="QKR25" s="75"/>
      <c r="QKS25" s="75"/>
      <c r="QKT25" s="75"/>
      <c r="QKU25" s="75"/>
      <c r="QKV25" s="75"/>
      <c r="QKW25" s="75"/>
      <c r="QKX25" s="75"/>
      <c r="QKY25" s="75"/>
      <c r="QKZ25" s="75"/>
      <c r="QLA25" s="75"/>
      <c r="QLB25" s="75"/>
      <c r="QLC25" s="75"/>
      <c r="QLD25" s="75"/>
      <c r="QLE25" s="75"/>
      <c r="QLF25" s="75"/>
      <c r="QLG25" s="75"/>
      <c r="QLH25" s="75"/>
      <c r="QLI25" s="75"/>
      <c r="QLJ25" s="75"/>
      <c r="QLK25" s="75"/>
      <c r="QLL25" s="75"/>
      <c r="QLM25" s="75"/>
      <c r="QLN25" s="75"/>
      <c r="QLO25" s="75"/>
      <c r="QLP25" s="75"/>
      <c r="QLQ25" s="75"/>
      <c r="QLR25" s="75"/>
      <c r="QLS25" s="75"/>
      <c r="QLT25" s="75"/>
      <c r="QLU25" s="75"/>
      <c r="QLV25" s="75"/>
      <c r="QLW25" s="75"/>
      <c r="QLX25" s="75"/>
      <c r="QLY25" s="75"/>
      <c r="QLZ25" s="75"/>
      <c r="QMA25" s="75"/>
      <c r="QMB25" s="75"/>
      <c r="QMC25" s="75"/>
      <c r="QMD25" s="75"/>
      <c r="QME25" s="75"/>
      <c r="QMF25" s="75"/>
      <c r="QMG25" s="75"/>
      <c r="QMH25" s="75"/>
      <c r="QMI25" s="75"/>
      <c r="QMJ25" s="75"/>
      <c r="QMK25" s="75"/>
      <c r="QML25" s="75"/>
      <c r="QMM25" s="75"/>
      <c r="QMN25" s="75"/>
      <c r="QMO25" s="75"/>
      <c r="QMP25" s="75"/>
      <c r="QMQ25" s="75"/>
      <c r="QMR25" s="75"/>
      <c r="QMS25" s="75"/>
      <c r="QMT25" s="75"/>
      <c r="QMU25" s="75"/>
      <c r="QMV25" s="75"/>
      <c r="QMW25" s="75"/>
      <c r="QMX25" s="75"/>
      <c r="QMY25" s="75"/>
      <c r="QMZ25" s="75"/>
      <c r="QNA25" s="75"/>
      <c r="QNB25" s="75"/>
      <c r="QNC25" s="75"/>
      <c r="QND25" s="75"/>
      <c r="QNE25" s="75"/>
      <c r="QNF25" s="75"/>
      <c r="QNG25" s="75"/>
      <c r="QNH25" s="75"/>
      <c r="QNI25" s="75"/>
      <c r="QNJ25" s="75"/>
      <c r="QNK25" s="75"/>
      <c r="QNL25" s="75"/>
      <c r="QNM25" s="75"/>
      <c r="QNN25" s="75"/>
      <c r="QNO25" s="75"/>
      <c r="QNP25" s="75"/>
      <c r="QNQ25" s="75"/>
      <c r="QNR25" s="75"/>
      <c r="QNS25" s="75"/>
      <c r="QNT25" s="75"/>
      <c r="QNU25" s="75"/>
      <c r="QNV25" s="75"/>
      <c r="QNW25" s="75"/>
      <c r="QNX25" s="75"/>
      <c r="QNY25" s="75"/>
      <c r="QNZ25" s="75"/>
      <c r="QOA25" s="75"/>
      <c r="QOB25" s="75"/>
      <c r="QOC25" s="75"/>
      <c r="QOD25" s="75"/>
      <c r="QOE25" s="75"/>
      <c r="QOF25" s="75"/>
      <c r="QOG25" s="75"/>
      <c r="QOH25" s="75"/>
      <c r="QOI25" s="75"/>
      <c r="QOJ25" s="75"/>
      <c r="QOK25" s="75"/>
      <c r="QOL25" s="75"/>
      <c r="QOM25" s="75"/>
      <c r="QON25" s="75"/>
      <c r="QOO25" s="75"/>
      <c r="QOP25" s="75"/>
      <c r="QOQ25" s="75"/>
      <c r="QOR25" s="75"/>
      <c r="QOS25" s="75"/>
      <c r="QOT25" s="75"/>
      <c r="QOU25" s="75"/>
      <c r="QOV25" s="75"/>
      <c r="QOW25" s="75"/>
      <c r="QOX25" s="75"/>
      <c r="QOY25" s="75"/>
      <c r="QOZ25" s="75"/>
      <c r="QPA25" s="75"/>
      <c r="QPB25" s="75"/>
      <c r="QPC25" s="75"/>
      <c r="QPD25" s="75"/>
      <c r="QPE25" s="75"/>
      <c r="QPF25" s="75"/>
      <c r="QPG25" s="75"/>
      <c r="QPH25" s="75"/>
      <c r="QPI25" s="75"/>
      <c r="QPJ25" s="75"/>
      <c r="QPK25" s="75"/>
      <c r="QPL25" s="75"/>
      <c r="QPM25" s="75"/>
      <c r="QPN25" s="75"/>
      <c r="QPO25" s="75"/>
      <c r="QPP25" s="75"/>
      <c r="QPQ25" s="75"/>
      <c r="QPR25" s="75"/>
      <c r="QPS25" s="75"/>
      <c r="QPT25" s="75"/>
      <c r="QPU25" s="75"/>
      <c r="QPV25" s="75"/>
      <c r="QPW25" s="75"/>
      <c r="QPX25" s="75"/>
      <c r="QPY25" s="75"/>
      <c r="QPZ25" s="75"/>
      <c r="QQA25" s="75"/>
      <c r="QQB25" s="75"/>
      <c r="QQC25" s="75"/>
      <c r="QQD25" s="75"/>
      <c r="QQE25" s="75"/>
      <c r="QQF25" s="75"/>
      <c r="QQG25" s="75"/>
      <c r="QQH25" s="75"/>
      <c r="QQI25" s="75"/>
      <c r="QQJ25" s="75"/>
      <c r="QQK25" s="75"/>
      <c r="QQL25" s="75"/>
      <c r="QQM25" s="75"/>
      <c r="QQN25" s="75"/>
      <c r="QQO25" s="75"/>
      <c r="QQP25" s="75"/>
      <c r="QQQ25" s="75"/>
      <c r="QQR25" s="75"/>
      <c r="QQS25" s="75"/>
      <c r="QQT25" s="75"/>
      <c r="QQU25" s="75"/>
      <c r="QQV25" s="75"/>
      <c r="QQW25" s="75"/>
      <c r="QQX25" s="75"/>
      <c r="QQY25" s="75"/>
      <c r="QQZ25" s="75"/>
      <c r="QRA25" s="75"/>
      <c r="QRB25" s="75"/>
      <c r="QRC25" s="75"/>
      <c r="QRD25" s="75"/>
      <c r="QRE25" s="75"/>
      <c r="QRF25" s="75"/>
      <c r="QRG25" s="75"/>
      <c r="QRH25" s="75"/>
      <c r="QRI25" s="75"/>
      <c r="QRJ25" s="75"/>
      <c r="QRK25" s="75"/>
      <c r="QRL25" s="75"/>
      <c r="QRM25" s="75"/>
      <c r="QRN25" s="75"/>
      <c r="QRO25" s="75"/>
      <c r="QRP25" s="75"/>
      <c r="QRQ25" s="75"/>
      <c r="QRR25" s="75"/>
      <c r="QRS25" s="75"/>
      <c r="QRT25" s="75"/>
      <c r="QRU25" s="75"/>
      <c r="QRV25" s="75"/>
      <c r="QRW25" s="75"/>
      <c r="QRX25" s="75"/>
      <c r="QRY25" s="75"/>
      <c r="QRZ25" s="75"/>
      <c r="QSA25" s="75"/>
      <c r="QSB25" s="75"/>
      <c r="QSC25" s="75"/>
      <c r="QSD25" s="75"/>
      <c r="QSE25" s="75"/>
      <c r="QSF25" s="75"/>
      <c r="QSG25" s="75"/>
      <c r="QSH25" s="75"/>
      <c r="QSI25" s="75"/>
      <c r="QSJ25" s="75"/>
      <c r="QSK25" s="75"/>
      <c r="QSL25" s="75"/>
      <c r="QSM25" s="75"/>
      <c r="QSN25" s="75"/>
      <c r="QSO25" s="75"/>
      <c r="QSP25" s="75"/>
      <c r="QSQ25" s="75"/>
      <c r="QSR25" s="75"/>
      <c r="QSS25" s="75"/>
      <c r="QST25" s="75"/>
      <c r="QSU25" s="75"/>
      <c r="QSV25" s="75"/>
      <c r="QSW25" s="75"/>
      <c r="QSX25" s="75"/>
      <c r="QSY25" s="75"/>
      <c r="QSZ25" s="75"/>
      <c r="QTA25" s="75"/>
      <c r="QTB25" s="75"/>
      <c r="QTC25" s="75"/>
      <c r="QTD25" s="75"/>
      <c r="QTE25" s="75"/>
      <c r="QTF25" s="75"/>
      <c r="QTG25" s="75"/>
      <c r="QTH25" s="75"/>
      <c r="QTI25" s="75"/>
      <c r="QTJ25" s="75"/>
      <c r="QTK25" s="75"/>
      <c r="QTL25" s="75"/>
      <c r="QTM25" s="75"/>
      <c r="QTN25" s="75"/>
      <c r="QTO25" s="75"/>
      <c r="QTP25" s="75"/>
      <c r="QTQ25" s="75"/>
      <c r="QTR25" s="75"/>
      <c r="QTS25" s="75"/>
      <c r="QTT25" s="75"/>
      <c r="QTU25" s="75"/>
      <c r="QTV25" s="75"/>
      <c r="QTW25" s="75"/>
      <c r="QTX25" s="75"/>
      <c r="QTY25" s="75"/>
      <c r="QTZ25" s="75"/>
      <c r="QUA25" s="75"/>
      <c r="QUB25" s="75"/>
      <c r="QUC25" s="75"/>
      <c r="QUD25" s="75"/>
      <c r="QUE25" s="75"/>
      <c r="QUF25" s="75"/>
      <c r="QUG25" s="75"/>
      <c r="QUH25" s="75"/>
      <c r="QUI25" s="75"/>
      <c r="QUJ25" s="75"/>
      <c r="QUK25" s="75"/>
      <c r="QUL25" s="75"/>
      <c r="QUM25" s="75"/>
      <c r="QUN25" s="75"/>
      <c r="QUO25" s="75"/>
      <c r="QUP25" s="75"/>
      <c r="QUQ25" s="75"/>
      <c r="QUR25" s="75"/>
      <c r="QUS25" s="75"/>
      <c r="QUT25" s="75"/>
      <c r="QUU25" s="75"/>
      <c r="QUV25" s="75"/>
      <c r="QUW25" s="75"/>
      <c r="QUX25" s="75"/>
      <c r="QUY25" s="75"/>
      <c r="QUZ25" s="75"/>
      <c r="QVA25" s="75"/>
      <c r="QVB25" s="75"/>
      <c r="QVC25" s="75"/>
      <c r="QVD25" s="75"/>
      <c r="QVE25" s="75"/>
      <c r="QVF25" s="75"/>
      <c r="QVG25" s="75"/>
      <c r="QVH25" s="75"/>
      <c r="QVI25" s="75"/>
      <c r="QVJ25" s="75"/>
      <c r="QVK25" s="75"/>
      <c r="QVL25" s="75"/>
      <c r="QVM25" s="75"/>
      <c r="QVN25" s="75"/>
      <c r="QVO25" s="75"/>
      <c r="QVP25" s="75"/>
      <c r="QVQ25" s="75"/>
      <c r="QVR25" s="75"/>
      <c r="QVS25" s="75"/>
      <c r="QVT25" s="75"/>
      <c r="QVU25" s="75"/>
      <c r="QVV25" s="75"/>
      <c r="QVW25" s="75"/>
      <c r="QVX25" s="75"/>
      <c r="QVY25" s="75"/>
      <c r="QVZ25" s="75"/>
      <c r="QWA25" s="75"/>
      <c r="QWB25" s="75"/>
      <c r="QWC25" s="75"/>
      <c r="QWD25" s="75"/>
      <c r="QWE25" s="75"/>
      <c r="QWF25" s="75"/>
      <c r="QWG25" s="75"/>
      <c r="QWH25" s="75"/>
      <c r="QWI25" s="75"/>
      <c r="QWJ25" s="75"/>
      <c r="QWK25" s="75"/>
      <c r="QWL25" s="75"/>
      <c r="QWM25" s="75"/>
      <c r="QWN25" s="75"/>
      <c r="QWO25" s="75"/>
      <c r="QWP25" s="75"/>
      <c r="QWQ25" s="75"/>
      <c r="QWR25" s="75"/>
      <c r="QWS25" s="75"/>
      <c r="QWT25" s="75"/>
      <c r="QWU25" s="75"/>
      <c r="QWV25" s="75"/>
      <c r="QWW25" s="75"/>
      <c r="QWX25" s="75"/>
      <c r="QWY25" s="75"/>
      <c r="QWZ25" s="75"/>
      <c r="QXA25" s="75"/>
      <c r="QXB25" s="75"/>
      <c r="QXC25" s="75"/>
      <c r="QXD25" s="75"/>
      <c r="QXE25" s="75"/>
      <c r="QXF25" s="75"/>
      <c r="QXG25" s="75"/>
      <c r="QXH25" s="75"/>
      <c r="QXI25" s="75"/>
      <c r="QXJ25" s="75"/>
      <c r="QXK25" s="75"/>
      <c r="QXL25" s="75"/>
      <c r="QXM25" s="75"/>
      <c r="QXN25" s="75"/>
      <c r="QXO25" s="75"/>
      <c r="QXP25" s="75"/>
      <c r="QXQ25" s="75"/>
      <c r="QXR25" s="75"/>
      <c r="QXS25" s="75"/>
      <c r="QXT25" s="75"/>
      <c r="QXU25" s="75"/>
      <c r="QXV25" s="75"/>
      <c r="QXW25" s="75"/>
      <c r="QXX25" s="75"/>
      <c r="QXY25" s="75"/>
      <c r="QXZ25" s="75"/>
      <c r="QYA25" s="75"/>
      <c r="QYB25" s="75"/>
      <c r="QYC25" s="75"/>
      <c r="QYD25" s="75"/>
      <c r="QYE25" s="75"/>
      <c r="QYF25" s="75"/>
      <c r="QYG25" s="75"/>
      <c r="QYH25" s="75"/>
      <c r="QYI25" s="75"/>
      <c r="QYJ25" s="75"/>
      <c r="QYK25" s="75"/>
      <c r="QYL25" s="75"/>
      <c r="QYM25" s="75"/>
      <c r="QYN25" s="75"/>
      <c r="QYO25" s="75"/>
      <c r="QYP25" s="75"/>
      <c r="QYQ25" s="75"/>
      <c r="QYR25" s="75"/>
      <c r="QYS25" s="75"/>
      <c r="QYT25" s="75"/>
      <c r="QYU25" s="75"/>
      <c r="QYV25" s="75"/>
      <c r="QYW25" s="75"/>
      <c r="QYX25" s="75"/>
      <c r="QYY25" s="75"/>
      <c r="QYZ25" s="75"/>
      <c r="QZA25" s="75"/>
      <c r="QZB25" s="75"/>
      <c r="QZC25" s="75"/>
      <c r="QZD25" s="75"/>
      <c r="QZE25" s="75"/>
      <c r="QZF25" s="75"/>
      <c r="QZG25" s="75"/>
      <c r="QZH25" s="75"/>
      <c r="QZI25" s="75"/>
      <c r="QZJ25" s="75"/>
      <c r="QZK25" s="75"/>
      <c r="QZL25" s="75"/>
      <c r="QZM25" s="75"/>
      <c r="QZN25" s="75"/>
      <c r="QZO25" s="75"/>
      <c r="QZP25" s="75"/>
      <c r="QZQ25" s="75"/>
      <c r="QZR25" s="75"/>
      <c r="QZS25" s="75"/>
      <c r="QZT25" s="75"/>
      <c r="QZU25" s="75"/>
      <c r="QZV25" s="75"/>
      <c r="QZW25" s="75"/>
      <c r="QZX25" s="75"/>
      <c r="QZY25" s="75"/>
      <c r="QZZ25" s="75"/>
      <c r="RAA25" s="75"/>
      <c r="RAB25" s="75"/>
      <c r="RAC25" s="75"/>
      <c r="RAD25" s="75"/>
      <c r="RAE25" s="75"/>
      <c r="RAF25" s="75"/>
      <c r="RAG25" s="75"/>
      <c r="RAH25" s="75"/>
      <c r="RAI25" s="75"/>
      <c r="RAJ25" s="75"/>
      <c r="RAK25" s="75"/>
      <c r="RAL25" s="75"/>
      <c r="RAM25" s="75"/>
      <c r="RAN25" s="75"/>
      <c r="RAO25" s="75"/>
      <c r="RAP25" s="75"/>
      <c r="RAQ25" s="75"/>
      <c r="RAR25" s="75"/>
      <c r="RAS25" s="75"/>
      <c r="RAT25" s="75"/>
      <c r="RAU25" s="75"/>
      <c r="RAV25" s="75"/>
      <c r="RAW25" s="75"/>
      <c r="RAX25" s="75"/>
      <c r="RAY25" s="75"/>
      <c r="RAZ25" s="75"/>
      <c r="RBA25" s="75"/>
      <c r="RBB25" s="75"/>
      <c r="RBC25" s="75"/>
      <c r="RBD25" s="75"/>
      <c r="RBE25" s="75"/>
      <c r="RBF25" s="75"/>
      <c r="RBG25" s="75"/>
      <c r="RBH25" s="75"/>
      <c r="RBI25" s="75"/>
      <c r="RBJ25" s="75"/>
      <c r="RBK25" s="75"/>
      <c r="RBL25" s="75"/>
      <c r="RBM25" s="75"/>
      <c r="RBN25" s="75"/>
      <c r="RBO25" s="75"/>
      <c r="RBP25" s="75"/>
      <c r="RBQ25" s="75"/>
      <c r="RBR25" s="75"/>
      <c r="RBS25" s="75"/>
      <c r="RBT25" s="75"/>
      <c r="RBU25" s="75"/>
      <c r="RBV25" s="75"/>
      <c r="RBW25" s="75"/>
      <c r="RBX25" s="75"/>
      <c r="RBY25" s="75"/>
      <c r="RBZ25" s="75"/>
      <c r="RCA25" s="75"/>
      <c r="RCB25" s="75"/>
      <c r="RCC25" s="75"/>
      <c r="RCD25" s="75"/>
      <c r="RCE25" s="75"/>
      <c r="RCF25" s="75"/>
      <c r="RCG25" s="75"/>
      <c r="RCH25" s="75"/>
      <c r="RCI25" s="75"/>
      <c r="RCJ25" s="75"/>
      <c r="RCK25" s="75"/>
      <c r="RCL25" s="75"/>
      <c r="RCM25" s="75"/>
      <c r="RCN25" s="75"/>
      <c r="RCO25" s="75"/>
      <c r="RCP25" s="75"/>
      <c r="RCQ25" s="75"/>
      <c r="RCR25" s="75"/>
      <c r="RCS25" s="75"/>
      <c r="RCT25" s="75"/>
      <c r="RCU25" s="75"/>
      <c r="RCV25" s="75"/>
      <c r="RCW25" s="75"/>
      <c r="RCX25" s="75"/>
      <c r="RCY25" s="75"/>
      <c r="RCZ25" s="75"/>
      <c r="RDA25" s="75"/>
      <c r="RDB25" s="75"/>
      <c r="RDC25" s="75"/>
      <c r="RDD25" s="75"/>
      <c r="RDE25" s="75"/>
      <c r="RDF25" s="75"/>
      <c r="RDG25" s="75"/>
      <c r="RDH25" s="75"/>
      <c r="RDI25" s="75"/>
      <c r="RDJ25" s="75"/>
      <c r="RDK25" s="75"/>
      <c r="RDL25" s="75"/>
      <c r="RDM25" s="75"/>
      <c r="RDN25" s="75"/>
      <c r="RDO25" s="75"/>
      <c r="RDP25" s="75"/>
      <c r="RDQ25" s="75"/>
      <c r="RDR25" s="75"/>
      <c r="RDS25" s="75"/>
      <c r="RDT25" s="75"/>
      <c r="RDU25" s="75"/>
      <c r="RDV25" s="75"/>
      <c r="RDW25" s="75"/>
      <c r="RDX25" s="75"/>
      <c r="RDY25" s="75"/>
      <c r="RDZ25" s="75"/>
      <c r="REA25" s="75"/>
      <c r="REB25" s="75"/>
      <c r="REC25" s="75"/>
      <c r="RED25" s="75"/>
      <c r="REE25" s="75"/>
      <c r="REF25" s="75"/>
      <c r="REG25" s="75"/>
      <c r="REH25" s="75"/>
      <c r="REI25" s="75"/>
      <c r="REJ25" s="75"/>
      <c r="REK25" s="75"/>
      <c r="REL25" s="75"/>
      <c r="REM25" s="75"/>
      <c r="REN25" s="75"/>
      <c r="REO25" s="75"/>
      <c r="REP25" s="75"/>
      <c r="REQ25" s="75"/>
      <c r="RER25" s="75"/>
      <c r="RES25" s="75"/>
      <c r="RET25" s="75"/>
      <c r="REU25" s="75"/>
      <c r="REV25" s="75"/>
      <c r="REW25" s="75"/>
      <c r="REX25" s="75"/>
      <c r="REY25" s="75"/>
      <c r="REZ25" s="75"/>
      <c r="RFA25" s="75"/>
      <c r="RFB25" s="75"/>
      <c r="RFC25" s="75"/>
      <c r="RFD25" s="75"/>
      <c r="RFE25" s="75"/>
      <c r="RFF25" s="75"/>
      <c r="RFG25" s="75"/>
      <c r="RFH25" s="75"/>
      <c r="RFI25" s="75"/>
      <c r="RFJ25" s="75"/>
      <c r="RFK25" s="75"/>
      <c r="RFL25" s="75"/>
      <c r="RFM25" s="75"/>
      <c r="RFN25" s="75"/>
      <c r="RFO25" s="75"/>
      <c r="RFP25" s="75"/>
      <c r="RFQ25" s="75"/>
      <c r="RFR25" s="75"/>
      <c r="RFS25" s="75"/>
      <c r="RFT25" s="75"/>
      <c r="RFU25" s="75"/>
      <c r="RFV25" s="75"/>
      <c r="RFW25" s="75"/>
      <c r="RFX25" s="75"/>
      <c r="RFY25" s="75"/>
      <c r="RFZ25" s="75"/>
      <c r="RGA25" s="75"/>
      <c r="RGB25" s="75"/>
      <c r="RGC25" s="75"/>
      <c r="RGD25" s="75"/>
      <c r="RGE25" s="75"/>
      <c r="RGF25" s="75"/>
      <c r="RGG25" s="75"/>
      <c r="RGH25" s="75"/>
      <c r="RGI25" s="75"/>
      <c r="RGJ25" s="75"/>
      <c r="RGK25" s="75"/>
      <c r="RGL25" s="75"/>
      <c r="RGM25" s="75"/>
      <c r="RGN25" s="75"/>
      <c r="RGO25" s="75"/>
      <c r="RGP25" s="75"/>
      <c r="RGQ25" s="75"/>
      <c r="RGR25" s="75"/>
      <c r="RGS25" s="75"/>
      <c r="RGT25" s="75"/>
      <c r="RGU25" s="75"/>
      <c r="RGV25" s="75"/>
      <c r="RGW25" s="75"/>
      <c r="RGX25" s="75"/>
      <c r="RGY25" s="75"/>
      <c r="RGZ25" s="75"/>
      <c r="RHA25" s="75"/>
      <c r="RHB25" s="75"/>
      <c r="RHC25" s="75"/>
      <c r="RHD25" s="75"/>
      <c r="RHE25" s="75"/>
      <c r="RHF25" s="75"/>
      <c r="RHG25" s="75"/>
      <c r="RHH25" s="75"/>
      <c r="RHI25" s="75"/>
      <c r="RHJ25" s="75"/>
      <c r="RHK25" s="75"/>
      <c r="RHL25" s="75"/>
      <c r="RHM25" s="75"/>
      <c r="RHN25" s="75"/>
      <c r="RHO25" s="75"/>
      <c r="RHP25" s="75"/>
      <c r="RHQ25" s="75"/>
      <c r="RHR25" s="75"/>
      <c r="RHS25" s="75"/>
      <c r="RHT25" s="75"/>
      <c r="RHU25" s="75"/>
      <c r="RHV25" s="75"/>
      <c r="RHW25" s="75"/>
      <c r="RHX25" s="75"/>
      <c r="RHY25" s="75"/>
      <c r="RHZ25" s="75"/>
      <c r="RIA25" s="75"/>
      <c r="RIB25" s="75"/>
      <c r="RIC25" s="75"/>
      <c r="RID25" s="75"/>
      <c r="RIE25" s="75"/>
      <c r="RIF25" s="75"/>
      <c r="RIG25" s="75"/>
      <c r="RIH25" s="75"/>
      <c r="RII25" s="75"/>
      <c r="RIJ25" s="75"/>
      <c r="RIK25" s="75"/>
      <c r="RIL25" s="75"/>
      <c r="RIM25" s="75"/>
      <c r="RIN25" s="75"/>
      <c r="RIO25" s="75"/>
      <c r="RIP25" s="75"/>
      <c r="RIQ25" s="75"/>
      <c r="RIR25" s="75"/>
      <c r="RIS25" s="75"/>
      <c r="RIT25" s="75"/>
      <c r="RIU25" s="75"/>
      <c r="RIV25" s="75"/>
      <c r="RIW25" s="75"/>
      <c r="RIX25" s="75"/>
      <c r="RIY25" s="75"/>
      <c r="RIZ25" s="75"/>
      <c r="RJA25" s="75"/>
      <c r="RJB25" s="75"/>
      <c r="RJC25" s="75"/>
      <c r="RJD25" s="75"/>
      <c r="RJE25" s="75"/>
      <c r="RJF25" s="75"/>
      <c r="RJG25" s="75"/>
      <c r="RJH25" s="75"/>
      <c r="RJI25" s="75"/>
      <c r="RJJ25" s="75"/>
      <c r="RJK25" s="75"/>
      <c r="RJL25" s="75"/>
      <c r="RJM25" s="75"/>
      <c r="RJN25" s="75"/>
      <c r="RJO25" s="75"/>
      <c r="RJP25" s="75"/>
      <c r="RJQ25" s="75"/>
      <c r="RJR25" s="75"/>
      <c r="RJS25" s="75"/>
      <c r="RJT25" s="75"/>
      <c r="RJU25" s="75"/>
      <c r="RJV25" s="75"/>
      <c r="RJW25" s="75"/>
      <c r="RJX25" s="75"/>
      <c r="RJY25" s="75"/>
      <c r="RJZ25" s="75"/>
      <c r="RKA25" s="75"/>
      <c r="RKB25" s="75"/>
      <c r="RKC25" s="75"/>
      <c r="RKD25" s="75"/>
      <c r="RKE25" s="75"/>
      <c r="RKF25" s="75"/>
      <c r="RKG25" s="75"/>
      <c r="RKH25" s="75"/>
      <c r="RKI25" s="75"/>
      <c r="RKJ25" s="75"/>
      <c r="RKK25" s="75"/>
      <c r="RKL25" s="75"/>
      <c r="RKM25" s="75"/>
      <c r="RKN25" s="75"/>
      <c r="RKO25" s="75"/>
      <c r="RKP25" s="75"/>
      <c r="RKQ25" s="75"/>
      <c r="RKR25" s="75"/>
      <c r="RKS25" s="75"/>
      <c r="RKT25" s="75"/>
      <c r="RKU25" s="75"/>
      <c r="RKV25" s="75"/>
      <c r="RKW25" s="75"/>
      <c r="RKX25" s="75"/>
      <c r="RKY25" s="75"/>
      <c r="RKZ25" s="75"/>
      <c r="RLA25" s="75"/>
      <c r="RLB25" s="75"/>
      <c r="RLC25" s="75"/>
      <c r="RLD25" s="75"/>
      <c r="RLE25" s="75"/>
      <c r="RLF25" s="75"/>
      <c r="RLG25" s="75"/>
      <c r="RLH25" s="75"/>
      <c r="RLI25" s="75"/>
      <c r="RLJ25" s="75"/>
      <c r="RLK25" s="75"/>
      <c r="RLL25" s="75"/>
      <c r="RLM25" s="75"/>
      <c r="RLN25" s="75"/>
      <c r="RLO25" s="75"/>
      <c r="RLP25" s="75"/>
      <c r="RLQ25" s="75"/>
      <c r="RLR25" s="75"/>
      <c r="RLS25" s="75"/>
      <c r="RLT25" s="75"/>
      <c r="RLU25" s="75"/>
      <c r="RLV25" s="75"/>
      <c r="RLW25" s="75"/>
      <c r="RLX25" s="75"/>
      <c r="RLY25" s="75"/>
      <c r="RLZ25" s="75"/>
      <c r="RMA25" s="75"/>
      <c r="RMB25" s="75"/>
      <c r="RMC25" s="75"/>
      <c r="RMD25" s="75"/>
      <c r="RME25" s="75"/>
      <c r="RMF25" s="75"/>
      <c r="RMG25" s="75"/>
      <c r="RMH25" s="75"/>
      <c r="RMI25" s="75"/>
      <c r="RMJ25" s="75"/>
      <c r="RMK25" s="75"/>
      <c r="RML25" s="75"/>
      <c r="RMM25" s="75"/>
      <c r="RMN25" s="75"/>
      <c r="RMO25" s="75"/>
      <c r="RMP25" s="75"/>
      <c r="RMQ25" s="75"/>
      <c r="RMR25" s="75"/>
      <c r="RMS25" s="75"/>
      <c r="RMT25" s="75"/>
      <c r="RMU25" s="75"/>
      <c r="RMV25" s="75"/>
      <c r="RMW25" s="75"/>
      <c r="RMX25" s="75"/>
      <c r="RMY25" s="75"/>
      <c r="RMZ25" s="75"/>
      <c r="RNA25" s="75"/>
      <c r="RNB25" s="75"/>
      <c r="RNC25" s="75"/>
      <c r="RND25" s="75"/>
      <c r="RNE25" s="75"/>
      <c r="RNF25" s="75"/>
      <c r="RNG25" s="75"/>
      <c r="RNH25" s="75"/>
      <c r="RNI25" s="75"/>
      <c r="RNJ25" s="75"/>
      <c r="RNK25" s="75"/>
      <c r="RNL25" s="75"/>
      <c r="RNM25" s="75"/>
      <c r="RNN25" s="75"/>
      <c r="RNO25" s="75"/>
      <c r="RNP25" s="75"/>
      <c r="RNQ25" s="75"/>
      <c r="RNR25" s="75"/>
      <c r="RNS25" s="75"/>
      <c r="RNT25" s="75"/>
      <c r="RNU25" s="75"/>
      <c r="RNV25" s="75"/>
      <c r="RNW25" s="75"/>
      <c r="RNX25" s="75"/>
      <c r="RNY25" s="75"/>
      <c r="RNZ25" s="75"/>
      <c r="ROA25" s="75"/>
      <c r="ROB25" s="75"/>
      <c r="ROC25" s="75"/>
      <c r="ROD25" s="75"/>
      <c r="ROE25" s="75"/>
      <c r="ROF25" s="75"/>
      <c r="ROG25" s="75"/>
      <c r="ROH25" s="75"/>
      <c r="ROI25" s="75"/>
      <c r="ROJ25" s="75"/>
      <c r="ROK25" s="75"/>
      <c r="ROL25" s="75"/>
      <c r="ROM25" s="75"/>
      <c r="RON25" s="75"/>
      <c r="ROO25" s="75"/>
      <c r="ROP25" s="75"/>
      <c r="ROQ25" s="75"/>
      <c r="ROR25" s="75"/>
      <c r="ROS25" s="75"/>
      <c r="ROT25" s="75"/>
      <c r="ROU25" s="75"/>
      <c r="ROV25" s="75"/>
      <c r="ROW25" s="75"/>
      <c r="ROX25" s="75"/>
      <c r="ROY25" s="75"/>
      <c r="ROZ25" s="75"/>
      <c r="RPA25" s="75"/>
      <c r="RPB25" s="75"/>
      <c r="RPC25" s="75"/>
      <c r="RPD25" s="75"/>
      <c r="RPE25" s="75"/>
      <c r="RPF25" s="75"/>
      <c r="RPG25" s="75"/>
      <c r="RPH25" s="75"/>
      <c r="RPI25" s="75"/>
      <c r="RPJ25" s="75"/>
      <c r="RPK25" s="75"/>
      <c r="RPL25" s="75"/>
      <c r="RPM25" s="75"/>
      <c r="RPN25" s="75"/>
      <c r="RPO25" s="75"/>
      <c r="RPP25" s="75"/>
      <c r="RPQ25" s="75"/>
      <c r="RPR25" s="75"/>
      <c r="RPS25" s="75"/>
      <c r="RPT25" s="75"/>
      <c r="RPU25" s="75"/>
      <c r="RPV25" s="75"/>
      <c r="RPW25" s="75"/>
      <c r="RPX25" s="75"/>
      <c r="RPY25" s="75"/>
      <c r="RPZ25" s="75"/>
      <c r="RQA25" s="75"/>
      <c r="RQB25" s="75"/>
      <c r="RQC25" s="75"/>
      <c r="RQD25" s="75"/>
      <c r="RQE25" s="75"/>
      <c r="RQF25" s="75"/>
      <c r="RQG25" s="75"/>
      <c r="RQH25" s="75"/>
      <c r="RQI25" s="75"/>
      <c r="RQJ25" s="75"/>
      <c r="RQK25" s="75"/>
      <c r="RQL25" s="75"/>
      <c r="RQM25" s="75"/>
      <c r="RQN25" s="75"/>
      <c r="RQO25" s="75"/>
      <c r="RQP25" s="75"/>
      <c r="RQQ25" s="75"/>
      <c r="RQR25" s="75"/>
      <c r="RQS25" s="75"/>
      <c r="RQT25" s="75"/>
      <c r="RQU25" s="75"/>
      <c r="RQV25" s="75"/>
      <c r="RQW25" s="75"/>
      <c r="RQX25" s="75"/>
      <c r="RQY25" s="75"/>
      <c r="RQZ25" s="75"/>
      <c r="RRA25" s="75"/>
      <c r="RRB25" s="75"/>
      <c r="RRC25" s="75"/>
      <c r="RRD25" s="75"/>
      <c r="RRE25" s="75"/>
      <c r="RRF25" s="75"/>
      <c r="RRG25" s="75"/>
      <c r="RRH25" s="75"/>
      <c r="RRI25" s="75"/>
      <c r="RRJ25" s="75"/>
      <c r="RRK25" s="75"/>
      <c r="RRL25" s="75"/>
      <c r="RRM25" s="75"/>
      <c r="RRN25" s="75"/>
      <c r="RRO25" s="75"/>
      <c r="RRP25" s="75"/>
      <c r="RRQ25" s="75"/>
      <c r="RRR25" s="75"/>
      <c r="RRS25" s="75"/>
      <c r="RRT25" s="75"/>
      <c r="RRU25" s="75"/>
      <c r="RRV25" s="75"/>
      <c r="RRW25" s="75"/>
      <c r="RRX25" s="75"/>
      <c r="RRY25" s="75"/>
      <c r="RRZ25" s="75"/>
      <c r="RSA25" s="75"/>
      <c r="RSB25" s="75"/>
      <c r="RSC25" s="75"/>
      <c r="RSD25" s="75"/>
      <c r="RSE25" s="75"/>
      <c r="RSF25" s="75"/>
      <c r="RSG25" s="75"/>
      <c r="RSH25" s="75"/>
      <c r="RSI25" s="75"/>
      <c r="RSJ25" s="75"/>
      <c r="RSK25" s="75"/>
      <c r="RSL25" s="75"/>
      <c r="RSM25" s="75"/>
      <c r="RSN25" s="75"/>
      <c r="RSO25" s="75"/>
      <c r="RSP25" s="75"/>
      <c r="RSQ25" s="75"/>
      <c r="RSR25" s="75"/>
      <c r="RSS25" s="75"/>
      <c r="RST25" s="75"/>
      <c r="RSU25" s="75"/>
      <c r="RSV25" s="75"/>
      <c r="RSW25" s="75"/>
      <c r="RSX25" s="75"/>
      <c r="RSY25" s="75"/>
      <c r="RSZ25" s="75"/>
      <c r="RTA25" s="75"/>
      <c r="RTB25" s="75"/>
      <c r="RTC25" s="75"/>
      <c r="RTD25" s="75"/>
      <c r="RTE25" s="75"/>
      <c r="RTF25" s="75"/>
      <c r="RTG25" s="75"/>
      <c r="RTH25" s="75"/>
      <c r="RTI25" s="75"/>
      <c r="RTJ25" s="75"/>
      <c r="RTK25" s="75"/>
      <c r="RTL25" s="75"/>
      <c r="RTM25" s="75"/>
      <c r="RTN25" s="75"/>
      <c r="RTO25" s="75"/>
      <c r="RTP25" s="75"/>
      <c r="RTQ25" s="75"/>
      <c r="RTR25" s="75"/>
      <c r="RTS25" s="75"/>
      <c r="RTT25" s="75"/>
      <c r="RTU25" s="75"/>
      <c r="RTV25" s="75"/>
      <c r="RTW25" s="75"/>
      <c r="RTX25" s="75"/>
      <c r="RTY25" s="75"/>
      <c r="RTZ25" s="75"/>
      <c r="RUA25" s="75"/>
      <c r="RUB25" s="75"/>
      <c r="RUC25" s="75"/>
      <c r="RUD25" s="75"/>
      <c r="RUE25" s="75"/>
      <c r="RUF25" s="75"/>
      <c r="RUG25" s="75"/>
      <c r="RUH25" s="75"/>
      <c r="RUI25" s="75"/>
      <c r="RUJ25" s="75"/>
      <c r="RUK25" s="75"/>
      <c r="RUL25" s="75"/>
      <c r="RUM25" s="75"/>
      <c r="RUN25" s="75"/>
      <c r="RUO25" s="75"/>
      <c r="RUP25" s="75"/>
      <c r="RUQ25" s="75"/>
      <c r="RUR25" s="75"/>
      <c r="RUS25" s="75"/>
      <c r="RUT25" s="75"/>
      <c r="RUU25" s="75"/>
      <c r="RUV25" s="75"/>
      <c r="RUW25" s="75"/>
      <c r="RUX25" s="75"/>
      <c r="RUY25" s="75"/>
      <c r="RUZ25" s="75"/>
      <c r="RVA25" s="75"/>
      <c r="RVB25" s="75"/>
      <c r="RVC25" s="75"/>
      <c r="RVD25" s="75"/>
      <c r="RVE25" s="75"/>
      <c r="RVF25" s="75"/>
      <c r="RVG25" s="75"/>
      <c r="RVH25" s="75"/>
      <c r="RVI25" s="75"/>
      <c r="RVJ25" s="75"/>
      <c r="RVK25" s="75"/>
      <c r="RVL25" s="75"/>
      <c r="RVM25" s="75"/>
      <c r="RVN25" s="75"/>
      <c r="RVO25" s="75"/>
      <c r="RVP25" s="75"/>
      <c r="RVQ25" s="75"/>
      <c r="RVR25" s="75"/>
      <c r="RVS25" s="75"/>
      <c r="RVT25" s="75"/>
      <c r="RVU25" s="75"/>
      <c r="RVV25" s="75"/>
      <c r="RVW25" s="75"/>
      <c r="RVX25" s="75"/>
      <c r="RVY25" s="75"/>
      <c r="RVZ25" s="75"/>
      <c r="RWA25" s="75"/>
      <c r="RWB25" s="75"/>
      <c r="RWC25" s="75"/>
      <c r="RWD25" s="75"/>
      <c r="RWE25" s="75"/>
      <c r="RWF25" s="75"/>
      <c r="RWG25" s="75"/>
      <c r="RWH25" s="75"/>
      <c r="RWI25" s="75"/>
      <c r="RWJ25" s="75"/>
      <c r="RWK25" s="75"/>
      <c r="RWL25" s="75"/>
      <c r="RWM25" s="75"/>
      <c r="RWN25" s="75"/>
      <c r="RWO25" s="75"/>
      <c r="RWP25" s="75"/>
      <c r="RWQ25" s="75"/>
      <c r="RWR25" s="75"/>
      <c r="RWS25" s="75"/>
      <c r="RWT25" s="75"/>
      <c r="RWU25" s="75"/>
      <c r="RWV25" s="75"/>
      <c r="RWW25" s="75"/>
      <c r="RWX25" s="75"/>
      <c r="RWY25" s="75"/>
      <c r="RWZ25" s="75"/>
      <c r="RXA25" s="75"/>
      <c r="RXB25" s="75"/>
      <c r="RXC25" s="75"/>
      <c r="RXD25" s="75"/>
      <c r="RXE25" s="75"/>
      <c r="RXF25" s="75"/>
      <c r="RXG25" s="75"/>
      <c r="RXH25" s="75"/>
      <c r="RXI25" s="75"/>
      <c r="RXJ25" s="75"/>
      <c r="RXK25" s="75"/>
      <c r="RXL25" s="75"/>
      <c r="RXM25" s="75"/>
      <c r="RXN25" s="75"/>
      <c r="RXO25" s="75"/>
      <c r="RXP25" s="75"/>
      <c r="RXQ25" s="75"/>
      <c r="RXR25" s="75"/>
      <c r="RXS25" s="75"/>
      <c r="RXT25" s="75"/>
      <c r="RXU25" s="75"/>
      <c r="RXV25" s="75"/>
      <c r="RXW25" s="75"/>
      <c r="RXX25" s="75"/>
      <c r="RXY25" s="75"/>
      <c r="RXZ25" s="75"/>
      <c r="RYA25" s="75"/>
      <c r="RYB25" s="75"/>
      <c r="RYC25" s="75"/>
      <c r="RYD25" s="75"/>
      <c r="RYE25" s="75"/>
      <c r="RYF25" s="75"/>
      <c r="RYG25" s="75"/>
      <c r="RYH25" s="75"/>
      <c r="RYI25" s="75"/>
      <c r="RYJ25" s="75"/>
      <c r="RYK25" s="75"/>
      <c r="RYL25" s="75"/>
      <c r="RYM25" s="75"/>
      <c r="RYN25" s="75"/>
      <c r="RYO25" s="75"/>
      <c r="RYP25" s="75"/>
      <c r="RYQ25" s="75"/>
      <c r="RYR25" s="75"/>
      <c r="RYS25" s="75"/>
      <c r="RYT25" s="75"/>
      <c r="RYU25" s="75"/>
      <c r="RYV25" s="75"/>
      <c r="RYW25" s="75"/>
      <c r="RYX25" s="75"/>
      <c r="RYY25" s="75"/>
      <c r="RYZ25" s="75"/>
      <c r="RZA25" s="75"/>
      <c r="RZB25" s="75"/>
      <c r="RZC25" s="75"/>
      <c r="RZD25" s="75"/>
      <c r="RZE25" s="75"/>
      <c r="RZF25" s="75"/>
      <c r="RZG25" s="75"/>
      <c r="RZH25" s="75"/>
      <c r="RZI25" s="75"/>
      <c r="RZJ25" s="75"/>
      <c r="RZK25" s="75"/>
      <c r="RZL25" s="75"/>
      <c r="RZM25" s="75"/>
      <c r="RZN25" s="75"/>
      <c r="RZO25" s="75"/>
      <c r="RZP25" s="75"/>
      <c r="RZQ25" s="75"/>
      <c r="RZR25" s="75"/>
      <c r="RZS25" s="75"/>
      <c r="RZT25" s="75"/>
      <c r="RZU25" s="75"/>
      <c r="RZV25" s="75"/>
      <c r="RZW25" s="75"/>
      <c r="RZX25" s="75"/>
      <c r="RZY25" s="75"/>
      <c r="RZZ25" s="75"/>
      <c r="SAA25" s="75"/>
      <c r="SAB25" s="75"/>
      <c r="SAC25" s="75"/>
      <c r="SAD25" s="75"/>
      <c r="SAE25" s="75"/>
      <c r="SAF25" s="75"/>
      <c r="SAG25" s="75"/>
      <c r="SAH25" s="75"/>
      <c r="SAI25" s="75"/>
      <c r="SAJ25" s="75"/>
      <c r="SAK25" s="75"/>
      <c r="SAL25" s="75"/>
      <c r="SAM25" s="75"/>
      <c r="SAN25" s="75"/>
      <c r="SAO25" s="75"/>
      <c r="SAP25" s="75"/>
      <c r="SAQ25" s="75"/>
      <c r="SAR25" s="75"/>
      <c r="SAS25" s="75"/>
      <c r="SAT25" s="75"/>
      <c r="SAU25" s="75"/>
      <c r="SAV25" s="75"/>
      <c r="SAW25" s="75"/>
      <c r="SAX25" s="75"/>
      <c r="SAY25" s="75"/>
      <c r="SAZ25" s="75"/>
      <c r="SBA25" s="75"/>
      <c r="SBB25" s="75"/>
      <c r="SBC25" s="75"/>
      <c r="SBD25" s="75"/>
      <c r="SBE25" s="75"/>
      <c r="SBF25" s="75"/>
      <c r="SBG25" s="75"/>
      <c r="SBH25" s="75"/>
      <c r="SBI25" s="75"/>
      <c r="SBJ25" s="75"/>
      <c r="SBK25" s="75"/>
      <c r="SBL25" s="75"/>
      <c r="SBM25" s="75"/>
      <c r="SBN25" s="75"/>
      <c r="SBO25" s="75"/>
      <c r="SBP25" s="75"/>
      <c r="SBQ25" s="75"/>
      <c r="SBR25" s="75"/>
      <c r="SBS25" s="75"/>
      <c r="SBT25" s="75"/>
      <c r="SBU25" s="75"/>
      <c r="SBV25" s="75"/>
      <c r="SBW25" s="75"/>
      <c r="SBX25" s="75"/>
      <c r="SBY25" s="75"/>
      <c r="SBZ25" s="75"/>
      <c r="SCA25" s="75"/>
      <c r="SCB25" s="75"/>
      <c r="SCC25" s="75"/>
      <c r="SCD25" s="75"/>
      <c r="SCE25" s="75"/>
      <c r="SCF25" s="75"/>
      <c r="SCG25" s="75"/>
      <c r="SCH25" s="75"/>
      <c r="SCI25" s="75"/>
      <c r="SCJ25" s="75"/>
      <c r="SCK25" s="75"/>
      <c r="SCL25" s="75"/>
      <c r="SCM25" s="75"/>
      <c r="SCN25" s="75"/>
      <c r="SCO25" s="75"/>
      <c r="SCP25" s="75"/>
      <c r="SCQ25" s="75"/>
      <c r="SCR25" s="75"/>
      <c r="SCS25" s="75"/>
      <c r="SCT25" s="75"/>
      <c r="SCU25" s="75"/>
      <c r="SCV25" s="75"/>
      <c r="SCW25" s="75"/>
      <c r="SCX25" s="75"/>
      <c r="SCY25" s="75"/>
      <c r="SCZ25" s="75"/>
      <c r="SDA25" s="75"/>
      <c r="SDB25" s="75"/>
      <c r="SDC25" s="75"/>
      <c r="SDD25" s="75"/>
      <c r="SDE25" s="75"/>
      <c r="SDF25" s="75"/>
      <c r="SDG25" s="75"/>
      <c r="SDH25" s="75"/>
      <c r="SDI25" s="75"/>
      <c r="SDJ25" s="75"/>
      <c r="SDK25" s="75"/>
      <c r="SDL25" s="75"/>
      <c r="SDM25" s="75"/>
      <c r="SDN25" s="75"/>
      <c r="SDO25" s="75"/>
      <c r="SDP25" s="75"/>
      <c r="SDQ25" s="75"/>
      <c r="SDR25" s="75"/>
      <c r="SDS25" s="75"/>
      <c r="SDT25" s="75"/>
      <c r="SDU25" s="75"/>
      <c r="SDV25" s="75"/>
      <c r="SDW25" s="75"/>
      <c r="SDX25" s="75"/>
      <c r="SDY25" s="75"/>
      <c r="SDZ25" s="75"/>
      <c r="SEA25" s="75"/>
      <c r="SEB25" s="75"/>
      <c r="SEC25" s="75"/>
      <c r="SED25" s="75"/>
      <c r="SEE25" s="75"/>
      <c r="SEF25" s="75"/>
      <c r="SEG25" s="75"/>
      <c r="SEH25" s="75"/>
      <c r="SEI25" s="75"/>
      <c r="SEJ25" s="75"/>
      <c r="SEK25" s="75"/>
      <c r="SEL25" s="75"/>
      <c r="SEM25" s="75"/>
      <c r="SEN25" s="75"/>
      <c r="SEO25" s="75"/>
      <c r="SEP25" s="75"/>
      <c r="SEQ25" s="75"/>
      <c r="SER25" s="75"/>
      <c r="SES25" s="75"/>
      <c r="SET25" s="75"/>
      <c r="SEU25" s="75"/>
      <c r="SEV25" s="75"/>
      <c r="SEW25" s="75"/>
      <c r="SEX25" s="75"/>
      <c r="SEY25" s="75"/>
      <c r="SEZ25" s="75"/>
      <c r="SFA25" s="75"/>
      <c r="SFB25" s="75"/>
      <c r="SFC25" s="75"/>
      <c r="SFD25" s="75"/>
      <c r="SFE25" s="75"/>
      <c r="SFF25" s="75"/>
      <c r="SFG25" s="75"/>
      <c r="SFH25" s="75"/>
      <c r="SFI25" s="75"/>
      <c r="SFJ25" s="75"/>
      <c r="SFK25" s="75"/>
      <c r="SFL25" s="75"/>
      <c r="SFM25" s="75"/>
      <c r="SFN25" s="75"/>
      <c r="SFO25" s="75"/>
      <c r="SFP25" s="75"/>
      <c r="SFQ25" s="75"/>
      <c r="SFR25" s="75"/>
      <c r="SFS25" s="75"/>
      <c r="SFT25" s="75"/>
      <c r="SFU25" s="75"/>
      <c r="SFV25" s="75"/>
      <c r="SFW25" s="75"/>
      <c r="SFX25" s="75"/>
      <c r="SFY25" s="75"/>
      <c r="SFZ25" s="75"/>
      <c r="SGA25" s="75"/>
      <c r="SGB25" s="75"/>
      <c r="SGC25" s="75"/>
      <c r="SGD25" s="75"/>
      <c r="SGE25" s="75"/>
      <c r="SGF25" s="75"/>
      <c r="SGG25" s="75"/>
      <c r="SGH25" s="75"/>
      <c r="SGI25" s="75"/>
      <c r="SGJ25" s="75"/>
      <c r="SGK25" s="75"/>
      <c r="SGL25" s="75"/>
      <c r="SGM25" s="75"/>
      <c r="SGN25" s="75"/>
      <c r="SGO25" s="75"/>
      <c r="SGP25" s="75"/>
      <c r="SGQ25" s="75"/>
      <c r="SGR25" s="75"/>
      <c r="SGS25" s="75"/>
      <c r="SGT25" s="75"/>
      <c r="SGU25" s="75"/>
      <c r="SGV25" s="75"/>
      <c r="SGW25" s="75"/>
      <c r="SGX25" s="75"/>
      <c r="SGY25" s="75"/>
      <c r="SGZ25" s="75"/>
      <c r="SHA25" s="75"/>
      <c r="SHB25" s="75"/>
      <c r="SHC25" s="75"/>
      <c r="SHD25" s="75"/>
      <c r="SHE25" s="75"/>
      <c r="SHF25" s="75"/>
      <c r="SHG25" s="75"/>
      <c r="SHH25" s="75"/>
      <c r="SHI25" s="75"/>
      <c r="SHJ25" s="75"/>
      <c r="SHK25" s="75"/>
      <c r="SHL25" s="75"/>
      <c r="SHM25" s="75"/>
      <c r="SHN25" s="75"/>
      <c r="SHO25" s="75"/>
      <c r="SHP25" s="75"/>
      <c r="SHQ25" s="75"/>
      <c r="SHR25" s="75"/>
      <c r="SHS25" s="75"/>
      <c r="SHT25" s="75"/>
      <c r="SHU25" s="75"/>
      <c r="SHV25" s="75"/>
      <c r="SHW25" s="75"/>
      <c r="SHX25" s="75"/>
      <c r="SHY25" s="75"/>
      <c r="SHZ25" s="75"/>
      <c r="SIA25" s="75"/>
      <c r="SIB25" s="75"/>
      <c r="SIC25" s="75"/>
      <c r="SID25" s="75"/>
      <c r="SIE25" s="75"/>
      <c r="SIF25" s="75"/>
      <c r="SIG25" s="75"/>
      <c r="SIH25" s="75"/>
      <c r="SII25" s="75"/>
      <c r="SIJ25" s="75"/>
      <c r="SIK25" s="75"/>
      <c r="SIL25" s="75"/>
      <c r="SIM25" s="75"/>
      <c r="SIN25" s="75"/>
      <c r="SIO25" s="75"/>
      <c r="SIP25" s="75"/>
      <c r="SIQ25" s="75"/>
      <c r="SIR25" s="75"/>
      <c r="SIS25" s="75"/>
      <c r="SIT25" s="75"/>
      <c r="SIU25" s="75"/>
      <c r="SIV25" s="75"/>
      <c r="SIW25" s="75"/>
      <c r="SIX25" s="75"/>
      <c r="SIY25" s="75"/>
      <c r="SIZ25" s="75"/>
      <c r="SJA25" s="75"/>
      <c r="SJB25" s="75"/>
      <c r="SJC25" s="75"/>
      <c r="SJD25" s="75"/>
      <c r="SJE25" s="75"/>
      <c r="SJF25" s="75"/>
      <c r="SJG25" s="75"/>
      <c r="SJH25" s="75"/>
      <c r="SJI25" s="75"/>
      <c r="SJJ25" s="75"/>
      <c r="SJK25" s="75"/>
      <c r="SJL25" s="75"/>
      <c r="SJM25" s="75"/>
      <c r="SJN25" s="75"/>
      <c r="SJO25" s="75"/>
      <c r="SJP25" s="75"/>
      <c r="SJQ25" s="75"/>
      <c r="SJR25" s="75"/>
      <c r="SJS25" s="75"/>
      <c r="SJT25" s="75"/>
      <c r="SJU25" s="75"/>
      <c r="SJV25" s="75"/>
      <c r="SJW25" s="75"/>
      <c r="SJX25" s="75"/>
      <c r="SJY25" s="75"/>
      <c r="SJZ25" s="75"/>
      <c r="SKA25" s="75"/>
      <c r="SKB25" s="75"/>
      <c r="SKC25" s="75"/>
      <c r="SKD25" s="75"/>
      <c r="SKE25" s="75"/>
      <c r="SKF25" s="75"/>
      <c r="SKG25" s="75"/>
      <c r="SKH25" s="75"/>
      <c r="SKI25" s="75"/>
      <c r="SKJ25" s="75"/>
      <c r="SKK25" s="75"/>
      <c r="SKL25" s="75"/>
      <c r="SKM25" s="75"/>
      <c r="SKN25" s="75"/>
      <c r="SKO25" s="75"/>
      <c r="SKP25" s="75"/>
      <c r="SKQ25" s="75"/>
      <c r="SKR25" s="75"/>
      <c r="SKS25" s="75"/>
      <c r="SKT25" s="75"/>
      <c r="SKU25" s="75"/>
      <c r="SKV25" s="75"/>
      <c r="SKW25" s="75"/>
      <c r="SKX25" s="75"/>
      <c r="SKY25" s="75"/>
      <c r="SKZ25" s="75"/>
      <c r="SLA25" s="75"/>
      <c r="SLB25" s="75"/>
      <c r="SLC25" s="75"/>
      <c r="SLD25" s="75"/>
      <c r="SLE25" s="75"/>
      <c r="SLF25" s="75"/>
      <c r="SLG25" s="75"/>
      <c r="SLH25" s="75"/>
      <c r="SLI25" s="75"/>
      <c r="SLJ25" s="75"/>
      <c r="SLK25" s="75"/>
      <c r="SLL25" s="75"/>
      <c r="SLM25" s="75"/>
      <c r="SLN25" s="75"/>
      <c r="SLO25" s="75"/>
      <c r="SLP25" s="75"/>
      <c r="SLQ25" s="75"/>
      <c r="SLR25" s="75"/>
      <c r="SLS25" s="75"/>
      <c r="SLT25" s="75"/>
      <c r="SLU25" s="75"/>
      <c r="SLV25" s="75"/>
      <c r="SLW25" s="75"/>
      <c r="SLX25" s="75"/>
      <c r="SLY25" s="75"/>
      <c r="SLZ25" s="75"/>
      <c r="SMA25" s="75"/>
      <c r="SMB25" s="75"/>
      <c r="SMC25" s="75"/>
      <c r="SMD25" s="75"/>
      <c r="SME25" s="75"/>
      <c r="SMF25" s="75"/>
      <c r="SMG25" s="75"/>
      <c r="SMH25" s="75"/>
      <c r="SMI25" s="75"/>
      <c r="SMJ25" s="75"/>
      <c r="SMK25" s="75"/>
      <c r="SML25" s="75"/>
      <c r="SMM25" s="75"/>
      <c r="SMN25" s="75"/>
      <c r="SMO25" s="75"/>
      <c r="SMP25" s="75"/>
      <c r="SMQ25" s="75"/>
      <c r="SMR25" s="75"/>
      <c r="SMS25" s="75"/>
      <c r="SMT25" s="75"/>
      <c r="SMU25" s="75"/>
      <c r="SMV25" s="75"/>
      <c r="SMW25" s="75"/>
      <c r="SMX25" s="75"/>
      <c r="SMY25" s="75"/>
      <c r="SMZ25" s="75"/>
      <c r="SNA25" s="75"/>
      <c r="SNB25" s="75"/>
      <c r="SNC25" s="75"/>
      <c r="SND25" s="75"/>
      <c r="SNE25" s="75"/>
      <c r="SNF25" s="75"/>
      <c r="SNG25" s="75"/>
      <c r="SNH25" s="75"/>
      <c r="SNI25" s="75"/>
      <c r="SNJ25" s="75"/>
      <c r="SNK25" s="75"/>
      <c r="SNL25" s="75"/>
      <c r="SNM25" s="75"/>
      <c r="SNN25" s="75"/>
      <c r="SNO25" s="75"/>
      <c r="SNP25" s="75"/>
      <c r="SNQ25" s="75"/>
      <c r="SNR25" s="75"/>
      <c r="SNS25" s="75"/>
      <c r="SNT25" s="75"/>
      <c r="SNU25" s="75"/>
      <c r="SNV25" s="75"/>
      <c r="SNW25" s="75"/>
      <c r="SNX25" s="75"/>
      <c r="SNY25" s="75"/>
      <c r="SNZ25" s="75"/>
      <c r="SOA25" s="75"/>
      <c r="SOB25" s="75"/>
      <c r="SOC25" s="75"/>
      <c r="SOD25" s="75"/>
      <c r="SOE25" s="75"/>
      <c r="SOF25" s="75"/>
      <c r="SOG25" s="75"/>
      <c r="SOH25" s="75"/>
      <c r="SOI25" s="75"/>
      <c r="SOJ25" s="75"/>
      <c r="SOK25" s="75"/>
      <c r="SOL25" s="75"/>
      <c r="SOM25" s="75"/>
      <c r="SON25" s="75"/>
      <c r="SOO25" s="75"/>
      <c r="SOP25" s="75"/>
      <c r="SOQ25" s="75"/>
      <c r="SOR25" s="75"/>
      <c r="SOS25" s="75"/>
      <c r="SOT25" s="75"/>
      <c r="SOU25" s="75"/>
      <c r="SOV25" s="75"/>
      <c r="SOW25" s="75"/>
      <c r="SOX25" s="75"/>
      <c r="SOY25" s="75"/>
      <c r="SOZ25" s="75"/>
      <c r="SPA25" s="75"/>
      <c r="SPB25" s="75"/>
      <c r="SPC25" s="75"/>
      <c r="SPD25" s="75"/>
      <c r="SPE25" s="75"/>
      <c r="SPF25" s="75"/>
      <c r="SPG25" s="75"/>
      <c r="SPH25" s="75"/>
      <c r="SPI25" s="75"/>
      <c r="SPJ25" s="75"/>
      <c r="SPK25" s="75"/>
      <c r="SPL25" s="75"/>
      <c r="SPM25" s="75"/>
      <c r="SPN25" s="75"/>
      <c r="SPO25" s="75"/>
      <c r="SPP25" s="75"/>
      <c r="SPQ25" s="75"/>
      <c r="SPR25" s="75"/>
      <c r="SPS25" s="75"/>
      <c r="SPT25" s="75"/>
      <c r="SPU25" s="75"/>
      <c r="SPV25" s="75"/>
      <c r="SPW25" s="75"/>
      <c r="SPX25" s="75"/>
      <c r="SPY25" s="75"/>
      <c r="SPZ25" s="75"/>
      <c r="SQA25" s="75"/>
      <c r="SQB25" s="75"/>
      <c r="SQC25" s="75"/>
      <c r="SQD25" s="75"/>
      <c r="SQE25" s="75"/>
      <c r="SQF25" s="75"/>
      <c r="SQG25" s="75"/>
      <c r="SQH25" s="75"/>
      <c r="SQI25" s="75"/>
      <c r="SQJ25" s="75"/>
      <c r="SQK25" s="75"/>
      <c r="SQL25" s="75"/>
      <c r="SQM25" s="75"/>
      <c r="SQN25" s="75"/>
      <c r="SQO25" s="75"/>
      <c r="SQP25" s="75"/>
      <c r="SQQ25" s="75"/>
      <c r="SQR25" s="75"/>
      <c r="SQS25" s="75"/>
      <c r="SQT25" s="75"/>
      <c r="SQU25" s="75"/>
      <c r="SQV25" s="75"/>
      <c r="SQW25" s="75"/>
      <c r="SQX25" s="75"/>
      <c r="SQY25" s="75"/>
      <c r="SQZ25" s="75"/>
      <c r="SRA25" s="75"/>
      <c r="SRB25" s="75"/>
      <c r="SRC25" s="75"/>
      <c r="SRD25" s="75"/>
      <c r="SRE25" s="75"/>
      <c r="SRF25" s="75"/>
      <c r="SRG25" s="75"/>
      <c r="SRH25" s="75"/>
      <c r="SRI25" s="75"/>
      <c r="SRJ25" s="75"/>
      <c r="SRK25" s="75"/>
      <c r="SRL25" s="75"/>
      <c r="SRM25" s="75"/>
      <c r="SRN25" s="75"/>
      <c r="SRO25" s="75"/>
      <c r="SRP25" s="75"/>
      <c r="SRQ25" s="75"/>
      <c r="SRR25" s="75"/>
      <c r="SRS25" s="75"/>
      <c r="SRT25" s="75"/>
      <c r="SRU25" s="75"/>
      <c r="SRV25" s="75"/>
      <c r="SRW25" s="75"/>
      <c r="SRX25" s="75"/>
      <c r="SRY25" s="75"/>
      <c r="SRZ25" s="75"/>
      <c r="SSA25" s="75"/>
      <c r="SSB25" s="75"/>
      <c r="SSC25" s="75"/>
      <c r="SSD25" s="75"/>
      <c r="SSE25" s="75"/>
      <c r="SSF25" s="75"/>
      <c r="SSG25" s="75"/>
      <c r="SSH25" s="75"/>
      <c r="SSI25" s="75"/>
      <c r="SSJ25" s="75"/>
      <c r="SSK25" s="75"/>
      <c r="SSL25" s="75"/>
      <c r="SSM25" s="75"/>
      <c r="SSN25" s="75"/>
      <c r="SSO25" s="75"/>
      <c r="SSP25" s="75"/>
      <c r="SSQ25" s="75"/>
      <c r="SSR25" s="75"/>
      <c r="SSS25" s="75"/>
      <c r="SST25" s="75"/>
      <c r="SSU25" s="75"/>
      <c r="SSV25" s="75"/>
      <c r="SSW25" s="75"/>
      <c r="SSX25" s="75"/>
      <c r="SSY25" s="75"/>
      <c r="SSZ25" s="75"/>
      <c r="STA25" s="75"/>
      <c r="STB25" s="75"/>
      <c r="STC25" s="75"/>
      <c r="STD25" s="75"/>
      <c r="STE25" s="75"/>
      <c r="STF25" s="75"/>
      <c r="STG25" s="75"/>
      <c r="STH25" s="75"/>
      <c r="STI25" s="75"/>
      <c r="STJ25" s="75"/>
      <c r="STK25" s="75"/>
      <c r="STL25" s="75"/>
      <c r="STM25" s="75"/>
      <c r="STN25" s="75"/>
      <c r="STO25" s="75"/>
      <c r="STP25" s="75"/>
      <c r="STQ25" s="75"/>
      <c r="STR25" s="75"/>
      <c r="STS25" s="75"/>
      <c r="STT25" s="75"/>
      <c r="STU25" s="75"/>
      <c r="STV25" s="75"/>
      <c r="STW25" s="75"/>
      <c r="STX25" s="75"/>
      <c r="STY25" s="75"/>
      <c r="STZ25" s="75"/>
      <c r="SUA25" s="75"/>
      <c r="SUB25" s="75"/>
      <c r="SUC25" s="75"/>
      <c r="SUD25" s="75"/>
      <c r="SUE25" s="75"/>
      <c r="SUF25" s="75"/>
      <c r="SUG25" s="75"/>
      <c r="SUH25" s="75"/>
      <c r="SUI25" s="75"/>
      <c r="SUJ25" s="75"/>
      <c r="SUK25" s="75"/>
      <c r="SUL25" s="75"/>
      <c r="SUM25" s="75"/>
      <c r="SUN25" s="75"/>
      <c r="SUO25" s="75"/>
      <c r="SUP25" s="75"/>
      <c r="SUQ25" s="75"/>
      <c r="SUR25" s="75"/>
      <c r="SUS25" s="75"/>
      <c r="SUT25" s="75"/>
      <c r="SUU25" s="75"/>
      <c r="SUV25" s="75"/>
      <c r="SUW25" s="75"/>
      <c r="SUX25" s="75"/>
      <c r="SUY25" s="75"/>
      <c r="SUZ25" s="75"/>
      <c r="SVA25" s="75"/>
      <c r="SVB25" s="75"/>
      <c r="SVC25" s="75"/>
      <c r="SVD25" s="75"/>
      <c r="SVE25" s="75"/>
      <c r="SVF25" s="75"/>
      <c r="SVG25" s="75"/>
      <c r="SVH25" s="75"/>
      <c r="SVI25" s="75"/>
      <c r="SVJ25" s="75"/>
      <c r="SVK25" s="75"/>
      <c r="SVL25" s="75"/>
      <c r="SVM25" s="75"/>
      <c r="SVN25" s="75"/>
      <c r="SVO25" s="75"/>
      <c r="SVP25" s="75"/>
      <c r="SVQ25" s="75"/>
      <c r="SVR25" s="75"/>
      <c r="SVS25" s="75"/>
      <c r="SVT25" s="75"/>
      <c r="SVU25" s="75"/>
      <c r="SVV25" s="75"/>
      <c r="SVW25" s="75"/>
      <c r="SVX25" s="75"/>
      <c r="SVY25" s="75"/>
      <c r="SVZ25" s="75"/>
      <c r="SWA25" s="75"/>
      <c r="SWB25" s="75"/>
      <c r="SWC25" s="75"/>
      <c r="SWD25" s="75"/>
      <c r="SWE25" s="75"/>
      <c r="SWF25" s="75"/>
      <c r="SWG25" s="75"/>
      <c r="SWH25" s="75"/>
      <c r="SWI25" s="75"/>
      <c r="SWJ25" s="75"/>
      <c r="SWK25" s="75"/>
      <c r="SWL25" s="75"/>
      <c r="SWM25" s="75"/>
      <c r="SWN25" s="75"/>
      <c r="SWO25" s="75"/>
      <c r="SWP25" s="75"/>
      <c r="SWQ25" s="75"/>
      <c r="SWR25" s="75"/>
      <c r="SWS25" s="75"/>
      <c r="SWT25" s="75"/>
      <c r="SWU25" s="75"/>
      <c r="SWV25" s="75"/>
      <c r="SWW25" s="75"/>
      <c r="SWX25" s="75"/>
      <c r="SWY25" s="75"/>
      <c r="SWZ25" s="75"/>
      <c r="SXA25" s="75"/>
      <c r="SXB25" s="75"/>
      <c r="SXC25" s="75"/>
      <c r="SXD25" s="75"/>
      <c r="SXE25" s="75"/>
      <c r="SXF25" s="75"/>
      <c r="SXG25" s="75"/>
      <c r="SXH25" s="75"/>
      <c r="SXI25" s="75"/>
      <c r="SXJ25" s="75"/>
      <c r="SXK25" s="75"/>
      <c r="SXL25" s="75"/>
      <c r="SXM25" s="75"/>
      <c r="SXN25" s="75"/>
      <c r="SXO25" s="75"/>
      <c r="SXP25" s="75"/>
      <c r="SXQ25" s="75"/>
      <c r="SXR25" s="75"/>
      <c r="SXS25" s="75"/>
      <c r="SXT25" s="75"/>
      <c r="SXU25" s="75"/>
      <c r="SXV25" s="75"/>
      <c r="SXW25" s="75"/>
      <c r="SXX25" s="75"/>
      <c r="SXY25" s="75"/>
      <c r="SXZ25" s="75"/>
      <c r="SYA25" s="75"/>
      <c r="SYB25" s="75"/>
      <c r="SYC25" s="75"/>
      <c r="SYD25" s="75"/>
      <c r="SYE25" s="75"/>
      <c r="SYF25" s="75"/>
      <c r="SYG25" s="75"/>
      <c r="SYH25" s="75"/>
      <c r="SYI25" s="75"/>
      <c r="SYJ25" s="75"/>
      <c r="SYK25" s="75"/>
      <c r="SYL25" s="75"/>
      <c r="SYM25" s="75"/>
      <c r="SYN25" s="75"/>
      <c r="SYO25" s="75"/>
      <c r="SYP25" s="75"/>
      <c r="SYQ25" s="75"/>
      <c r="SYR25" s="75"/>
      <c r="SYS25" s="75"/>
      <c r="SYT25" s="75"/>
      <c r="SYU25" s="75"/>
      <c r="SYV25" s="75"/>
      <c r="SYW25" s="75"/>
      <c r="SYX25" s="75"/>
      <c r="SYY25" s="75"/>
      <c r="SYZ25" s="75"/>
      <c r="SZA25" s="75"/>
      <c r="SZB25" s="75"/>
      <c r="SZC25" s="75"/>
      <c r="SZD25" s="75"/>
      <c r="SZE25" s="75"/>
      <c r="SZF25" s="75"/>
      <c r="SZG25" s="75"/>
      <c r="SZH25" s="75"/>
      <c r="SZI25" s="75"/>
      <c r="SZJ25" s="75"/>
      <c r="SZK25" s="75"/>
      <c r="SZL25" s="75"/>
      <c r="SZM25" s="75"/>
      <c r="SZN25" s="75"/>
      <c r="SZO25" s="75"/>
      <c r="SZP25" s="75"/>
      <c r="SZQ25" s="75"/>
      <c r="SZR25" s="75"/>
      <c r="SZS25" s="75"/>
      <c r="SZT25" s="75"/>
      <c r="SZU25" s="75"/>
      <c r="SZV25" s="75"/>
      <c r="SZW25" s="75"/>
      <c r="SZX25" s="75"/>
      <c r="SZY25" s="75"/>
      <c r="SZZ25" s="75"/>
      <c r="TAA25" s="75"/>
      <c r="TAB25" s="75"/>
      <c r="TAC25" s="75"/>
      <c r="TAD25" s="75"/>
      <c r="TAE25" s="75"/>
      <c r="TAF25" s="75"/>
      <c r="TAG25" s="75"/>
      <c r="TAH25" s="75"/>
      <c r="TAI25" s="75"/>
      <c r="TAJ25" s="75"/>
      <c r="TAK25" s="75"/>
      <c r="TAL25" s="75"/>
      <c r="TAM25" s="75"/>
      <c r="TAN25" s="75"/>
      <c r="TAO25" s="75"/>
      <c r="TAP25" s="75"/>
      <c r="TAQ25" s="75"/>
      <c r="TAR25" s="75"/>
      <c r="TAS25" s="75"/>
      <c r="TAT25" s="75"/>
      <c r="TAU25" s="75"/>
      <c r="TAV25" s="75"/>
      <c r="TAW25" s="75"/>
      <c r="TAX25" s="75"/>
      <c r="TAY25" s="75"/>
      <c r="TAZ25" s="75"/>
      <c r="TBA25" s="75"/>
      <c r="TBB25" s="75"/>
      <c r="TBC25" s="75"/>
      <c r="TBD25" s="75"/>
      <c r="TBE25" s="75"/>
      <c r="TBF25" s="75"/>
      <c r="TBG25" s="75"/>
      <c r="TBH25" s="75"/>
      <c r="TBI25" s="75"/>
      <c r="TBJ25" s="75"/>
      <c r="TBK25" s="75"/>
      <c r="TBL25" s="75"/>
      <c r="TBM25" s="75"/>
      <c r="TBN25" s="75"/>
      <c r="TBO25" s="75"/>
      <c r="TBP25" s="75"/>
      <c r="TBQ25" s="75"/>
      <c r="TBR25" s="75"/>
      <c r="TBS25" s="75"/>
      <c r="TBT25" s="75"/>
      <c r="TBU25" s="75"/>
      <c r="TBV25" s="75"/>
      <c r="TBW25" s="75"/>
      <c r="TBX25" s="75"/>
      <c r="TBY25" s="75"/>
      <c r="TBZ25" s="75"/>
      <c r="TCA25" s="75"/>
      <c r="TCB25" s="75"/>
      <c r="TCC25" s="75"/>
      <c r="TCD25" s="75"/>
      <c r="TCE25" s="75"/>
      <c r="TCF25" s="75"/>
      <c r="TCG25" s="75"/>
      <c r="TCH25" s="75"/>
      <c r="TCI25" s="75"/>
      <c r="TCJ25" s="75"/>
      <c r="TCK25" s="75"/>
      <c r="TCL25" s="75"/>
      <c r="TCM25" s="75"/>
      <c r="TCN25" s="75"/>
      <c r="TCO25" s="75"/>
      <c r="TCP25" s="75"/>
      <c r="TCQ25" s="75"/>
      <c r="TCR25" s="75"/>
      <c r="TCS25" s="75"/>
      <c r="TCT25" s="75"/>
      <c r="TCU25" s="75"/>
      <c r="TCV25" s="75"/>
      <c r="TCW25" s="75"/>
      <c r="TCX25" s="75"/>
      <c r="TCY25" s="75"/>
      <c r="TCZ25" s="75"/>
      <c r="TDA25" s="75"/>
      <c r="TDB25" s="75"/>
      <c r="TDC25" s="75"/>
      <c r="TDD25" s="75"/>
      <c r="TDE25" s="75"/>
      <c r="TDF25" s="75"/>
      <c r="TDG25" s="75"/>
      <c r="TDH25" s="75"/>
      <c r="TDI25" s="75"/>
      <c r="TDJ25" s="75"/>
      <c r="TDK25" s="75"/>
      <c r="TDL25" s="75"/>
      <c r="TDM25" s="75"/>
      <c r="TDN25" s="75"/>
      <c r="TDO25" s="75"/>
      <c r="TDP25" s="75"/>
      <c r="TDQ25" s="75"/>
      <c r="TDR25" s="75"/>
      <c r="TDS25" s="75"/>
      <c r="TDT25" s="75"/>
      <c r="TDU25" s="75"/>
      <c r="TDV25" s="75"/>
      <c r="TDW25" s="75"/>
      <c r="TDX25" s="75"/>
      <c r="TDY25" s="75"/>
      <c r="TDZ25" s="75"/>
      <c r="TEA25" s="75"/>
      <c r="TEB25" s="75"/>
      <c r="TEC25" s="75"/>
      <c r="TED25" s="75"/>
      <c r="TEE25" s="75"/>
      <c r="TEF25" s="75"/>
      <c r="TEG25" s="75"/>
      <c r="TEH25" s="75"/>
      <c r="TEI25" s="75"/>
      <c r="TEJ25" s="75"/>
      <c r="TEK25" s="75"/>
      <c r="TEL25" s="75"/>
      <c r="TEM25" s="75"/>
      <c r="TEN25" s="75"/>
      <c r="TEO25" s="75"/>
      <c r="TEP25" s="75"/>
      <c r="TEQ25" s="75"/>
      <c r="TER25" s="75"/>
      <c r="TES25" s="75"/>
      <c r="TET25" s="75"/>
      <c r="TEU25" s="75"/>
      <c r="TEV25" s="75"/>
      <c r="TEW25" s="75"/>
      <c r="TEX25" s="75"/>
      <c r="TEY25" s="75"/>
      <c r="TEZ25" s="75"/>
      <c r="TFA25" s="75"/>
      <c r="TFB25" s="75"/>
      <c r="TFC25" s="75"/>
      <c r="TFD25" s="75"/>
      <c r="TFE25" s="75"/>
      <c r="TFF25" s="75"/>
      <c r="TFG25" s="75"/>
      <c r="TFH25" s="75"/>
      <c r="TFI25" s="75"/>
      <c r="TFJ25" s="75"/>
      <c r="TFK25" s="75"/>
      <c r="TFL25" s="75"/>
      <c r="TFM25" s="75"/>
      <c r="TFN25" s="75"/>
      <c r="TFO25" s="75"/>
      <c r="TFP25" s="75"/>
      <c r="TFQ25" s="75"/>
      <c r="TFR25" s="75"/>
      <c r="TFS25" s="75"/>
      <c r="TFT25" s="75"/>
      <c r="TFU25" s="75"/>
      <c r="TFV25" s="75"/>
      <c r="TFW25" s="75"/>
      <c r="TFX25" s="75"/>
      <c r="TFY25" s="75"/>
      <c r="TFZ25" s="75"/>
      <c r="TGA25" s="75"/>
      <c r="TGB25" s="75"/>
      <c r="TGC25" s="75"/>
      <c r="TGD25" s="75"/>
      <c r="TGE25" s="75"/>
      <c r="TGF25" s="75"/>
      <c r="TGG25" s="75"/>
      <c r="TGH25" s="75"/>
      <c r="TGI25" s="75"/>
      <c r="TGJ25" s="75"/>
      <c r="TGK25" s="75"/>
      <c r="TGL25" s="75"/>
      <c r="TGM25" s="75"/>
      <c r="TGN25" s="75"/>
      <c r="TGO25" s="75"/>
      <c r="TGP25" s="75"/>
      <c r="TGQ25" s="75"/>
      <c r="TGR25" s="75"/>
      <c r="TGS25" s="75"/>
      <c r="TGT25" s="75"/>
      <c r="TGU25" s="75"/>
      <c r="TGV25" s="75"/>
      <c r="TGW25" s="75"/>
      <c r="TGX25" s="75"/>
      <c r="TGY25" s="75"/>
      <c r="TGZ25" s="75"/>
      <c r="THA25" s="75"/>
      <c r="THB25" s="75"/>
      <c r="THC25" s="75"/>
      <c r="THD25" s="75"/>
      <c r="THE25" s="75"/>
      <c r="THF25" s="75"/>
      <c r="THG25" s="75"/>
      <c r="THH25" s="75"/>
      <c r="THI25" s="75"/>
      <c r="THJ25" s="75"/>
      <c r="THK25" s="75"/>
      <c r="THL25" s="75"/>
      <c r="THM25" s="75"/>
      <c r="THN25" s="75"/>
      <c r="THO25" s="75"/>
      <c r="THP25" s="75"/>
      <c r="THQ25" s="75"/>
      <c r="THR25" s="75"/>
      <c r="THS25" s="75"/>
      <c r="THT25" s="75"/>
      <c r="THU25" s="75"/>
      <c r="THV25" s="75"/>
      <c r="THW25" s="75"/>
      <c r="THX25" s="75"/>
      <c r="THY25" s="75"/>
      <c r="THZ25" s="75"/>
      <c r="TIA25" s="75"/>
      <c r="TIB25" s="75"/>
      <c r="TIC25" s="75"/>
      <c r="TID25" s="75"/>
      <c r="TIE25" s="75"/>
      <c r="TIF25" s="75"/>
      <c r="TIG25" s="75"/>
      <c r="TIH25" s="75"/>
      <c r="TII25" s="75"/>
      <c r="TIJ25" s="75"/>
      <c r="TIK25" s="75"/>
      <c r="TIL25" s="75"/>
      <c r="TIM25" s="75"/>
      <c r="TIN25" s="75"/>
      <c r="TIO25" s="75"/>
      <c r="TIP25" s="75"/>
      <c r="TIQ25" s="75"/>
      <c r="TIR25" s="75"/>
      <c r="TIS25" s="75"/>
      <c r="TIT25" s="75"/>
      <c r="TIU25" s="75"/>
      <c r="TIV25" s="75"/>
      <c r="TIW25" s="75"/>
      <c r="TIX25" s="75"/>
      <c r="TIY25" s="75"/>
      <c r="TIZ25" s="75"/>
      <c r="TJA25" s="75"/>
      <c r="TJB25" s="75"/>
      <c r="TJC25" s="75"/>
      <c r="TJD25" s="75"/>
      <c r="TJE25" s="75"/>
      <c r="TJF25" s="75"/>
      <c r="TJG25" s="75"/>
      <c r="TJH25" s="75"/>
      <c r="TJI25" s="75"/>
      <c r="TJJ25" s="75"/>
      <c r="TJK25" s="75"/>
      <c r="TJL25" s="75"/>
      <c r="TJM25" s="75"/>
      <c r="TJN25" s="75"/>
      <c r="TJO25" s="75"/>
      <c r="TJP25" s="75"/>
      <c r="TJQ25" s="75"/>
      <c r="TJR25" s="75"/>
      <c r="TJS25" s="75"/>
      <c r="TJT25" s="75"/>
      <c r="TJU25" s="75"/>
      <c r="TJV25" s="75"/>
      <c r="TJW25" s="75"/>
      <c r="TJX25" s="75"/>
      <c r="TJY25" s="75"/>
      <c r="TJZ25" s="75"/>
      <c r="TKA25" s="75"/>
      <c r="TKB25" s="75"/>
      <c r="TKC25" s="75"/>
      <c r="TKD25" s="75"/>
      <c r="TKE25" s="75"/>
      <c r="TKF25" s="75"/>
      <c r="TKG25" s="75"/>
      <c r="TKH25" s="75"/>
      <c r="TKI25" s="75"/>
      <c r="TKJ25" s="75"/>
      <c r="TKK25" s="75"/>
      <c r="TKL25" s="75"/>
      <c r="TKM25" s="75"/>
      <c r="TKN25" s="75"/>
      <c r="TKO25" s="75"/>
      <c r="TKP25" s="75"/>
      <c r="TKQ25" s="75"/>
      <c r="TKR25" s="75"/>
      <c r="TKS25" s="75"/>
      <c r="TKT25" s="75"/>
      <c r="TKU25" s="75"/>
      <c r="TKV25" s="75"/>
      <c r="TKW25" s="75"/>
      <c r="TKX25" s="75"/>
      <c r="TKY25" s="75"/>
      <c r="TKZ25" s="75"/>
      <c r="TLA25" s="75"/>
      <c r="TLB25" s="75"/>
      <c r="TLC25" s="75"/>
      <c r="TLD25" s="75"/>
      <c r="TLE25" s="75"/>
      <c r="TLF25" s="75"/>
      <c r="TLG25" s="75"/>
      <c r="TLH25" s="75"/>
      <c r="TLI25" s="75"/>
      <c r="TLJ25" s="75"/>
      <c r="TLK25" s="75"/>
      <c r="TLL25" s="75"/>
      <c r="TLM25" s="75"/>
      <c r="TLN25" s="75"/>
      <c r="TLO25" s="75"/>
      <c r="TLP25" s="75"/>
      <c r="TLQ25" s="75"/>
      <c r="TLR25" s="75"/>
      <c r="TLS25" s="75"/>
      <c r="TLT25" s="75"/>
      <c r="TLU25" s="75"/>
      <c r="TLV25" s="75"/>
      <c r="TLW25" s="75"/>
      <c r="TLX25" s="75"/>
      <c r="TLY25" s="75"/>
      <c r="TLZ25" s="75"/>
      <c r="TMA25" s="75"/>
      <c r="TMB25" s="75"/>
      <c r="TMC25" s="75"/>
      <c r="TMD25" s="75"/>
      <c r="TME25" s="75"/>
      <c r="TMF25" s="75"/>
      <c r="TMG25" s="75"/>
      <c r="TMH25" s="75"/>
      <c r="TMI25" s="75"/>
      <c r="TMJ25" s="75"/>
      <c r="TMK25" s="75"/>
      <c r="TML25" s="75"/>
      <c r="TMM25" s="75"/>
      <c r="TMN25" s="75"/>
      <c r="TMO25" s="75"/>
      <c r="TMP25" s="75"/>
      <c r="TMQ25" s="75"/>
      <c r="TMR25" s="75"/>
      <c r="TMS25" s="75"/>
      <c r="TMT25" s="75"/>
      <c r="TMU25" s="75"/>
      <c r="TMV25" s="75"/>
      <c r="TMW25" s="75"/>
      <c r="TMX25" s="75"/>
      <c r="TMY25" s="75"/>
      <c r="TMZ25" s="75"/>
      <c r="TNA25" s="75"/>
      <c r="TNB25" s="75"/>
      <c r="TNC25" s="75"/>
      <c r="TND25" s="75"/>
      <c r="TNE25" s="75"/>
      <c r="TNF25" s="75"/>
      <c r="TNG25" s="75"/>
      <c r="TNH25" s="75"/>
      <c r="TNI25" s="75"/>
      <c r="TNJ25" s="75"/>
      <c r="TNK25" s="75"/>
      <c r="TNL25" s="75"/>
      <c r="TNM25" s="75"/>
      <c r="TNN25" s="75"/>
      <c r="TNO25" s="75"/>
      <c r="TNP25" s="75"/>
      <c r="TNQ25" s="75"/>
      <c r="TNR25" s="75"/>
      <c r="TNS25" s="75"/>
      <c r="TNT25" s="75"/>
      <c r="TNU25" s="75"/>
      <c r="TNV25" s="75"/>
      <c r="TNW25" s="75"/>
      <c r="TNX25" s="75"/>
      <c r="TNY25" s="75"/>
      <c r="TNZ25" s="75"/>
      <c r="TOA25" s="75"/>
      <c r="TOB25" s="75"/>
      <c r="TOC25" s="75"/>
      <c r="TOD25" s="75"/>
      <c r="TOE25" s="75"/>
      <c r="TOF25" s="75"/>
      <c r="TOG25" s="75"/>
      <c r="TOH25" s="75"/>
      <c r="TOI25" s="75"/>
      <c r="TOJ25" s="75"/>
      <c r="TOK25" s="75"/>
      <c r="TOL25" s="75"/>
      <c r="TOM25" s="75"/>
      <c r="TON25" s="75"/>
      <c r="TOO25" s="75"/>
      <c r="TOP25" s="75"/>
      <c r="TOQ25" s="75"/>
      <c r="TOR25" s="75"/>
      <c r="TOS25" s="75"/>
      <c r="TOT25" s="75"/>
      <c r="TOU25" s="75"/>
      <c r="TOV25" s="75"/>
      <c r="TOW25" s="75"/>
      <c r="TOX25" s="75"/>
      <c r="TOY25" s="75"/>
      <c r="TOZ25" s="75"/>
      <c r="TPA25" s="75"/>
      <c r="TPB25" s="75"/>
      <c r="TPC25" s="75"/>
      <c r="TPD25" s="75"/>
      <c r="TPE25" s="75"/>
      <c r="TPF25" s="75"/>
      <c r="TPG25" s="75"/>
      <c r="TPH25" s="75"/>
      <c r="TPI25" s="75"/>
      <c r="TPJ25" s="75"/>
      <c r="TPK25" s="75"/>
      <c r="TPL25" s="75"/>
      <c r="TPM25" s="75"/>
      <c r="TPN25" s="75"/>
      <c r="TPO25" s="75"/>
      <c r="TPP25" s="75"/>
      <c r="TPQ25" s="75"/>
      <c r="TPR25" s="75"/>
      <c r="TPS25" s="75"/>
      <c r="TPT25" s="75"/>
      <c r="TPU25" s="75"/>
      <c r="TPV25" s="75"/>
      <c r="TPW25" s="75"/>
      <c r="TPX25" s="75"/>
      <c r="TPY25" s="75"/>
      <c r="TPZ25" s="75"/>
      <c r="TQA25" s="75"/>
      <c r="TQB25" s="75"/>
      <c r="TQC25" s="75"/>
      <c r="TQD25" s="75"/>
      <c r="TQE25" s="75"/>
      <c r="TQF25" s="75"/>
      <c r="TQG25" s="75"/>
      <c r="TQH25" s="75"/>
      <c r="TQI25" s="75"/>
      <c r="TQJ25" s="75"/>
      <c r="TQK25" s="75"/>
      <c r="TQL25" s="75"/>
      <c r="TQM25" s="75"/>
      <c r="TQN25" s="75"/>
      <c r="TQO25" s="75"/>
      <c r="TQP25" s="75"/>
      <c r="TQQ25" s="75"/>
      <c r="TQR25" s="75"/>
      <c r="TQS25" s="75"/>
      <c r="TQT25" s="75"/>
      <c r="TQU25" s="75"/>
      <c r="TQV25" s="75"/>
      <c r="TQW25" s="75"/>
      <c r="TQX25" s="75"/>
      <c r="TQY25" s="75"/>
      <c r="TQZ25" s="75"/>
      <c r="TRA25" s="75"/>
      <c r="TRB25" s="75"/>
      <c r="TRC25" s="75"/>
      <c r="TRD25" s="75"/>
      <c r="TRE25" s="75"/>
      <c r="TRF25" s="75"/>
      <c r="TRG25" s="75"/>
      <c r="TRH25" s="75"/>
      <c r="TRI25" s="75"/>
      <c r="TRJ25" s="75"/>
      <c r="TRK25" s="75"/>
      <c r="TRL25" s="75"/>
      <c r="TRM25" s="75"/>
      <c r="TRN25" s="75"/>
      <c r="TRO25" s="75"/>
      <c r="TRP25" s="75"/>
      <c r="TRQ25" s="75"/>
      <c r="TRR25" s="75"/>
      <c r="TRS25" s="75"/>
      <c r="TRT25" s="75"/>
      <c r="TRU25" s="75"/>
      <c r="TRV25" s="75"/>
      <c r="TRW25" s="75"/>
      <c r="TRX25" s="75"/>
      <c r="TRY25" s="75"/>
      <c r="TRZ25" s="75"/>
      <c r="TSA25" s="75"/>
      <c r="TSB25" s="75"/>
      <c r="TSC25" s="75"/>
      <c r="TSD25" s="75"/>
      <c r="TSE25" s="75"/>
      <c r="TSF25" s="75"/>
      <c r="TSG25" s="75"/>
      <c r="TSH25" s="75"/>
      <c r="TSI25" s="75"/>
      <c r="TSJ25" s="75"/>
      <c r="TSK25" s="75"/>
      <c r="TSL25" s="75"/>
      <c r="TSM25" s="75"/>
      <c r="TSN25" s="75"/>
      <c r="TSO25" s="75"/>
      <c r="TSP25" s="75"/>
      <c r="TSQ25" s="75"/>
      <c r="TSR25" s="75"/>
      <c r="TSS25" s="75"/>
      <c r="TST25" s="75"/>
      <c r="TSU25" s="75"/>
      <c r="TSV25" s="75"/>
      <c r="TSW25" s="75"/>
      <c r="TSX25" s="75"/>
      <c r="TSY25" s="75"/>
      <c r="TSZ25" s="75"/>
      <c r="TTA25" s="75"/>
      <c r="TTB25" s="75"/>
      <c r="TTC25" s="75"/>
      <c r="TTD25" s="75"/>
      <c r="TTE25" s="75"/>
      <c r="TTF25" s="75"/>
      <c r="TTG25" s="75"/>
      <c r="TTH25" s="75"/>
      <c r="TTI25" s="75"/>
      <c r="TTJ25" s="75"/>
      <c r="TTK25" s="75"/>
      <c r="TTL25" s="75"/>
      <c r="TTM25" s="75"/>
      <c r="TTN25" s="75"/>
      <c r="TTO25" s="75"/>
      <c r="TTP25" s="75"/>
      <c r="TTQ25" s="75"/>
      <c r="TTR25" s="75"/>
      <c r="TTS25" s="75"/>
      <c r="TTT25" s="75"/>
      <c r="TTU25" s="75"/>
      <c r="TTV25" s="75"/>
      <c r="TTW25" s="75"/>
      <c r="TTX25" s="75"/>
      <c r="TTY25" s="75"/>
      <c r="TTZ25" s="75"/>
      <c r="TUA25" s="75"/>
      <c r="TUB25" s="75"/>
      <c r="TUC25" s="75"/>
      <c r="TUD25" s="75"/>
      <c r="TUE25" s="75"/>
      <c r="TUF25" s="75"/>
      <c r="TUG25" s="75"/>
      <c r="TUH25" s="75"/>
      <c r="TUI25" s="75"/>
      <c r="TUJ25" s="75"/>
      <c r="TUK25" s="75"/>
      <c r="TUL25" s="75"/>
      <c r="TUM25" s="75"/>
      <c r="TUN25" s="75"/>
      <c r="TUO25" s="75"/>
      <c r="TUP25" s="75"/>
      <c r="TUQ25" s="75"/>
      <c r="TUR25" s="75"/>
      <c r="TUS25" s="75"/>
      <c r="TUT25" s="75"/>
      <c r="TUU25" s="75"/>
      <c r="TUV25" s="75"/>
      <c r="TUW25" s="75"/>
      <c r="TUX25" s="75"/>
      <c r="TUY25" s="75"/>
      <c r="TUZ25" s="75"/>
      <c r="TVA25" s="75"/>
      <c r="TVB25" s="75"/>
      <c r="TVC25" s="75"/>
      <c r="TVD25" s="75"/>
      <c r="TVE25" s="75"/>
      <c r="TVF25" s="75"/>
      <c r="TVG25" s="75"/>
      <c r="TVH25" s="75"/>
      <c r="TVI25" s="75"/>
      <c r="TVJ25" s="75"/>
      <c r="TVK25" s="75"/>
      <c r="TVL25" s="75"/>
      <c r="TVM25" s="75"/>
      <c r="TVN25" s="75"/>
      <c r="TVO25" s="75"/>
      <c r="TVP25" s="75"/>
      <c r="TVQ25" s="75"/>
      <c r="TVR25" s="75"/>
      <c r="TVS25" s="75"/>
      <c r="TVT25" s="75"/>
      <c r="TVU25" s="75"/>
      <c r="TVV25" s="75"/>
      <c r="TVW25" s="75"/>
      <c r="TVX25" s="75"/>
      <c r="TVY25" s="75"/>
      <c r="TVZ25" s="75"/>
      <c r="TWA25" s="75"/>
      <c r="TWB25" s="75"/>
      <c r="TWC25" s="75"/>
      <c r="TWD25" s="75"/>
      <c r="TWE25" s="75"/>
      <c r="TWF25" s="75"/>
      <c r="TWG25" s="75"/>
      <c r="TWH25" s="75"/>
      <c r="TWI25" s="75"/>
      <c r="TWJ25" s="75"/>
      <c r="TWK25" s="75"/>
      <c r="TWL25" s="75"/>
      <c r="TWM25" s="75"/>
      <c r="TWN25" s="75"/>
      <c r="TWO25" s="75"/>
      <c r="TWP25" s="75"/>
      <c r="TWQ25" s="75"/>
      <c r="TWR25" s="75"/>
      <c r="TWS25" s="75"/>
      <c r="TWT25" s="75"/>
      <c r="TWU25" s="75"/>
      <c r="TWV25" s="75"/>
      <c r="TWW25" s="75"/>
      <c r="TWX25" s="75"/>
      <c r="TWY25" s="75"/>
      <c r="TWZ25" s="75"/>
      <c r="TXA25" s="75"/>
      <c r="TXB25" s="75"/>
      <c r="TXC25" s="75"/>
      <c r="TXD25" s="75"/>
      <c r="TXE25" s="75"/>
      <c r="TXF25" s="75"/>
      <c r="TXG25" s="75"/>
      <c r="TXH25" s="75"/>
      <c r="TXI25" s="75"/>
      <c r="TXJ25" s="75"/>
      <c r="TXK25" s="75"/>
      <c r="TXL25" s="75"/>
      <c r="TXM25" s="75"/>
      <c r="TXN25" s="75"/>
      <c r="TXO25" s="75"/>
      <c r="TXP25" s="75"/>
      <c r="TXQ25" s="75"/>
      <c r="TXR25" s="75"/>
      <c r="TXS25" s="75"/>
      <c r="TXT25" s="75"/>
      <c r="TXU25" s="75"/>
      <c r="TXV25" s="75"/>
      <c r="TXW25" s="75"/>
      <c r="TXX25" s="75"/>
      <c r="TXY25" s="75"/>
      <c r="TXZ25" s="75"/>
      <c r="TYA25" s="75"/>
      <c r="TYB25" s="75"/>
      <c r="TYC25" s="75"/>
      <c r="TYD25" s="75"/>
      <c r="TYE25" s="75"/>
      <c r="TYF25" s="75"/>
      <c r="TYG25" s="75"/>
      <c r="TYH25" s="75"/>
      <c r="TYI25" s="75"/>
      <c r="TYJ25" s="75"/>
      <c r="TYK25" s="75"/>
      <c r="TYL25" s="75"/>
      <c r="TYM25" s="75"/>
      <c r="TYN25" s="75"/>
      <c r="TYO25" s="75"/>
      <c r="TYP25" s="75"/>
      <c r="TYQ25" s="75"/>
      <c r="TYR25" s="75"/>
      <c r="TYS25" s="75"/>
      <c r="TYT25" s="75"/>
      <c r="TYU25" s="75"/>
      <c r="TYV25" s="75"/>
      <c r="TYW25" s="75"/>
      <c r="TYX25" s="75"/>
      <c r="TYY25" s="75"/>
      <c r="TYZ25" s="75"/>
      <c r="TZA25" s="75"/>
      <c r="TZB25" s="75"/>
      <c r="TZC25" s="75"/>
      <c r="TZD25" s="75"/>
      <c r="TZE25" s="75"/>
      <c r="TZF25" s="75"/>
      <c r="TZG25" s="75"/>
      <c r="TZH25" s="75"/>
      <c r="TZI25" s="75"/>
      <c r="TZJ25" s="75"/>
      <c r="TZK25" s="75"/>
      <c r="TZL25" s="75"/>
      <c r="TZM25" s="75"/>
      <c r="TZN25" s="75"/>
      <c r="TZO25" s="75"/>
      <c r="TZP25" s="75"/>
      <c r="TZQ25" s="75"/>
      <c r="TZR25" s="75"/>
      <c r="TZS25" s="75"/>
      <c r="TZT25" s="75"/>
      <c r="TZU25" s="75"/>
      <c r="TZV25" s="75"/>
      <c r="TZW25" s="75"/>
      <c r="TZX25" s="75"/>
      <c r="TZY25" s="75"/>
      <c r="TZZ25" s="75"/>
      <c r="UAA25" s="75"/>
      <c r="UAB25" s="75"/>
      <c r="UAC25" s="75"/>
      <c r="UAD25" s="75"/>
      <c r="UAE25" s="75"/>
      <c r="UAF25" s="75"/>
      <c r="UAG25" s="75"/>
      <c r="UAH25" s="75"/>
      <c r="UAI25" s="75"/>
      <c r="UAJ25" s="75"/>
      <c r="UAK25" s="75"/>
      <c r="UAL25" s="75"/>
      <c r="UAM25" s="75"/>
      <c r="UAN25" s="75"/>
      <c r="UAO25" s="75"/>
      <c r="UAP25" s="75"/>
      <c r="UAQ25" s="75"/>
      <c r="UAR25" s="75"/>
      <c r="UAS25" s="75"/>
      <c r="UAT25" s="75"/>
      <c r="UAU25" s="75"/>
      <c r="UAV25" s="75"/>
      <c r="UAW25" s="75"/>
      <c r="UAX25" s="75"/>
      <c r="UAY25" s="75"/>
      <c r="UAZ25" s="75"/>
      <c r="UBA25" s="75"/>
      <c r="UBB25" s="75"/>
      <c r="UBC25" s="75"/>
      <c r="UBD25" s="75"/>
      <c r="UBE25" s="75"/>
      <c r="UBF25" s="75"/>
      <c r="UBG25" s="75"/>
      <c r="UBH25" s="75"/>
      <c r="UBI25" s="75"/>
      <c r="UBJ25" s="75"/>
      <c r="UBK25" s="75"/>
      <c r="UBL25" s="75"/>
      <c r="UBM25" s="75"/>
      <c r="UBN25" s="75"/>
      <c r="UBO25" s="75"/>
      <c r="UBP25" s="75"/>
      <c r="UBQ25" s="75"/>
      <c r="UBR25" s="75"/>
      <c r="UBS25" s="75"/>
      <c r="UBT25" s="75"/>
      <c r="UBU25" s="75"/>
      <c r="UBV25" s="75"/>
      <c r="UBW25" s="75"/>
      <c r="UBX25" s="75"/>
      <c r="UBY25" s="75"/>
      <c r="UBZ25" s="75"/>
      <c r="UCA25" s="75"/>
      <c r="UCB25" s="75"/>
      <c r="UCC25" s="75"/>
      <c r="UCD25" s="75"/>
      <c r="UCE25" s="75"/>
      <c r="UCF25" s="75"/>
      <c r="UCG25" s="75"/>
      <c r="UCH25" s="75"/>
      <c r="UCI25" s="75"/>
      <c r="UCJ25" s="75"/>
      <c r="UCK25" s="75"/>
      <c r="UCL25" s="75"/>
      <c r="UCM25" s="75"/>
      <c r="UCN25" s="75"/>
      <c r="UCO25" s="75"/>
      <c r="UCP25" s="75"/>
      <c r="UCQ25" s="75"/>
      <c r="UCR25" s="75"/>
      <c r="UCS25" s="75"/>
      <c r="UCT25" s="75"/>
      <c r="UCU25" s="75"/>
      <c r="UCV25" s="75"/>
      <c r="UCW25" s="75"/>
      <c r="UCX25" s="75"/>
      <c r="UCY25" s="75"/>
      <c r="UCZ25" s="75"/>
      <c r="UDA25" s="75"/>
      <c r="UDB25" s="75"/>
      <c r="UDC25" s="75"/>
      <c r="UDD25" s="75"/>
      <c r="UDE25" s="75"/>
      <c r="UDF25" s="75"/>
      <c r="UDG25" s="75"/>
      <c r="UDH25" s="75"/>
      <c r="UDI25" s="75"/>
      <c r="UDJ25" s="75"/>
      <c r="UDK25" s="75"/>
      <c r="UDL25" s="75"/>
      <c r="UDM25" s="75"/>
      <c r="UDN25" s="75"/>
      <c r="UDO25" s="75"/>
      <c r="UDP25" s="75"/>
      <c r="UDQ25" s="75"/>
      <c r="UDR25" s="75"/>
      <c r="UDS25" s="75"/>
      <c r="UDT25" s="75"/>
      <c r="UDU25" s="75"/>
      <c r="UDV25" s="75"/>
      <c r="UDW25" s="75"/>
      <c r="UDX25" s="75"/>
      <c r="UDY25" s="75"/>
      <c r="UDZ25" s="75"/>
      <c r="UEA25" s="75"/>
      <c r="UEB25" s="75"/>
      <c r="UEC25" s="75"/>
      <c r="UED25" s="75"/>
      <c r="UEE25" s="75"/>
      <c r="UEF25" s="75"/>
      <c r="UEG25" s="75"/>
      <c r="UEH25" s="75"/>
      <c r="UEI25" s="75"/>
      <c r="UEJ25" s="75"/>
      <c r="UEK25" s="75"/>
      <c r="UEL25" s="75"/>
      <c r="UEM25" s="75"/>
      <c r="UEN25" s="75"/>
      <c r="UEO25" s="75"/>
      <c r="UEP25" s="75"/>
      <c r="UEQ25" s="75"/>
      <c r="UER25" s="75"/>
      <c r="UES25" s="75"/>
      <c r="UET25" s="75"/>
      <c r="UEU25" s="75"/>
      <c r="UEV25" s="75"/>
      <c r="UEW25" s="75"/>
      <c r="UEX25" s="75"/>
      <c r="UEY25" s="75"/>
      <c r="UEZ25" s="75"/>
      <c r="UFA25" s="75"/>
      <c r="UFB25" s="75"/>
      <c r="UFC25" s="75"/>
      <c r="UFD25" s="75"/>
      <c r="UFE25" s="75"/>
      <c r="UFF25" s="75"/>
      <c r="UFG25" s="75"/>
      <c r="UFH25" s="75"/>
      <c r="UFI25" s="75"/>
      <c r="UFJ25" s="75"/>
      <c r="UFK25" s="75"/>
      <c r="UFL25" s="75"/>
      <c r="UFM25" s="75"/>
      <c r="UFN25" s="75"/>
      <c r="UFO25" s="75"/>
      <c r="UFP25" s="75"/>
      <c r="UFQ25" s="75"/>
      <c r="UFR25" s="75"/>
      <c r="UFS25" s="75"/>
      <c r="UFT25" s="75"/>
      <c r="UFU25" s="75"/>
      <c r="UFV25" s="75"/>
      <c r="UFW25" s="75"/>
      <c r="UFX25" s="75"/>
      <c r="UFY25" s="75"/>
      <c r="UFZ25" s="75"/>
      <c r="UGA25" s="75"/>
      <c r="UGB25" s="75"/>
      <c r="UGC25" s="75"/>
      <c r="UGD25" s="75"/>
      <c r="UGE25" s="75"/>
      <c r="UGF25" s="75"/>
      <c r="UGG25" s="75"/>
      <c r="UGH25" s="75"/>
      <c r="UGI25" s="75"/>
      <c r="UGJ25" s="75"/>
      <c r="UGK25" s="75"/>
      <c r="UGL25" s="75"/>
      <c r="UGM25" s="75"/>
      <c r="UGN25" s="75"/>
      <c r="UGO25" s="75"/>
      <c r="UGP25" s="75"/>
      <c r="UGQ25" s="75"/>
      <c r="UGR25" s="75"/>
      <c r="UGS25" s="75"/>
      <c r="UGT25" s="75"/>
      <c r="UGU25" s="75"/>
      <c r="UGV25" s="75"/>
      <c r="UGW25" s="75"/>
      <c r="UGX25" s="75"/>
      <c r="UGY25" s="75"/>
      <c r="UGZ25" s="75"/>
      <c r="UHA25" s="75"/>
      <c r="UHB25" s="75"/>
      <c r="UHC25" s="75"/>
      <c r="UHD25" s="75"/>
      <c r="UHE25" s="75"/>
      <c r="UHF25" s="75"/>
      <c r="UHG25" s="75"/>
      <c r="UHH25" s="75"/>
      <c r="UHI25" s="75"/>
      <c r="UHJ25" s="75"/>
      <c r="UHK25" s="75"/>
      <c r="UHL25" s="75"/>
      <c r="UHM25" s="75"/>
      <c r="UHN25" s="75"/>
      <c r="UHO25" s="75"/>
      <c r="UHP25" s="75"/>
      <c r="UHQ25" s="75"/>
      <c r="UHR25" s="75"/>
      <c r="UHS25" s="75"/>
      <c r="UHT25" s="75"/>
      <c r="UHU25" s="75"/>
      <c r="UHV25" s="75"/>
      <c r="UHW25" s="75"/>
      <c r="UHX25" s="75"/>
      <c r="UHY25" s="75"/>
      <c r="UHZ25" s="75"/>
      <c r="UIA25" s="75"/>
      <c r="UIB25" s="75"/>
      <c r="UIC25" s="75"/>
      <c r="UID25" s="75"/>
      <c r="UIE25" s="75"/>
      <c r="UIF25" s="75"/>
      <c r="UIG25" s="75"/>
      <c r="UIH25" s="75"/>
      <c r="UII25" s="75"/>
      <c r="UIJ25" s="75"/>
      <c r="UIK25" s="75"/>
      <c r="UIL25" s="75"/>
      <c r="UIM25" s="75"/>
      <c r="UIN25" s="75"/>
      <c r="UIO25" s="75"/>
      <c r="UIP25" s="75"/>
      <c r="UIQ25" s="75"/>
      <c r="UIR25" s="75"/>
      <c r="UIS25" s="75"/>
      <c r="UIT25" s="75"/>
      <c r="UIU25" s="75"/>
      <c r="UIV25" s="75"/>
      <c r="UIW25" s="75"/>
      <c r="UIX25" s="75"/>
      <c r="UIY25" s="75"/>
      <c r="UIZ25" s="75"/>
      <c r="UJA25" s="75"/>
      <c r="UJB25" s="75"/>
      <c r="UJC25" s="75"/>
      <c r="UJD25" s="75"/>
      <c r="UJE25" s="75"/>
      <c r="UJF25" s="75"/>
      <c r="UJG25" s="75"/>
      <c r="UJH25" s="75"/>
      <c r="UJI25" s="75"/>
      <c r="UJJ25" s="75"/>
      <c r="UJK25" s="75"/>
      <c r="UJL25" s="75"/>
      <c r="UJM25" s="75"/>
      <c r="UJN25" s="75"/>
      <c r="UJO25" s="75"/>
      <c r="UJP25" s="75"/>
      <c r="UJQ25" s="75"/>
      <c r="UJR25" s="75"/>
      <c r="UJS25" s="75"/>
      <c r="UJT25" s="75"/>
      <c r="UJU25" s="75"/>
      <c r="UJV25" s="75"/>
      <c r="UJW25" s="75"/>
      <c r="UJX25" s="75"/>
      <c r="UJY25" s="75"/>
      <c r="UJZ25" s="75"/>
      <c r="UKA25" s="75"/>
      <c r="UKB25" s="75"/>
      <c r="UKC25" s="75"/>
      <c r="UKD25" s="75"/>
      <c r="UKE25" s="75"/>
      <c r="UKF25" s="75"/>
      <c r="UKG25" s="75"/>
      <c r="UKH25" s="75"/>
      <c r="UKI25" s="75"/>
      <c r="UKJ25" s="75"/>
      <c r="UKK25" s="75"/>
      <c r="UKL25" s="75"/>
      <c r="UKM25" s="75"/>
      <c r="UKN25" s="75"/>
      <c r="UKO25" s="75"/>
      <c r="UKP25" s="75"/>
      <c r="UKQ25" s="75"/>
      <c r="UKR25" s="75"/>
      <c r="UKS25" s="75"/>
      <c r="UKT25" s="75"/>
      <c r="UKU25" s="75"/>
      <c r="UKV25" s="75"/>
      <c r="UKW25" s="75"/>
      <c r="UKX25" s="75"/>
      <c r="UKY25" s="75"/>
      <c r="UKZ25" s="75"/>
      <c r="ULA25" s="75"/>
      <c r="ULB25" s="75"/>
      <c r="ULC25" s="75"/>
      <c r="ULD25" s="75"/>
      <c r="ULE25" s="75"/>
      <c r="ULF25" s="75"/>
      <c r="ULG25" s="75"/>
      <c r="ULH25" s="75"/>
      <c r="ULI25" s="75"/>
      <c r="ULJ25" s="75"/>
      <c r="ULK25" s="75"/>
      <c r="ULL25" s="75"/>
      <c r="ULM25" s="75"/>
      <c r="ULN25" s="75"/>
      <c r="ULO25" s="75"/>
      <c r="ULP25" s="75"/>
      <c r="ULQ25" s="75"/>
      <c r="ULR25" s="75"/>
      <c r="ULS25" s="75"/>
      <c r="ULT25" s="75"/>
      <c r="ULU25" s="75"/>
      <c r="ULV25" s="75"/>
      <c r="ULW25" s="75"/>
      <c r="ULX25" s="75"/>
      <c r="ULY25" s="75"/>
      <c r="ULZ25" s="75"/>
      <c r="UMA25" s="75"/>
      <c r="UMB25" s="75"/>
      <c r="UMC25" s="75"/>
      <c r="UMD25" s="75"/>
      <c r="UME25" s="75"/>
      <c r="UMF25" s="75"/>
      <c r="UMG25" s="75"/>
      <c r="UMH25" s="75"/>
      <c r="UMI25" s="75"/>
      <c r="UMJ25" s="75"/>
      <c r="UMK25" s="75"/>
      <c r="UML25" s="75"/>
      <c r="UMM25" s="75"/>
      <c r="UMN25" s="75"/>
      <c r="UMO25" s="75"/>
      <c r="UMP25" s="75"/>
      <c r="UMQ25" s="75"/>
      <c r="UMR25" s="75"/>
      <c r="UMS25" s="75"/>
      <c r="UMT25" s="75"/>
      <c r="UMU25" s="75"/>
      <c r="UMV25" s="75"/>
      <c r="UMW25" s="75"/>
      <c r="UMX25" s="75"/>
      <c r="UMY25" s="75"/>
      <c r="UMZ25" s="75"/>
      <c r="UNA25" s="75"/>
      <c r="UNB25" s="75"/>
      <c r="UNC25" s="75"/>
      <c r="UND25" s="75"/>
      <c r="UNE25" s="75"/>
      <c r="UNF25" s="75"/>
      <c r="UNG25" s="75"/>
      <c r="UNH25" s="75"/>
      <c r="UNI25" s="75"/>
      <c r="UNJ25" s="75"/>
      <c r="UNK25" s="75"/>
      <c r="UNL25" s="75"/>
      <c r="UNM25" s="75"/>
      <c r="UNN25" s="75"/>
      <c r="UNO25" s="75"/>
      <c r="UNP25" s="75"/>
      <c r="UNQ25" s="75"/>
      <c r="UNR25" s="75"/>
      <c r="UNS25" s="75"/>
      <c r="UNT25" s="75"/>
      <c r="UNU25" s="75"/>
      <c r="UNV25" s="75"/>
      <c r="UNW25" s="75"/>
      <c r="UNX25" s="75"/>
      <c r="UNY25" s="75"/>
      <c r="UNZ25" s="75"/>
      <c r="UOA25" s="75"/>
      <c r="UOB25" s="75"/>
      <c r="UOC25" s="75"/>
      <c r="UOD25" s="75"/>
      <c r="UOE25" s="75"/>
      <c r="UOF25" s="75"/>
      <c r="UOG25" s="75"/>
      <c r="UOH25" s="75"/>
      <c r="UOI25" s="75"/>
      <c r="UOJ25" s="75"/>
      <c r="UOK25" s="75"/>
      <c r="UOL25" s="75"/>
      <c r="UOM25" s="75"/>
      <c r="UON25" s="75"/>
      <c r="UOO25" s="75"/>
      <c r="UOP25" s="75"/>
      <c r="UOQ25" s="75"/>
      <c r="UOR25" s="75"/>
      <c r="UOS25" s="75"/>
      <c r="UOT25" s="75"/>
      <c r="UOU25" s="75"/>
      <c r="UOV25" s="75"/>
      <c r="UOW25" s="75"/>
      <c r="UOX25" s="75"/>
      <c r="UOY25" s="75"/>
      <c r="UOZ25" s="75"/>
      <c r="UPA25" s="75"/>
      <c r="UPB25" s="75"/>
      <c r="UPC25" s="75"/>
      <c r="UPD25" s="75"/>
      <c r="UPE25" s="75"/>
      <c r="UPF25" s="75"/>
      <c r="UPG25" s="75"/>
      <c r="UPH25" s="75"/>
      <c r="UPI25" s="75"/>
      <c r="UPJ25" s="75"/>
      <c r="UPK25" s="75"/>
      <c r="UPL25" s="75"/>
      <c r="UPM25" s="75"/>
      <c r="UPN25" s="75"/>
      <c r="UPO25" s="75"/>
      <c r="UPP25" s="75"/>
      <c r="UPQ25" s="75"/>
      <c r="UPR25" s="75"/>
      <c r="UPS25" s="75"/>
      <c r="UPT25" s="75"/>
      <c r="UPU25" s="75"/>
      <c r="UPV25" s="75"/>
      <c r="UPW25" s="75"/>
      <c r="UPX25" s="75"/>
      <c r="UPY25" s="75"/>
      <c r="UPZ25" s="75"/>
      <c r="UQA25" s="75"/>
      <c r="UQB25" s="75"/>
      <c r="UQC25" s="75"/>
      <c r="UQD25" s="75"/>
      <c r="UQE25" s="75"/>
      <c r="UQF25" s="75"/>
      <c r="UQG25" s="75"/>
      <c r="UQH25" s="75"/>
      <c r="UQI25" s="75"/>
      <c r="UQJ25" s="75"/>
      <c r="UQK25" s="75"/>
      <c r="UQL25" s="75"/>
      <c r="UQM25" s="75"/>
      <c r="UQN25" s="75"/>
      <c r="UQO25" s="75"/>
      <c r="UQP25" s="75"/>
      <c r="UQQ25" s="75"/>
      <c r="UQR25" s="75"/>
      <c r="UQS25" s="75"/>
      <c r="UQT25" s="75"/>
      <c r="UQU25" s="75"/>
      <c r="UQV25" s="75"/>
      <c r="UQW25" s="75"/>
      <c r="UQX25" s="75"/>
      <c r="UQY25" s="75"/>
      <c r="UQZ25" s="75"/>
      <c r="URA25" s="75"/>
      <c r="URB25" s="75"/>
      <c r="URC25" s="75"/>
      <c r="URD25" s="75"/>
      <c r="URE25" s="75"/>
      <c r="URF25" s="75"/>
      <c r="URG25" s="75"/>
      <c r="URH25" s="75"/>
      <c r="URI25" s="75"/>
      <c r="URJ25" s="75"/>
      <c r="URK25" s="75"/>
      <c r="URL25" s="75"/>
      <c r="URM25" s="75"/>
      <c r="URN25" s="75"/>
      <c r="URO25" s="75"/>
      <c r="URP25" s="75"/>
      <c r="URQ25" s="75"/>
      <c r="URR25" s="75"/>
      <c r="URS25" s="75"/>
      <c r="URT25" s="75"/>
      <c r="URU25" s="75"/>
      <c r="URV25" s="75"/>
      <c r="URW25" s="75"/>
      <c r="URX25" s="75"/>
      <c r="URY25" s="75"/>
      <c r="URZ25" s="75"/>
      <c r="USA25" s="75"/>
      <c r="USB25" s="75"/>
      <c r="USC25" s="75"/>
      <c r="USD25" s="75"/>
      <c r="USE25" s="75"/>
      <c r="USF25" s="75"/>
      <c r="USG25" s="75"/>
      <c r="USH25" s="75"/>
      <c r="USI25" s="75"/>
      <c r="USJ25" s="75"/>
      <c r="USK25" s="75"/>
      <c r="USL25" s="75"/>
      <c r="USM25" s="75"/>
      <c r="USN25" s="75"/>
      <c r="USO25" s="75"/>
      <c r="USP25" s="75"/>
      <c r="USQ25" s="75"/>
      <c r="USR25" s="75"/>
      <c r="USS25" s="75"/>
      <c r="UST25" s="75"/>
      <c r="USU25" s="75"/>
      <c r="USV25" s="75"/>
      <c r="USW25" s="75"/>
      <c r="USX25" s="75"/>
      <c r="USY25" s="75"/>
      <c r="USZ25" s="75"/>
      <c r="UTA25" s="75"/>
      <c r="UTB25" s="75"/>
      <c r="UTC25" s="75"/>
      <c r="UTD25" s="75"/>
      <c r="UTE25" s="75"/>
      <c r="UTF25" s="75"/>
      <c r="UTG25" s="75"/>
      <c r="UTH25" s="75"/>
      <c r="UTI25" s="75"/>
      <c r="UTJ25" s="75"/>
      <c r="UTK25" s="75"/>
      <c r="UTL25" s="75"/>
      <c r="UTM25" s="75"/>
      <c r="UTN25" s="75"/>
      <c r="UTO25" s="75"/>
      <c r="UTP25" s="75"/>
      <c r="UTQ25" s="75"/>
      <c r="UTR25" s="75"/>
      <c r="UTS25" s="75"/>
      <c r="UTT25" s="75"/>
      <c r="UTU25" s="75"/>
      <c r="UTV25" s="75"/>
      <c r="UTW25" s="75"/>
      <c r="UTX25" s="75"/>
      <c r="UTY25" s="75"/>
      <c r="UTZ25" s="75"/>
      <c r="UUA25" s="75"/>
      <c r="UUB25" s="75"/>
      <c r="UUC25" s="75"/>
      <c r="UUD25" s="75"/>
      <c r="UUE25" s="75"/>
      <c r="UUF25" s="75"/>
      <c r="UUG25" s="75"/>
      <c r="UUH25" s="75"/>
      <c r="UUI25" s="75"/>
      <c r="UUJ25" s="75"/>
      <c r="UUK25" s="75"/>
      <c r="UUL25" s="75"/>
      <c r="UUM25" s="75"/>
      <c r="UUN25" s="75"/>
      <c r="UUO25" s="75"/>
      <c r="UUP25" s="75"/>
      <c r="UUQ25" s="75"/>
      <c r="UUR25" s="75"/>
      <c r="UUS25" s="75"/>
      <c r="UUT25" s="75"/>
      <c r="UUU25" s="75"/>
      <c r="UUV25" s="75"/>
      <c r="UUW25" s="75"/>
      <c r="UUX25" s="75"/>
      <c r="UUY25" s="75"/>
      <c r="UUZ25" s="75"/>
      <c r="UVA25" s="75"/>
      <c r="UVB25" s="75"/>
      <c r="UVC25" s="75"/>
      <c r="UVD25" s="75"/>
      <c r="UVE25" s="75"/>
      <c r="UVF25" s="75"/>
      <c r="UVG25" s="75"/>
      <c r="UVH25" s="75"/>
      <c r="UVI25" s="75"/>
      <c r="UVJ25" s="75"/>
      <c r="UVK25" s="75"/>
      <c r="UVL25" s="75"/>
      <c r="UVM25" s="75"/>
      <c r="UVN25" s="75"/>
      <c r="UVO25" s="75"/>
      <c r="UVP25" s="75"/>
      <c r="UVQ25" s="75"/>
      <c r="UVR25" s="75"/>
      <c r="UVS25" s="75"/>
      <c r="UVT25" s="75"/>
      <c r="UVU25" s="75"/>
      <c r="UVV25" s="75"/>
      <c r="UVW25" s="75"/>
      <c r="UVX25" s="75"/>
      <c r="UVY25" s="75"/>
      <c r="UVZ25" s="75"/>
      <c r="UWA25" s="75"/>
      <c r="UWB25" s="75"/>
      <c r="UWC25" s="75"/>
      <c r="UWD25" s="75"/>
      <c r="UWE25" s="75"/>
      <c r="UWF25" s="75"/>
      <c r="UWG25" s="75"/>
      <c r="UWH25" s="75"/>
      <c r="UWI25" s="75"/>
      <c r="UWJ25" s="75"/>
      <c r="UWK25" s="75"/>
      <c r="UWL25" s="75"/>
      <c r="UWM25" s="75"/>
      <c r="UWN25" s="75"/>
      <c r="UWO25" s="75"/>
      <c r="UWP25" s="75"/>
      <c r="UWQ25" s="75"/>
      <c r="UWR25" s="75"/>
      <c r="UWS25" s="75"/>
      <c r="UWT25" s="75"/>
      <c r="UWU25" s="75"/>
      <c r="UWV25" s="75"/>
      <c r="UWW25" s="75"/>
      <c r="UWX25" s="75"/>
      <c r="UWY25" s="75"/>
      <c r="UWZ25" s="75"/>
      <c r="UXA25" s="75"/>
      <c r="UXB25" s="75"/>
      <c r="UXC25" s="75"/>
      <c r="UXD25" s="75"/>
      <c r="UXE25" s="75"/>
      <c r="UXF25" s="75"/>
      <c r="UXG25" s="75"/>
      <c r="UXH25" s="75"/>
      <c r="UXI25" s="75"/>
      <c r="UXJ25" s="75"/>
      <c r="UXK25" s="75"/>
      <c r="UXL25" s="75"/>
      <c r="UXM25" s="75"/>
      <c r="UXN25" s="75"/>
      <c r="UXO25" s="75"/>
      <c r="UXP25" s="75"/>
      <c r="UXQ25" s="75"/>
      <c r="UXR25" s="75"/>
      <c r="UXS25" s="75"/>
      <c r="UXT25" s="75"/>
      <c r="UXU25" s="75"/>
      <c r="UXV25" s="75"/>
      <c r="UXW25" s="75"/>
      <c r="UXX25" s="75"/>
      <c r="UXY25" s="75"/>
      <c r="UXZ25" s="75"/>
      <c r="UYA25" s="75"/>
      <c r="UYB25" s="75"/>
      <c r="UYC25" s="75"/>
      <c r="UYD25" s="75"/>
      <c r="UYE25" s="75"/>
      <c r="UYF25" s="75"/>
      <c r="UYG25" s="75"/>
      <c r="UYH25" s="75"/>
      <c r="UYI25" s="75"/>
      <c r="UYJ25" s="75"/>
      <c r="UYK25" s="75"/>
      <c r="UYL25" s="75"/>
      <c r="UYM25" s="75"/>
      <c r="UYN25" s="75"/>
      <c r="UYO25" s="75"/>
      <c r="UYP25" s="75"/>
      <c r="UYQ25" s="75"/>
      <c r="UYR25" s="75"/>
      <c r="UYS25" s="75"/>
      <c r="UYT25" s="75"/>
      <c r="UYU25" s="75"/>
      <c r="UYV25" s="75"/>
      <c r="UYW25" s="75"/>
      <c r="UYX25" s="75"/>
      <c r="UYY25" s="75"/>
      <c r="UYZ25" s="75"/>
      <c r="UZA25" s="75"/>
      <c r="UZB25" s="75"/>
      <c r="UZC25" s="75"/>
      <c r="UZD25" s="75"/>
      <c r="UZE25" s="75"/>
      <c r="UZF25" s="75"/>
      <c r="UZG25" s="75"/>
      <c r="UZH25" s="75"/>
      <c r="UZI25" s="75"/>
      <c r="UZJ25" s="75"/>
      <c r="UZK25" s="75"/>
      <c r="UZL25" s="75"/>
      <c r="UZM25" s="75"/>
      <c r="UZN25" s="75"/>
      <c r="UZO25" s="75"/>
      <c r="UZP25" s="75"/>
      <c r="UZQ25" s="75"/>
      <c r="UZR25" s="75"/>
      <c r="UZS25" s="75"/>
      <c r="UZT25" s="75"/>
      <c r="UZU25" s="75"/>
      <c r="UZV25" s="75"/>
      <c r="UZW25" s="75"/>
      <c r="UZX25" s="75"/>
      <c r="UZY25" s="75"/>
      <c r="UZZ25" s="75"/>
      <c r="VAA25" s="75"/>
      <c r="VAB25" s="75"/>
      <c r="VAC25" s="75"/>
      <c r="VAD25" s="75"/>
      <c r="VAE25" s="75"/>
      <c r="VAF25" s="75"/>
      <c r="VAG25" s="75"/>
      <c r="VAH25" s="75"/>
      <c r="VAI25" s="75"/>
      <c r="VAJ25" s="75"/>
      <c r="VAK25" s="75"/>
      <c r="VAL25" s="75"/>
      <c r="VAM25" s="75"/>
      <c r="VAN25" s="75"/>
      <c r="VAO25" s="75"/>
      <c r="VAP25" s="75"/>
      <c r="VAQ25" s="75"/>
      <c r="VAR25" s="75"/>
      <c r="VAS25" s="75"/>
      <c r="VAT25" s="75"/>
      <c r="VAU25" s="75"/>
      <c r="VAV25" s="75"/>
      <c r="VAW25" s="75"/>
      <c r="VAX25" s="75"/>
      <c r="VAY25" s="75"/>
      <c r="VAZ25" s="75"/>
      <c r="VBA25" s="75"/>
      <c r="VBB25" s="75"/>
      <c r="VBC25" s="75"/>
      <c r="VBD25" s="75"/>
      <c r="VBE25" s="75"/>
      <c r="VBF25" s="75"/>
      <c r="VBG25" s="75"/>
      <c r="VBH25" s="75"/>
      <c r="VBI25" s="75"/>
      <c r="VBJ25" s="75"/>
      <c r="VBK25" s="75"/>
      <c r="VBL25" s="75"/>
      <c r="VBM25" s="75"/>
      <c r="VBN25" s="75"/>
      <c r="VBO25" s="75"/>
      <c r="VBP25" s="75"/>
      <c r="VBQ25" s="75"/>
      <c r="VBR25" s="75"/>
      <c r="VBS25" s="75"/>
      <c r="VBT25" s="75"/>
      <c r="VBU25" s="75"/>
      <c r="VBV25" s="75"/>
      <c r="VBW25" s="75"/>
      <c r="VBX25" s="75"/>
      <c r="VBY25" s="75"/>
      <c r="VBZ25" s="75"/>
      <c r="VCA25" s="75"/>
      <c r="VCB25" s="75"/>
      <c r="VCC25" s="75"/>
      <c r="VCD25" s="75"/>
      <c r="VCE25" s="75"/>
      <c r="VCF25" s="75"/>
      <c r="VCG25" s="75"/>
      <c r="VCH25" s="75"/>
      <c r="VCI25" s="75"/>
      <c r="VCJ25" s="75"/>
      <c r="VCK25" s="75"/>
      <c r="VCL25" s="75"/>
      <c r="VCM25" s="75"/>
      <c r="VCN25" s="75"/>
      <c r="VCO25" s="75"/>
      <c r="VCP25" s="75"/>
      <c r="VCQ25" s="75"/>
      <c r="VCR25" s="75"/>
      <c r="VCS25" s="75"/>
      <c r="VCT25" s="75"/>
      <c r="VCU25" s="75"/>
      <c r="VCV25" s="75"/>
      <c r="VCW25" s="75"/>
      <c r="VCX25" s="75"/>
      <c r="VCY25" s="75"/>
      <c r="VCZ25" s="75"/>
      <c r="VDA25" s="75"/>
      <c r="VDB25" s="75"/>
      <c r="VDC25" s="75"/>
      <c r="VDD25" s="75"/>
      <c r="VDE25" s="75"/>
      <c r="VDF25" s="75"/>
      <c r="VDG25" s="75"/>
      <c r="VDH25" s="75"/>
      <c r="VDI25" s="75"/>
      <c r="VDJ25" s="75"/>
      <c r="VDK25" s="75"/>
      <c r="VDL25" s="75"/>
      <c r="VDM25" s="75"/>
      <c r="VDN25" s="75"/>
      <c r="VDO25" s="75"/>
      <c r="VDP25" s="75"/>
      <c r="VDQ25" s="75"/>
      <c r="VDR25" s="75"/>
      <c r="VDS25" s="75"/>
      <c r="VDT25" s="75"/>
      <c r="VDU25" s="75"/>
      <c r="VDV25" s="75"/>
      <c r="VDW25" s="75"/>
      <c r="VDX25" s="75"/>
      <c r="VDY25" s="75"/>
      <c r="VDZ25" s="75"/>
      <c r="VEA25" s="75"/>
      <c r="VEB25" s="75"/>
      <c r="VEC25" s="75"/>
      <c r="VED25" s="75"/>
      <c r="VEE25" s="75"/>
      <c r="VEF25" s="75"/>
      <c r="VEG25" s="75"/>
      <c r="VEH25" s="75"/>
      <c r="VEI25" s="75"/>
      <c r="VEJ25" s="75"/>
      <c r="VEK25" s="75"/>
      <c r="VEL25" s="75"/>
      <c r="VEM25" s="75"/>
      <c r="VEN25" s="75"/>
      <c r="VEO25" s="75"/>
      <c r="VEP25" s="75"/>
      <c r="VEQ25" s="75"/>
      <c r="VER25" s="75"/>
      <c r="VES25" s="75"/>
      <c r="VET25" s="75"/>
      <c r="VEU25" s="75"/>
      <c r="VEV25" s="75"/>
      <c r="VEW25" s="75"/>
      <c r="VEX25" s="75"/>
      <c r="VEY25" s="75"/>
      <c r="VEZ25" s="75"/>
      <c r="VFA25" s="75"/>
      <c r="VFB25" s="75"/>
      <c r="VFC25" s="75"/>
      <c r="VFD25" s="75"/>
      <c r="VFE25" s="75"/>
      <c r="VFF25" s="75"/>
      <c r="VFG25" s="75"/>
      <c r="VFH25" s="75"/>
      <c r="VFI25" s="75"/>
      <c r="VFJ25" s="75"/>
      <c r="VFK25" s="75"/>
      <c r="VFL25" s="75"/>
      <c r="VFM25" s="75"/>
      <c r="VFN25" s="75"/>
      <c r="VFO25" s="75"/>
      <c r="VFP25" s="75"/>
      <c r="VFQ25" s="75"/>
      <c r="VFR25" s="75"/>
      <c r="VFS25" s="75"/>
      <c r="VFT25" s="75"/>
      <c r="VFU25" s="75"/>
      <c r="VFV25" s="75"/>
      <c r="VFW25" s="75"/>
      <c r="VFX25" s="75"/>
      <c r="VFY25" s="75"/>
      <c r="VFZ25" s="75"/>
      <c r="VGA25" s="75"/>
      <c r="VGB25" s="75"/>
      <c r="VGC25" s="75"/>
      <c r="VGD25" s="75"/>
      <c r="VGE25" s="75"/>
      <c r="VGF25" s="75"/>
      <c r="VGG25" s="75"/>
      <c r="VGH25" s="75"/>
      <c r="VGI25" s="75"/>
      <c r="VGJ25" s="75"/>
      <c r="VGK25" s="75"/>
      <c r="VGL25" s="75"/>
      <c r="VGM25" s="75"/>
      <c r="VGN25" s="75"/>
      <c r="VGO25" s="75"/>
      <c r="VGP25" s="75"/>
      <c r="VGQ25" s="75"/>
      <c r="VGR25" s="75"/>
      <c r="VGS25" s="75"/>
      <c r="VGT25" s="75"/>
      <c r="VGU25" s="75"/>
      <c r="VGV25" s="75"/>
      <c r="VGW25" s="75"/>
      <c r="VGX25" s="75"/>
      <c r="VGY25" s="75"/>
      <c r="VGZ25" s="75"/>
      <c r="VHA25" s="75"/>
      <c r="VHB25" s="75"/>
      <c r="VHC25" s="75"/>
      <c r="VHD25" s="75"/>
      <c r="VHE25" s="75"/>
      <c r="VHF25" s="75"/>
      <c r="VHG25" s="75"/>
      <c r="VHH25" s="75"/>
      <c r="VHI25" s="75"/>
      <c r="VHJ25" s="75"/>
      <c r="VHK25" s="75"/>
      <c r="VHL25" s="75"/>
      <c r="VHM25" s="75"/>
      <c r="VHN25" s="75"/>
      <c r="VHO25" s="75"/>
      <c r="VHP25" s="75"/>
      <c r="VHQ25" s="75"/>
      <c r="VHR25" s="75"/>
      <c r="VHS25" s="75"/>
      <c r="VHT25" s="75"/>
      <c r="VHU25" s="75"/>
      <c r="VHV25" s="75"/>
      <c r="VHW25" s="75"/>
      <c r="VHX25" s="75"/>
      <c r="VHY25" s="75"/>
      <c r="VHZ25" s="75"/>
      <c r="VIA25" s="75"/>
      <c r="VIB25" s="75"/>
      <c r="VIC25" s="75"/>
      <c r="VID25" s="75"/>
      <c r="VIE25" s="75"/>
      <c r="VIF25" s="75"/>
      <c r="VIG25" s="75"/>
      <c r="VIH25" s="75"/>
      <c r="VII25" s="75"/>
      <c r="VIJ25" s="75"/>
      <c r="VIK25" s="75"/>
      <c r="VIL25" s="75"/>
      <c r="VIM25" s="75"/>
      <c r="VIN25" s="75"/>
      <c r="VIO25" s="75"/>
      <c r="VIP25" s="75"/>
      <c r="VIQ25" s="75"/>
      <c r="VIR25" s="75"/>
      <c r="VIS25" s="75"/>
      <c r="VIT25" s="75"/>
      <c r="VIU25" s="75"/>
      <c r="VIV25" s="75"/>
      <c r="VIW25" s="75"/>
      <c r="VIX25" s="75"/>
      <c r="VIY25" s="75"/>
      <c r="VIZ25" s="75"/>
      <c r="VJA25" s="75"/>
      <c r="VJB25" s="75"/>
      <c r="VJC25" s="75"/>
      <c r="VJD25" s="75"/>
      <c r="VJE25" s="75"/>
      <c r="VJF25" s="75"/>
      <c r="VJG25" s="75"/>
      <c r="VJH25" s="75"/>
      <c r="VJI25" s="75"/>
      <c r="VJJ25" s="75"/>
      <c r="VJK25" s="75"/>
      <c r="VJL25" s="75"/>
      <c r="VJM25" s="75"/>
      <c r="VJN25" s="75"/>
      <c r="VJO25" s="75"/>
      <c r="VJP25" s="75"/>
      <c r="VJQ25" s="75"/>
      <c r="VJR25" s="75"/>
      <c r="VJS25" s="75"/>
      <c r="VJT25" s="75"/>
      <c r="VJU25" s="75"/>
      <c r="VJV25" s="75"/>
      <c r="VJW25" s="75"/>
      <c r="VJX25" s="75"/>
      <c r="VJY25" s="75"/>
      <c r="VJZ25" s="75"/>
      <c r="VKA25" s="75"/>
      <c r="VKB25" s="75"/>
      <c r="VKC25" s="75"/>
      <c r="VKD25" s="75"/>
      <c r="VKE25" s="75"/>
      <c r="VKF25" s="75"/>
      <c r="VKG25" s="75"/>
      <c r="VKH25" s="75"/>
      <c r="VKI25" s="75"/>
      <c r="VKJ25" s="75"/>
      <c r="VKK25" s="75"/>
      <c r="VKL25" s="75"/>
      <c r="VKM25" s="75"/>
      <c r="VKN25" s="75"/>
      <c r="VKO25" s="75"/>
      <c r="VKP25" s="75"/>
      <c r="VKQ25" s="75"/>
      <c r="VKR25" s="75"/>
      <c r="VKS25" s="75"/>
      <c r="VKT25" s="75"/>
      <c r="VKU25" s="75"/>
      <c r="VKV25" s="75"/>
      <c r="VKW25" s="75"/>
      <c r="VKX25" s="75"/>
      <c r="VKY25" s="75"/>
      <c r="VKZ25" s="75"/>
      <c r="VLA25" s="75"/>
      <c r="VLB25" s="75"/>
      <c r="VLC25" s="75"/>
      <c r="VLD25" s="75"/>
      <c r="VLE25" s="75"/>
      <c r="VLF25" s="75"/>
      <c r="VLG25" s="75"/>
      <c r="VLH25" s="75"/>
      <c r="VLI25" s="75"/>
      <c r="VLJ25" s="75"/>
      <c r="VLK25" s="75"/>
      <c r="VLL25" s="75"/>
      <c r="VLM25" s="75"/>
      <c r="VLN25" s="75"/>
      <c r="VLO25" s="75"/>
      <c r="VLP25" s="75"/>
      <c r="VLQ25" s="75"/>
      <c r="VLR25" s="75"/>
      <c r="VLS25" s="75"/>
      <c r="VLT25" s="75"/>
      <c r="VLU25" s="75"/>
      <c r="VLV25" s="75"/>
      <c r="VLW25" s="75"/>
      <c r="VLX25" s="75"/>
      <c r="VLY25" s="75"/>
      <c r="VLZ25" s="75"/>
      <c r="VMA25" s="75"/>
      <c r="VMB25" s="75"/>
      <c r="VMC25" s="75"/>
      <c r="VMD25" s="75"/>
      <c r="VME25" s="75"/>
      <c r="VMF25" s="75"/>
      <c r="VMG25" s="75"/>
      <c r="VMH25" s="75"/>
      <c r="VMI25" s="75"/>
      <c r="VMJ25" s="75"/>
      <c r="VMK25" s="75"/>
      <c r="VML25" s="75"/>
      <c r="VMM25" s="75"/>
      <c r="VMN25" s="75"/>
      <c r="VMO25" s="75"/>
      <c r="VMP25" s="75"/>
      <c r="VMQ25" s="75"/>
      <c r="VMR25" s="75"/>
      <c r="VMS25" s="75"/>
      <c r="VMT25" s="75"/>
      <c r="VMU25" s="75"/>
      <c r="VMV25" s="75"/>
      <c r="VMW25" s="75"/>
      <c r="VMX25" s="75"/>
      <c r="VMY25" s="75"/>
      <c r="VMZ25" s="75"/>
      <c r="VNA25" s="75"/>
      <c r="VNB25" s="75"/>
      <c r="VNC25" s="75"/>
      <c r="VND25" s="75"/>
      <c r="VNE25" s="75"/>
      <c r="VNF25" s="75"/>
      <c r="VNG25" s="75"/>
      <c r="VNH25" s="75"/>
      <c r="VNI25" s="75"/>
      <c r="VNJ25" s="75"/>
      <c r="VNK25" s="75"/>
      <c r="VNL25" s="75"/>
      <c r="VNM25" s="75"/>
      <c r="VNN25" s="75"/>
      <c r="VNO25" s="75"/>
      <c r="VNP25" s="75"/>
      <c r="VNQ25" s="75"/>
      <c r="VNR25" s="75"/>
      <c r="VNS25" s="75"/>
      <c r="VNT25" s="75"/>
      <c r="VNU25" s="75"/>
      <c r="VNV25" s="75"/>
      <c r="VNW25" s="75"/>
      <c r="VNX25" s="75"/>
      <c r="VNY25" s="75"/>
      <c r="VNZ25" s="75"/>
      <c r="VOA25" s="75"/>
      <c r="VOB25" s="75"/>
      <c r="VOC25" s="75"/>
      <c r="VOD25" s="75"/>
      <c r="VOE25" s="75"/>
      <c r="VOF25" s="75"/>
      <c r="VOG25" s="75"/>
      <c r="VOH25" s="75"/>
      <c r="VOI25" s="75"/>
      <c r="VOJ25" s="75"/>
      <c r="VOK25" s="75"/>
      <c r="VOL25" s="75"/>
      <c r="VOM25" s="75"/>
      <c r="VON25" s="75"/>
      <c r="VOO25" s="75"/>
      <c r="VOP25" s="75"/>
      <c r="VOQ25" s="75"/>
      <c r="VOR25" s="75"/>
      <c r="VOS25" s="75"/>
      <c r="VOT25" s="75"/>
      <c r="VOU25" s="75"/>
      <c r="VOV25" s="75"/>
      <c r="VOW25" s="75"/>
      <c r="VOX25" s="75"/>
      <c r="VOY25" s="75"/>
      <c r="VOZ25" s="75"/>
      <c r="VPA25" s="75"/>
      <c r="VPB25" s="75"/>
      <c r="VPC25" s="75"/>
      <c r="VPD25" s="75"/>
      <c r="VPE25" s="75"/>
      <c r="VPF25" s="75"/>
      <c r="VPG25" s="75"/>
      <c r="VPH25" s="75"/>
      <c r="VPI25" s="75"/>
      <c r="VPJ25" s="75"/>
      <c r="VPK25" s="75"/>
      <c r="VPL25" s="75"/>
      <c r="VPM25" s="75"/>
      <c r="VPN25" s="75"/>
      <c r="VPO25" s="75"/>
      <c r="VPP25" s="75"/>
      <c r="VPQ25" s="75"/>
      <c r="VPR25" s="75"/>
      <c r="VPS25" s="75"/>
      <c r="VPT25" s="75"/>
      <c r="VPU25" s="75"/>
      <c r="VPV25" s="75"/>
      <c r="VPW25" s="75"/>
      <c r="VPX25" s="75"/>
      <c r="VPY25" s="75"/>
      <c r="VPZ25" s="75"/>
      <c r="VQA25" s="75"/>
      <c r="VQB25" s="75"/>
      <c r="VQC25" s="75"/>
      <c r="VQD25" s="75"/>
      <c r="VQE25" s="75"/>
      <c r="VQF25" s="75"/>
      <c r="VQG25" s="75"/>
      <c r="VQH25" s="75"/>
      <c r="VQI25" s="75"/>
      <c r="VQJ25" s="75"/>
      <c r="VQK25" s="75"/>
      <c r="VQL25" s="75"/>
      <c r="VQM25" s="75"/>
      <c r="VQN25" s="75"/>
      <c r="VQO25" s="75"/>
      <c r="VQP25" s="75"/>
      <c r="VQQ25" s="75"/>
      <c r="VQR25" s="75"/>
      <c r="VQS25" s="75"/>
      <c r="VQT25" s="75"/>
      <c r="VQU25" s="75"/>
      <c r="VQV25" s="75"/>
      <c r="VQW25" s="75"/>
      <c r="VQX25" s="75"/>
      <c r="VQY25" s="75"/>
      <c r="VQZ25" s="75"/>
      <c r="VRA25" s="75"/>
      <c r="VRB25" s="75"/>
      <c r="VRC25" s="75"/>
      <c r="VRD25" s="75"/>
      <c r="VRE25" s="75"/>
      <c r="VRF25" s="75"/>
      <c r="VRG25" s="75"/>
      <c r="VRH25" s="75"/>
      <c r="VRI25" s="75"/>
      <c r="VRJ25" s="75"/>
      <c r="VRK25" s="75"/>
      <c r="VRL25" s="75"/>
      <c r="VRM25" s="75"/>
      <c r="VRN25" s="75"/>
      <c r="VRO25" s="75"/>
      <c r="VRP25" s="75"/>
      <c r="VRQ25" s="75"/>
      <c r="VRR25" s="75"/>
      <c r="VRS25" s="75"/>
      <c r="VRT25" s="75"/>
      <c r="VRU25" s="75"/>
      <c r="VRV25" s="75"/>
      <c r="VRW25" s="75"/>
      <c r="VRX25" s="75"/>
      <c r="VRY25" s="75"/>
      <c r="VRZ25" s="75"/>
      <c r="VSA25" s="75"/>
      <c r="VSB25" s="75"/>
      <c r="VSC25" s="75"/>
      <c r="VSD25" s="75"/>
      <c r="VSE25" s="75"/>
      <c r="VSF25" s="75"/>
      <c r="VSG25" s="75"/>
      <c r="VSH25" s="75"/>
      <c r="VSI25" s="75"/>
      <c r="VSJ25" s="75"/>
      <c r="VSK25" s="75"/>
      <c r="VSL25" s="75"/>
      <c r="VSM25" s="75"/>
      <c r="VSN25" s="75"/>
      <c r="VSO25" s="75"/>
      <c r="VSP25" s="75"/>
      <c r="VSQ25" s="75"/>
      <c r="VSR25" s="75"/>
      <c r="VSS25" s="75"/>
      <c r="VST25" s="75"/>
      <c r="VSU25" s="75"/>
      <c r="VSV25" s="75"/>
      <c r="VSW25" s="75"/>
      <c r="VSX25" s="75"/>
      <c r="VSY25" s="75"/>
      <c r="VSZ25" s="75"/>
      <c r="VTA25" s="75"/>
      <c r="VTB25" s="75"/>
      <c r="VTC25" s="75"/>
      <c r="VTD25" s="75"/>
      <c r="VTE25" s="75"/>
      <c r="VTF25" s="75"/>
      <c r="VTG25" s="75"/>
      <c r="VTH25" s="75"/>
      <c r="VTI25" s="75"/>
      <c r="VTJ25" s="75"/>
      <c r="VTK25" s="75"/>
      <c r="VTL25" s="75"/>
      <c r="VTM25" s="75"/>
      <c r="VTN25" s="75"/>
      <c r="VTO25" s="75"/>
      <c r="VTP25" s="75"/>
      <c r="VTQ25" s="75"/>
      <c r="VTR25" s="75"/>
      <c r="VTS25" s="75"/>
      <c r="VTT25" s="75"/>
      <c r="VTU25" s="75"/>
      <c r="VTV25" s="75"/>
      <c r="VTW25" s="75"/>
      <c r="VTX25" s="75"/>
      <c r="VTY25" s="75"/>
      <c r="VTZ25" s="75"/>
      <c r="VUA25" s="75"/>
      <c r="VUB25" s="75"/>
      <c r="VUC25" s="75"/>
      <c r="VUD25" s="75"/>
      <c r="VUE25" s="75"/>
      <c r="VUF25" s="75"/>
      <c r="VUG25" s="75"/>
      <c r="VUH25" s="75"/>
      <c r="VUI25" s="75"/>
      <c r="VUJ25" s="75"/>
      <c r="VUK25" s="75"/>
      <c r="VUL25" s="75"/>
      <c r="VUM25" s="75"/>
      <c r="VUN25" s="75"/>
      <c r="VUO25" s="75"/>
      <c r="VUP25" s="75"/>
      <c r="VUQ25" s="75"/>
      <c r="VUR25" s="75"/>
      <c r="VUS25" s="75"/>
      <c r="VUT25" s="75"/>
      <c r="VUU25" s="75"/>
      <c r="VUV25" s="75"/>
      <c r="VUW25" s="75"/>
      <c r="VUX25" s="75"/>
      <c r="VUY25" s="75"/>
      <c r="VUZ25" s="75"/>
      <c r="VVA25" s="75"/>
      <c r="VVB25" s="75"/>
      <c r="VVC25" s="75"/>
      <c r="VVD25" s="75"/>
      <c r="VVE25" s="75"/>
      <c r="VVF25" s="75"/>
      <c r="VVG25" s="75"/>
      <c r="VVH25" s="75"/>
      <c r="VVI25" s="75"/>
      <c r="VVJ25" s="75"/>
      <c r="VVK25" s="75"/>
      <c r="VVL25" s="75"/>
      <c r="VVM25" s="75"/>
      <c r="VVN25" s="75"/>
      <c r="VVO25" s="75"/>
      <c r="VVP25" s="75"/>
      <c r="VVQ25" s="75"/>
      <c r="VVR25" s="75"/>
      <c r="VVS25" s="75"/>
      <c r="VVT25" s="75"/>
      <c r="VVU25" s="75"/>
      <c r="VVV25" s="75"/>
      <c r="VVW25" s="75"/>
      <c r="VVX25" s="75"/>
      <c r="VVY25" s="75"/>
      <c r="VVZ25" s="75"/>
      <c r="VWA25" s="75"/>
      <c r="VWB25" s="75"/>
      <c r="VWC25" s="75"/>
      <c r="VWD25" s="75"/>
      <c r="VWE25" s="75"/>
      <c r="VWF25" s="75"/>
      <c r="VWG25" s="75"/>
      <c r="VWH25" s="75"/>
      <c r="VWI25" s="75"/>
      <c r="VWJ25" s="75"/>
      <c r="VWK25" s="75"/>
      <c r="VWL25" s="75"/>
      <c r="VWM25" s="75"/>
      <c r="VWN25" s="75"/>
      <c r="VWO25" s="75"/>
      <c r="VWP25" s="75"/>
      <c r="VWQ25" s="75"/>
      <c r="VWR25" s="75"/>
      <c r="VWS25" s="75"/>
      <c r="VWT25" s="75"/>
      <c r="VWU25" s="75"/>
      <c r="VWV25" s="75"/>
      <c r="VWW25" s="75"/>
      <c r="VWX25" s="75"/>
      <c r="VWY25" s="75"/>
      <c r="VWZ25" s="75"/>
      <c r="VXA25" s="75"/>
      <c r="VXB25" s="75"/>
      <c r="VXC25" s="75"/>
      <c r="VXD25" s="75"/>
      <c r="VXE25" s="75"/>
      <c r="VXF25" s="75"/>
      <c r="VXG25" s="75"/>
      <c r="VXH25" s="75"/>
      <c r="VXI25" s="75"/>
      <c r="VXJ25" s="75"/>
      <c r="VXK25" s="75"/>
      <c r="VXL25" s="75"/>
      <c r="VXM25" s="75"/>
      <c r="VXN25" s="75"/>
      <c r="VXO25" s="75"/>
      <c r="VXP25" s="75"/>
      <c r="VXQ25" s="75"/>
      <c r="VXR25" s="75"/>
      <c r="VXS25" s="75"/>
      <c r="VXT25" s="75"/>
      <c r="VXU25" s="75"/>
      <c r="VXV25" s="75"/>
      <c r="VXW25" s="75"/>
      <c r="VXX25" s="75"/>
      <c r="VXY25" s="75"/>
      <c r="VXZ25" s="75"/>
      <c r="VYA25" s="75"/>
      <c r="VYB25" s="75"/>
      <c r="VYC25" s="75"/>
      <c r="VYD25" s="75"/>
      <c r="VYE25" s="75"/>
      <c r="VYF25" s="75"/>
      <c r="VYG25" s="75"/>
      <c r="VYH25" s="75"/>
      <c r="VYI25" s="75"/>
      <c r="VYJ25" s="75"/>
      <c r="VYK25" s="75"/>
      <c r="VYL25" s="75"/>
      <c r="VYM25" s="75"/>
      <c r="VYN25" s="75"/>
      <c r="VYO25" s="75"/>
      <c r="VYP25" s="75"/>
      <c r="VYQ25" s="75"/>
      <c r="VYR25" s="75"/>
      <c r="VYS25" s="75"/>
      <c r="VYT25" s="75"/>
      <c r="VYU25" s="75"/>
      <c r="VYV25" s="75"/>
      <c r="VYW25" s="75"/>
      <c r="VYX25" s="75"/>
      <c r="VYY25" s="75"/>
      <c r="VYZ25" s="75"/>
      <c r="VZA25" s="75"/>
      <c r="VZB25" s="75"/>
      <c r="VZC25" s="75"/>
      <c r="VZD25" s="75"/>
      <c r="VZE25" s="75"/>
      <c r="VZF25" s="75"/>
      <c r="VZG25" s="75"/>
      <c r="VZH25" s="75"/>
      <c r="VZI25" s="75"/>
      <c r="VZJ25" s="75"/>
      <c r="VZK25" s="75"/>
      <c r="VZL25" s="75"/>
      <c r="VZM25" s="75"/>
      <c r="VZN25" s="75"/>
      <c r="VZO25" s="75"/>
      <c r="VZP25" s="75"/>
      <c r="VZQ25" s="75"/>
      <c r="VZR25" s="75"/>
      <c r="VZS25" s="75"/>
      <c r="VZT25" s="75"/>
      <c r="VZU25" s="75"/>
      <c r="VZV25" s="75"/>
      <c r="VZW25" s="75"/>
      <c r="VZX25" s="75"/>
      <c r="VZY25" s="75"/>
      <c r="VZZ25" s="75"/>
      <c r="WAA25" s="75"/>
      <c r="WAB25" s="75"/>
      <c r="WAC25" s="75"/>
      <c r="WAD25" s="75"/>
      <c r="WAE25" s="75"/>
      <c r="WAF25" s="75"/>
      <c r="WAG25" s="75"/>
      <c r="WAH25" s="75"/>
      <c r="WAI25" s="75"/>
      <c r="WAJ25" s="75"/>
      <c r="WAK25" s="75"/>
      <c r="WAL25" s="75"/>
      <c r="WAM25" s="75"/>
      <c r="WAN25" s="75"/>
      <c r="WAO25" s="75"/>
      <c r="WAP25" s="75"/>
      <c r="WAQ25" s="75"/>
      <c r="WAR25" s="75"/>
      <c r="WAS25" s="75"/>
      <c r="WAT25" s="75"/>
      <c r="WAU25" s="75"/>
      <c r="WAV25" s="75"/>
      <c r="WAW25" s="75"/>
      <c r="WAX25" s="75"/>
      <c r="WAY25" s="75"/>
      <c r="WAZ25" s="75"/>
      <c r="WBA25" s="75"/>
      <c r="WBB25" s="75"/>
      <c r="WBC25" s="75"/>
      <c r="WBD25" s="75"/>
      <c r="WBE25" s="75"/>
      <c r="WBF25" s="75"/>
      <c r="WBG25" s="75"/>
      <c r="WBH25" s="75"/>
      <c r="WBI25" s="75"/>
      <c r="WBJ25" s="75"/>
      <c r="WBK25" s="75"/>
      <c r="WBL25" s="75"/>
      <c r="WBM25" s="75"/>
      <c r="WBN25" s="75"/>
      <c r="WBO25" s="75"/>
      <c r="WBP25" s="75"/>
      <c r="WBQ25" s="75"/>
      <c r="WBR25" s="75"/>
      <c r="WBS25" s="75"/>
      <c r="WBT25" s="75"/>
      <c r="WBU25" s="75"/>
      <c r="WBV25" s="75"/>
      <c r="WBW25" s="75"/>
      <c r="WBX25" s="75"/>
      <c r="WBY25" s="75"/>
      <c r="WBZ25" s="75"/>
      <c r="WCA25" s="75"/>
      <c r="WCB25" s="75"/>
      <c r="WCC25" s="75"/>
      <c r="WCD25" s="75"/>
      <c r="WCE25" s="75"/>
      <c r="WCF25" s="75"/>
      <c r="WCG25" s="75"/>
      <c r="WCH25" s="75"/>
      <c r="WCI25" s="75"/>
      <c r="WCJ25" s="75"/>
      <c r="WCK25" s="75"/>
      <c r="WCL25" s="75"/>
      <c r="WCM25" s="75"/>
      <c r="WCN25" s="75"/>
      <c r="WCO25" s="75"/>
      <c r="WCP25" s="75"/>
      <c r="WCQ25" s="75"/>
      <c r="WCR25" s="75"/>
      <c r="WCS25" s="75"/>
      <c r="WCT25" s="75"/>
      <c r="WCU25" s="75"/>
      <c r="WCV25" s="75"/>
      <c r="WCW25" s="75"/>
      <c r="WCX25" s="75"/>
      <c r="WCY25" s="75"/>
      <c r="WCZ25" s="75"/>
      <c r="WDA25" s="75"/>
      <c r="WDB25" s="75"/>
      <c r="WDC25" s="75"/>
      <c r="WDD25" s="75"/>
      <c r="WDE25" s="75"/>
      <c r="WDF25" s="75"/>
      <c r="WDG25" s="75"/>
      <c r="WDH25" s="75"/>
      <c r="WDI25" s="75"/>
      <c r="WDJ25" s="75"/>
      <c r="WDK25" s="75"/>
      <c r="WDL25" s="75"/>
      <c r="WDM25" s="75"/>
      <c r="WDN25" s="75"/>
      <c r="WDO25" s="75"/>
      <c r="WDP25" s="75"/>
      <c r="WDQ25" s="75"/>
      <c r="WDR25" s="75"/>
      <c r="WDS25" s="75"/>
      <c r="WDT25" s="75"/>
      <c r="WDU25" s="75"/>
      <c r="WDV25" s="75"/>
      <c r="WDW25" s="75"/>
      <c r="WDX25" s="75"/>
      <c r="WDY25" s="75"/>
      <c r="WDZ25" s="75"/>
      <c r="WEA25" s="75"/>
      <c r="WEB25" s="75"/>
      <c r="WEC25" s="75"/>
      <c r="WED25" s="75"/>
      <c r="WEE25" s="75"/>
      <c r="WEF25" s="75"/>
      <c r="WEG25" s="75"/>
      <c r="WEH25" s="75"/>
      <c r="WEI25" s="75"/>
      <c r="WEJ25" s="75"/>
      <c r="WEK25" s="75"/>
      <c r="WEL25" s="75"/>
      <c r="WEM25" s="75"/>
      <c r="WEN25" s="75"/>
      <c r="WEO25" s="75"/>
      <c r="WEP25" s="75"/>
      <c r="WEQ25" s="75"/>
      <c r="WER25" s="75"/>
      <c r="WES25" s="75"/>
      <c r="WET25" s="75"/>
      <c r="WEU25" s="75"/>
      <c r="WEV25" s="75"/>
      <c r="WEW25" s="75"/>
      <c r="WEX25" s="75"/>
      <c r="WEY25" s="75"/>
      <c r="WEZ25" s="75"/>
      <c r="WFA25" s="75"/>
      <c r="WFB25" s="75"/>
      <c r="WFC25" s="75"/>
      <c r="WFD25" s="75"/>
      <c r="WFE25" s="75"/>
      <c r="WFF25" s="75"/>
      <c r="WFG25" s="75"/>
      <c r="WFH25" s="75"/>
      <c r="WFI25" s="75"/>
      <c r="WFJ25" s="75"/>
      <c r="WFK25" s="75"/>
      <c r="WFL25" s="75"/>
      <c r="WFM25" s="75"/>
      <c r="WFN25" s="75"/>
      <c r="WFO25" s="75"/>
      <c r="WFP25" s="75"/>
      <c r="WFQ25" s="75"/>
      <c r="WFR25" s="75"/>
      <c r="WFS25" s="75"/>
      <c r="WFT25" s="75"/>
      <c r="WFU25" s="75"/>
      <c r="WFV25" s="75"/>
      <c r="WFW25" s="75"/>
      <c r="WFX25" s="75"/>
      <c r="WFY25" s="75"/>
      <c r="WFZ25" s="75"/>
      <c r="WGA25" s="75"/>
      <c r="WGB25" s="75"/>
      <c r="WGC25" s="75"/>
      <c r="WGD25" s="75"/>
      <c r="WGE25" s="75"/>
      <c r="WGF25" s="75"/>
      <c r="WGG25" s="75"/>
      <c r="WGH25" s="75"/>
      <c r="WGI25" s="75"/>
      <c r="WGJ25" s="75"/>
      <c r="WGK25" s="75"/>
      <c r="WGL25" s="75"/>
      <c r="WGM25" s="75"/>
      <c r="WGN25" s="75"/>
      <c r="WGO25" s="75"/>
      <c r="WGP25" s="75"/>
      <c r="WGQ25" s="75"/>
      <c r="WGR25" s="75"/>
      <c r="WGS25" s="75"/>
      <c r="WGT25" s="75"/>
      <c r="WGU25" s="75"/>
      <c r="WGV25" s="75"/>
      <c r="WGW25" s="75"/>
      <c r="WGX25" s="75"/>
      <c r="WGY25" s="75"/>
      <c r="WGZ25" s="75"/>
      <c r="WHA25" s="75"/>
      <c r="WHB25" s="75"/>
      <c r="WHC25" s="75"/>
      <c r="WHD25" s="75"/>
      <c r="WHE25" s="75"/>
      <c r="WHF25" s="75"/>
      <c r="WHG25" s="75"/>
      <c r="WHH25" s="75"/>
      <c r="WHI25" s="75"/>
      <c r="WHJ25" s="75"/>
      <c r="WHK25" s="75"/>
      <c r="WHL25" s="75"/>
      <c r="WHM25" s="75"/>
      <c r="WHN25" s="75"/>
      <c r="WHO25" s="75"/>
      <c r="WHP25" s="75"/>
      <c r="WHQ25" s="75"/>
      <c r="WHR25" s="75"/>
      <c r="WHS25" s="75"/>
      <c r="WHT25" s="75"/>
      <c r="WHU25" s="75"/>
      <c r="WHV25" s="75"/>
      <c r="WHW25" s="75"/>
      <c r="WHX25" s="75"/>
      <c r="WHY25" s="75"/>
      <c r="WHZ25" s="75"/>
      <c r="WIA25" s="75"/>
      <c r="WIB25" s="75"/>
      <c r="WIC25" s="75"/>
      <c r="WID25" s="75"/>
      <c r="WIE25" s="75"/>
      <c r="WIF25" s="75"/>
      <c r="WIG25" s="75"/>
      <c r="WIH25" s="75"/>
      <c r="WII25" s="75"/>
      <c r="WIJ25" s="75"/>
      <c r="WIK25" s="75"/>
      <c r="WIL25" s="75"/>
      <c r="WIM25" s="75"/>
      <c r="WIN25" s="75"/>
      <c r="WIO25" s="75"/>
      <c r="WIP25" s="75"/>
      <c r="WIQ25" s="75"/>
      <c r="WIR25" s="75"/>
      <c r="WIS25" s="75"/>
      <c r="WIT25" s="75"/>
      <c r="WIU25" s="75"/>
      <c r="WIV25" s="75"/>
      <c r="WIW25" s="75"/>
      <c r="WIX25" s="75"/>
      <c r="WIY25" s="75"/>
      <c r="WIZ25" s="75"/>
      <c r="WJA25" s="75"/>
      <c r="WJB25" s="75"/>
      <c r="WJC25" s="75"/>
      <c r="WJD25" s="75"/>
      <c r="WJE25" s="75"/>
      <c r="WJF25" s="75"/>
      <c r="WJG25" s="75"/>
      <c r="WJH25" s="75"/>
      <c r="WJI25" s="75"/>
      <c r="WJJ25" s="75"/>
      <c r="WJK25" s="75"/>
      <c r="WJL25" s="75"/>
      <c r="WJM25" s="75"/>
      <c r="WJN25" s="75"/>
      <c r="WJO25" s="75"/>
      <c r="WJP25" s="75"/>
      <c r="WJQ25" s="75"/>
      <c r="WJR25" s="75"/>
      <c r="WJS25" s="75"/>
      <c r="WJT25" s="75"/>
      <c r="WJU25" s="75"/>
      <c r="WJV25" s="75"/>
      <c r="WJW25" s="75"/>
      <c r="WJX25" s="75"/>
      <c r="WJY25" s="75"/>
      <c r="WJZ25" s="75"/>
      <c r="WKA25" s="75"/>
      <c r="WKB25" s="75"/>
      <c r="WKC25" s="75"/>
      <c r="WKD25" s="75"/>
      <c r="WKE25" s="75"/>
      <c r="WKF25" s="75"/>
      <c r="WKG25" s="75"/>
      <c r="WKH25" s="75"/>
      <c r="WKI25" s="75"/>
      <c r="WKJ25" s="75"/>
      <c r="WKK25" s="75"/>
      <c r="WKL25" s="75"/>
      <c r="WKM25" s="75"/>
      <c r="WKN25" s="75"/>
      <c r="WKO25" s="75"/>
      <c r="WKP25" s="75"/>
      <c r="WKQ25" s="75"/>
      <c r="WKR25" s="75"/>
      <c r="WKS25" s="75"/>
      <c r="WKT25" s="75"/>
      <c r="WKU25" s="75"/>
      <c r="WKV25" s="75"/>
      <c r="WKW25" s="75"/>
      <c r="WKX25" s="75"/>
      <c r="WKY25" s="75"/>
      <c r="WKZ25" s="75"/>
      <c r="WLA25" s="75"/>
      <c r="WLB25" s="75"/>
      <c r="WLC25" s="75"/>
      <c r="WLD25" s="75"/>
      <c r="WLE25" s="75"/>
      <c r="WLF25" s="75"/>
      <c r="WLG25" s="75"/>
      <c r="WLH25" s="75"/>
      <c r="WLI25" s="75"/>
      <c r="WLJ25" s="75"/>
      <c r="WLK25" s="75"/>
      <c r="WLL25" s="75"/>
      <c r="WLM25" s="75"/>
      <c r="WLN25" s="75"/>
      <c r="WLO25" s="75"/>
      <c r="WLP25" s="75"/>
      <c r="WLQ25" s="75"/>
      <c r="WLR25" s="75"/>
      <c r="WLS25" s="75"/>
      <c r="WLT25" s="75"/>
      <c r="WLU25" s="75"/>
      <c r="WLV25" s="75"/>
      <c r="WLW25" s="75"/>
      <c r="WLX25" s="75"/>
      <c r="WLY25" s="75"/>
      <c r="WLZ25" s="75"/>
      <c r="WMA25" s="75"/>
      <c r="WMB25" s="75"/>
      <c r="WMC25" s="75"/>
      <c r="WMD25" s="75"/>
      <c r="WME25" s="75"/>
      <c r="WMF25" s="75"/>
      <c r="WMG25" s="75"/>
      <c r="WMH25" s="75"/>
      <c r="WMI25" s="75"/>
      <c r="WMJ25" s="75"/>
      <c r="WMK25" s="75"/>
      <c r="WML25" s="75"/>
      <c r="WMM25" s="75"/>
      <c r="WMN25" s="75"/>
      <c r="WMO25" s="75"/>
      <c r="WMP25" s="75"/>
      <c r="WMQ25" s="75"/>
      <c r="WMR25" s="75"/>
      <c r="WMS25" s="75"/>
      <c r="WMT25" s="75"/>
      <c r="WMU25" s="75"/>
      <c r="WMV25" s="75"/>
      <c r="WMW25" s="75"/>
      <c r="WMX25" s="75"/>
      <c r="WMY25" s="75"/>
      <c r="WMZ25" s="75"/>
      <c r="WNA25" s="75"/>
      <c r="WNB25" s="75"/>
      <c r="WNC25" s="75"/>
      <c r="WND25" s="75"/>
      <c r="WNE25" s="75"/>
      <c r="WNF25" s="75"/>
      <c r="WNG25" s="75"/>
      <c r="WNH25" s="75"/>
      <c r="WNI25" s="75"/>
      <c r="WNJ25" s="75"/>
      <c r="WNK25" s="75"/>
      <c r="WNL25" s="75"/>
      <c r="WNM25" s="75"/>
      <c r="WNN25" s="75"/>
      <c r="WNO25" s="75"/>
      <c r="WNP25" s="75"/>
      <c r="WNQ25" s="75"/>
      <c r="WNR25" s="75"/>
      <c r="WNS25" s="75"/>
      <c r="WNT25" s="75"/>
      <c r="WNU25" s="75"/>
      <c r="WNV25" s="75"/>
      <c r="WNW25" s="75"/>
      <c r="WNX25" s="75"/>
      <c r="WNY25" s="75"/>
      <c r="WNZ25" s="75"/>
      <c r="WOA25" s="75"/>
      <c r="WOB25" s="75"/>
      <c r="WOC25" s="75"/>
      <c r="WOD25" s="75"/>
      <c r="WOE25" s="75"/>
      <c r="WOF25" s="75"/>
      <c r="WOG25" s="75"/>
      <c r="WOH25" s="75"/>
      <c r="WOI25" s="75"/>
      <c r="WOJ25" s="75"/>
      <c r="WOK25" s="75"/>
      <c r="WOL25" s="75"/>
      <c r="WOM25" s="75"/>
      <c r="WON25" s="75"/>
      <c r="WOO25" s="75"/>
      <c r="WOP25" s="75"/>
      <c r="WOQ25" s="75"/>
      <c r="WOR25" s="75"/>
      <c r="WOS25" s="75"/>
      <c r="WOT25" s="75"/>
      <c r="WOU25" s="75"/>
      <c r="WOV25" s="75"/>
      <c r="WOW25" s="75"/>
      <c r="WOX25" s="75"/>
      <c r="WOY25" s="75"/>
      <c r="WOZ25" s="75"/>
      <c r="WPA25" s="75"/>
      <c r="WPB25" s="75"/>
      <c r="WPC25" s="75"/>
      <c r="WPD25" s="75"/>
      <c r="WPE25" s="75"/>
      <c r="WPF25" s="75"/>
      <c r="WPG25" s="75"/>
      <c r="WPH25" s="75"/>
      <c r="WPI25" s="75"/>
      <c r="WPJ25" s="75"/>
      <c r="WPK25" s="75"/>
      <c r="WPL25" s="75"/>
      <c r="WPM25" s="75"/>
      <c r="WPN25" s="75"/>
      <c r="WPO25" s="75"/>
      <c r="WPP25" s="75"/>
      <c r="WPQ25" s="75"/>
      <c r="WPR25" s="75"/>
      <c r="WPS25" s="75"/>
      <c r="WPT25" s="75"/>
      <c r="WPU25" s="75"/>
      <c r="WPV25" s="75"/>
      <c r="WPW25" s="75"/>
      <c r="WPX25" s="75"/>
      <c r="WPY25" s="75"/>
      <c r="WPZ25" s="75"/>
      <c r="WQA25" s="75"/>
      <c r="WQB25" s="75"/>
      <c r="WQC25" s="75"/>
      <c r="WQD25" s="75"/>
      <c r="WQE25" s="75"/>
      <c r="WQF25" s="75"/>
      <c r="WQG25" s="75"/>
      <c r="WQH25" s="75"/>
      <c r="WQI25" s="75"/>
      <c r="WQJ25" s="75"/>
      <c r="WQK25" s="75"/>
      <c r="WQL25" s="75"/>
      <c r="WQM25" s="75"/>
      <c r="WQN25" s="75"/>
      <c r="WQO25" s="75"/>
      <c r="WQP25" s="75"/>
      <c r="WQQ25" s="75"/>
      <c r="WQR25" s="75"/>
      <c r="WQS25" s="75"/>
      <c r="WQT25" s="75"/>
      <c r="WQU25" s="75"/>
      <c r="WQV25" s="75"/>
      <c r="WQW25" s="75"/>
      <c r="WQX25" s="75"/>
      <c r="WQY25" s="75"/>
      <c r="WQZ25" s="75"/>
      <c r="WRA25" s="75"/>
      <c r="WRB25" s="75"/>
      <c r="WRC25" s="75"/>
      <c r="WRD25" s="75"/>
      <c r="WRE25" s="75"/>
      <c r="WRF25" s="75"/>
      <c r="WRG25" s="75"/>
      <c r="WRH25" s="75"/>
      <c r="WRI25" s="75"/>
      <c r="WRJ25" s="75"/>
      <c r="WRK25" s="75"/>
      <c r="WRL25" s="75"/>
      <c r="WRM25" s="75"/>
      <c r="WRN25" s="75"/>
      <c r="WRO25" s="75"/>
      <c r="WRP25" s="75"/>
      <c r="WRQ25" s="75"/>
      <c r="WRR25" s="75"/>
      <c r="WRS25" s="75"/>
      <c r="WRT25" s="75"/>
      <c r="WRU25" s="75"/>
      <c r="WRV25" s="75"/>
      <c r="WRW25" s="75"/>
      <c r="WRX25" s="75"/>
      <c r="WRY25" s="75"/>
      <c r="WRZ25" s="75"/>
      <c r="WSA25" s="75"/>
      <c r="WSB25" s="75"/>
      <c r="WSC25" s="75"/>
      <c r="WSD25" s="75"/>
      <c r="WSE25" s="75"/>
      <c r="WSF25" s="75"/>
      <c r="WSG25" s="75"/>
      <c r="WSH25" s="75"/>
      <c r="WSI25" s="75"/>
      <c r="WSJ25" s="75"/>
      <c r="WSK25" s="75"/>
      <c r="WSL25" s="75"/>
      <c r="WSM25" s="75"/>
      <c r="WSN25" s="75"/>
      <c r="WSO25" s="75"/>
      <c r="WSP25" s="75"/>
      <c r="WSQ25" s="75"/>
      <c r="WSR25" s="75"/>
      <c r="WSS25" s="75"/>
      <c r="WST25" s="75"/>
      <c r="WSU25" s="75"/>
      <c r="WSV25" s="75"/>
      <c r="WSW25" s="75"/>
      <c r="WSX25" s="75"/>
      <c r="WSY25" s="75"/>
      <c r="WSZ25" s="75"/>
      <c r="WTA25" s="75"/>
      <c r="WTB25" s="75"/>
      <c r="WTC25" s="75"/>
      <c r="WTD25" s="75"/>
      <c r="WTE25" s="75"/>
      <c r="WTF25" s="75"/>
      <c r="WTG25" s="75"/>
      <c r="WTH25" s="75"/>
      <c r="WTI25" s="75"/>
      <c r="WTJ25" s="75"/>
      <c r="WTK25" s="75"/>
      <c r="WTL25" s="75"/>
      <c r="WTM25" s="75"/>
      <c r="WTN25" s="75"/>
      <c r="WTO25" s="75"/>
      <c r="WTP25" s="75"/>
      <c r="WTQ25" s="75"/>
      <c r="WTR25" s="75"/>
      <c r="WTS25" s="75"/>
      <c r="WTT25" s="75"/>
      <c r="WTU25" s="75"/>
      <c r="WTV25" s="75"/>
      <c r="WTW25" s="75"/>
      <c r="WTX25" s="75"/>
      <c r="WTY25" s="75"/>
      <c r="WTZ25" s="75"/>
      <c r="WUA25" s="75"/>
      <c r="WUB25" s="75"/>
      <c r="WUC25" s="75"/>
      <c r="WUD25" s="75"/>
      <c r="WUE25" s="75"/>
      <c r="WUF25" s="75"/>
      <c r="WUG25" s="75"/>
      <c r="WUH25" s="75"/>
      <c r="WUI25" s="75"/>
      <c r="WUJ25" s="75"/>
      <c r="WUK25" s="75"/>
      <c r="WUL25" s="75"/>
      <c r="WUM25" s="75"/>
      <c r="WUN25" s="75"/>
      <c r="WUO25" s="75"/>
      <c r="WUP25" s="75"/>
      <c r="WUQ25" s="75"/>
      <c r="WUR25" s="75"/>
      <c r="WUS25" s="75"/>
      <c r="WUT25" s="75"/>
      <c r="WUU25" s="75"/>
      <c r="WUV25" s="75"/>
      <c r="WUW25" s="75"/>
      <c r="WUX25" s="75"/>
      <c r="WUY25" s="75"/>
      <c r="WUZ25" s="75"/>
      <c r="WVA25" s="75"/>
      <c r="WVB25" s="75"/>
      <c r="WVC25" s="75"/>
      <c r="WVD25" s="75"/>
      <c r="WVE25" s="75"/>
      <c r="WVF25" s="75"/>
      <c r="WVG25" s="75"/>
      <c r="WVH25" s="75"/>
      <c r="WVI25" s="75"/>
      <c r="WVJ25" s="75"/>
      <c r="WVK25" s="75"/>
      <c r="WVL25" s="75"/>
      <c r="WVM25" s="75"/>
      <c r="WVN25" s="75"/>
      <c r="WVO25" s="75"/>
      <c r="WVP25" s="75"/>
      <c r="WVQ25" s="75"/>
      <c r="WVR25" s="75"/>
      <c r="WVS25" s="75"/>
      <c r="WVT25" s="75"/>
      <c r="WVU25" s="75"/>
      <c r="WVV25" s="75"/>
      <c r="WVW25" s="75"/>
      <c r="WVX25" s="75"/>
      <c r="WVY25" s="75"/>
      <c r="WVZ25" s="75"/>
      <c r="WWA25" s="75"/>
      <c r="WWB25" s="75"/>
      <c r="WWC25" s="75"/>
      <c r="WWD25" s="75"/>
      <c r="WWE25" s="75"/>
      <c r="WWF25" s="75"/>
      <c r="WWG25" s="75"/>
      <c r="WWH25" s="75"/>
      <c r="WWI25" s="75"/>
      <c r="WWJ25" s="75"/>
      <c r="WWK25" s="75"/>
      <c r="WWL25" s="75"/>
      <c r="WWM25" s="75"/>
      <c r="WWN25" s="75"/>
      <c r="WWO25" s="75"/>
      <c r="WWP25" s="75"/>
      <c r="WWQ25" s="75"/>
      <c r="WWR25" s="75"/>
      <c r="WWS25" s="75"/>
      <c r="WWT25" s="75"/>
      <c r="WWU25" s="75"/>
      <c r="WWV25" s="75"/>
      <c r="WWW25" s="75"/>
      <c r="WWX25" s="75"/>
      <c r="WWY25" s="75"/>
      <c r="WWZ25" s="75"/>
      <c r="WXA25" s="75"/>
      <c r="WXB25" s="75"/>
      <c r="WXC25" s="75"/>
      <c r="WXD25" s="75"/>
      <c r="WXE25" s="75"/>
      <c r="WXF25" s="75"/>
      <c r="WXG25" s="75"/>
      <c r="WXH25" s="75"/>
      <c r="WXI25" s="75"/>
      <c r="WXJ25" s="75"/>
      <c r="WXK25" s="75"/>
      <c r="WXL25" s="75"/>
      <c r="WXM25" s="75"/>
      <c r="WXN25" s="75"/>
      <c r="WXO25" s="75"/>
      <c r="WXP25" s="75"/>
      <c r="WXQ25" s="75"/>
      <c r="WXR25" s="75"/>
      <c r="WXS25" s="75"/>
      <c r="WXT25" s="75"/>
      <c r="WXU25" s="75"/>
      <c r="WXV25" s="75"/>
      <c r="WXW25" s="75"/>
      <c r="WXX25" s="75"/>
      <c r="WXY25" s="75"/>
      <c r="WXZ25" s="75"/>
      <c r="WYA25" s="75"/>
      <c r="WYB25" s="75"/>
      <c r="WYC25" s="75"/>
      <c r="WYD25" s="75"/>
      <c r="WYE25" s="75"/>
      <c r="WYF25" s="75"/>
      <c r="WYG25" s="75"/>
      <c r="WYH25" s="75"/>
      <c r="WYI25" s="75"/>
      <c r="WYJ25" s="75"/>
      <c r="WYK25" s="75"/>
      <c r="WYL25" s="75"/>
      <c r="WYM25" s="75"/>
      <c r="WYN25" s="75"/>
      <c r="WYO25" s="75"/>
      <c r="WYP25" s="75"/>
      <c r="WYQ25" s="75"/>
      <c r="WYR25" s="75"/>
      <c r="WYS25" s="75"/>
      <c r="WYT25" s="75"/>
      <c r="WYU25" s="75"/>
      <c r="WYV25" s="75"/>
      <c r="WYW25" s="75"/>
      <c r="WYX25" s="75"/>
      <c r="WYY25" s="75"/>
      <c r="WYZ25" s="75"/>
      <c r="WZA25" s="75"/>
      <c r="WZB25" s="75"/>
      <c r="WZC25" s="75"/>
      <c r="WZD25" s="75"/>
      <c r="WZE25" s="75"/>
      <c r="WZF25" s="75"/>
      <c r="WZG25" s="75"/>
      <c r="WZH25" s="75"/>
      <c r="WZI25" s="75"/>
      <c r="WZJ25" s="75"/>
      <c r="WZK25" s="75"/>
      <c r="WZL25" s="75"/>
      <c r="WZM25" s="75"/>
      <c r="WZN25" s="75"/>
      <c r="WZO25" s="75"/>
      <c r="WZP25" s="75"/>
      <c r="WZQ25" s="75"/>
      <c r="WZR25" s="75"/>
      <c r="WZS25" s="75"/>
      <c r="WZT25" s="75"/>
      <c r="WZU25" s="75"/>
      <c r="WZV25" s="75"/>
      <c r="WZW25" s="75"/>
      <c r="WZX25" s="75"/>
      <c r="WZY25" s="75"/>
      <c r="WZZ25" s="75"/>
      <c r="XAA25" s="75"/>
      <c r="XAB25" s="75"/>
      <c r="XAC25" s="75"/>
      <c r="XAD25" s="75"/>
      <c r="XAE25" s="75"/>
      <c r="XAF25" s="75"/>
      <c r="XAG25" s="75"/>
      <c r="XAH25" s="75"/>
      <c r="XAI25" s="75"/>
      <c r="XAJ25" s="75"/>
      <c r="XAK25" s="75"/>
      <c r="XAL25" s="75"/>
      <c r="XAM25" s="75"/>
      <c r="XAN25" s="75"/>
      <c r="XAO25" s="75"/>
      <c r="XAP25" s="75"/>
      <c r="XAQ25" s="75"/>
      <c r="XAR25" s="75"/>
      <c r="XAS25" s="75"/>
      <c r="XAT25" s="75"/>
      <c r="XAU25" s="75"/>
      <c r="XAV25" s="75"/>
      <c r="XAW25" s="75"/>
      <c r="XAX25" s="75"/>
      <c r="XAY25" s="75"/>
      <c r="XAZ25" s="75"/>
      <c r="XBA25" s="75"/>
      <c r="XBB25" s="75"/>
      <c r="XBC25" s="75"/>
      <c r="XBD25" s="75"/>
      <c r="XBE25" s="75"/>
      <c r="XBF25" s="75"/>
      <c r="XBG25" s="75"/>
      <c r="XBH25" s="75"/>
      <c r="XBI25" s="75"/>
      <c r="XBJ25" s="75"/>
      <c r="XBK25" s="75"/>
      <c r="XBL25" s="75"/>
      <c r="XBM25" s="75"/>
      <c r="XBN25" s="75"/>
      <c r="XBO25" s="75"/>
      <c r="XBP25" s="75"/>
      <c r="XBQ25" s="75"/>
      <c r="XBR25" s="75"/>
      <c r="XBS25" s="75"/>
      <c r="XBT25" s="75"/>
      <c r="XBU25" s="75"/>
      <c r="XBV25" s="75"/>
      <c r="XBW25" s="75"/>
      <c r="XBX25" s="75"/>
      <c r="XBY25" s="75"/>
      <c r="XBZ25" s="75"/>
      <c r="XCA25" s="75"/>
      <c r="XCB25" s="75"/>
      <c r="XCC25" s="75"/>
      <c r="XCD25" s="75"/>
      <c r="XCE25" s="75"/>
      <c r="XCF25" s="75"/>
      <c r="XCG25" s="75"/>
      <c r="XCH25" s="75"/>
      <c r="XCI25" s="75"/>
      <c r="XCJ25" s="75"/>
      <c r="XCK25" s="75"/>
      <c r="XCL25" s="75"/>
      <c r="XCM25" s="75"/>
      <c r="XCN25" s="75"/>
      <c r="XCO25" s="75"/>
      <c r="XCP25" s="75"/>
      <c r="XCQ25" s="75"/>
      <c r="XCR25" s="75"/>
      <c r="XCS25" s="75"/>
      <c r="XCT25" s="75"/>
      <c r="XCU25" s="75"/>
      <c r="XCV25" s="75"/>
      <c r="XCW25" s="75"/>
      <c r="XCX25" s="75"/>
      <c r="XCY25" s="75"/>
      <c r="XCZ25" s="75"/>
      <c r="XDA25" s="75"/>
      <c r="XDB25" s="75"/>
      <c r="XDC25" s="75"/>
      <c r="XDD25" s="75"/>
      <c r="XDE25" s="75"/>
      <c r="XDF25" s="75"/>
      <c r="XDG25" s="75"/>
      <c r="XDH25" s="75"/>
      <c r="XDI25" s="75"/>
      <c r="XDJ25" s="75"/>
      <c r="XDK25" s="75"/>
      <c r="XDL25" s="75"/>
      <c r="XDM25" s="75"/>
      <c r="XDN25" s="75"/>
      <c r="XDO25" s="75"/>
      <c r="XDP25" s="75"/>
      <c r="XDQ25" s="75"/>
      <c r="XDR25" s="75"/>
      <c r="XDS25" s="75"/>
      <c r="XDT25" s="75"/>
      <c r="XDU25" s="75"/>
      <c r="XDV25" s="75"/>
      <c r="XDW25" s="75"/>
      <c r="XDX25" s="75"/>
      <c r="XDY25" s="75"/>
      <c r="XDZ25" s="75"/>
      <c r="XEA25" s="75"/>
      <c r="XEB25" s="75"/>
      <c r="XEC25" s="75"/>
      <c r="XED25" s="75"/>
      <c r="XEE25" s="75"/>
      <c r="XEF25" s="75"/>
      <c r="XEG25" s="75"/>
      <c r="XEH25" s="75"/>
      <c r="XEI25" s="75"/>
      <c r="XEJ25" s="75"/>
      <c r="XEK25" s="75"/>
      <c r="XEL25" s="75"/>
      <c r="XEM25" s="75"/>
      <c r="XEN25" s="75"/>
      <c r="XEO25" s="75"/>
      <c r="XEP25" s="75"/>
      <c r="XEQ25" s="75"/>
      <c r="XER25" s="75"/>
      <c r="XES25" s="75"/>
      <c r="XET25" s="75"/>
      <c r="XEU25" s="75"/>
      <c r="XEV25" s="75"/>
      <c r="XEW25" s="75"/>
      <c r="XEX25" s="75"/>
      <c r="XEY25" s="75"/>
      <c r="XEZ25" s="75"/>
      <c r="XFA25" s="75"/>
      <c r="XFB25" s="75"/>
      <c r="XFC25" s="95"/>
    </row>
    <row r="26" spans="1:16384" ht="80.25" customHeight="1" x14ac:dyDescent="0.3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8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8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8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8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8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8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8"/>
      <c r="RI26" s="78"/>
      <c r="RJ26" s="78"/>
      <c r="RK26" s="78"/>
      <c r="RL26" s="78"/>
      <c r="RM26" s="78"/>
      <c r="RN26" s="78"/>
      <c r="RO26" s="78"/>
      <c r="RP26" s="78"/>
      <c r="RQ26" s="78"/>
      <c r="RR26" s="78"/>
      <c r="RS26" s="78"/>
      <c r="RT26" s="78"/>
      <c r="RU26" s="78"/>
      <c r="RV26" s="78"/>
      <c r="RW26" s="78"/>
      <c r="RX26" s="78"/>
      <c r="RY26" s="78"/>
      <c r="RZ26" s="78"/>
      <c r="SA26" s="78"/>
      <c r="SB26" s="78"/>
      <c r="SC26" s="78"/>
      <c r="SD26" s="78"/>
      <c r="SE26" s="78"/>
      <c r="SF26" s="78"/>
      <c r="SG26" s="78"/>
      <c r="SH26" s="78"/>
      <c r="SI26" s="78"/>
      <c r="SJ26" s="78"/>
      <c r="SK26" s="78"/>
      <c r="SL26" s="78"/>
      <c r="SM26" s="78"/>
      <c r="SN26" s="78"/>
      <c r="SO26" s="78"/>
      <c r="SP26" s="78"/>
      <c r="SQ26" s="78"/>
      <c r="SR26" s="78"/>
      <c r="SS26" s="78"/>
      <c r="ST26" s="78"/>
      <c r="SU26" s="78"/>
      <c r="SV26" s="78"/>
      <c r="SW26" s="78"/>
      <c r="SX26" s="78"/>
      <c r="SY26" s="78"/>
      <c r="SZ26" s="78"/>
      <c r="TA26" s="78"/>
      <c r="TB26" s="78"/>
      <c r="TC26" s="78"/>
      <c r="TD26" s="78"/>
      <c r="TE26" s="78"/>
      <c r="TF26" s="78"/>
      <c r="TG26" s="78"/>
      <c r="TH26" s="78"/>
      <c r="TI26" s="78"/>
      <c r="TJ26" s="78"/>
      <c r="TK26" s="78"/>
      <c r="TL26" s="78"/>
      <c r="TM26" s="78"/>
      <c r="TN26" s="78"/>
      <c r="TO26" s="78"/>
      <c r="TP26" s="78"/>
      <c r="TQ26" s="78"/>
      <c r="TR26" s="78"/>
      <c r="TS26" s="78"/>
      <c r="TT26" s="78"/>
      <c r="TU26" s="78"/>
      <c r="TV26" s="78"/>
      <c r="TW26" s="78"/>
      <c r="TX26" s="78"/>
      <c r="TY26" s="78"/>
      <c r="TZ26" s="78"/>
      <c r="UA26" s="78"/>
      <c r="UB26" s="78"/>
      <c r="UC26" s="78"/>
      <c r="UD26" s="78"/>
      <c r="UE26" s="78"/>
      <c r="UF26" s="78"/>
      <c r="UG26" s="78"/>
      <c r="UH26" s="78"/>
      <c r="UI26" s="78"/>
      <c r="UJ26" s="78"/>
      <c r="UK26" s="78"/>
      <c r="UL26" s="78"/>
      <c r="UM26" s="78"/>
      <c r="UN26" s="78"/>
      <c r="UO26" s="78"/>
      <c r="UP26" s="78"/>
      <c r="UQ26" s="78"/>
      <c r="UR26" s="78"/>
      <c r="US26" s="78"/>
      <c r="UT26" s="78"/>
      <c r="UU26" s="78"/>
      <c r="UV26" s="78"/>
      <c r="UW26" s="78"/>
      <c r="UX26" s="78"/>
      <c r="UY26" s="78"/>
      <c r="UZ26" s="78"/>
      <c r="VA26" s="78"/>
      <c r="VB26" s="78"/>
      <c r="VC26" s="78"/>
      <c r="VD26" s="78"/>
      <c r="VE26" s="78"/>
      <c r="VF26" s="78"/>
      <c r="VG26" s="78"/>
      <c r="VH26" s="78"/>
      <c r="VI26" s="78"/>
      <c r="VJ26" s="78"/>
      <c r="VK26" s="78"/>
      <c r="VL26" s="78"/>
      <c r="VM26" s="78"/>
      <c r="VN26" s="78"/>
      <c r="VO26" s="78"/>
      <c r="VP26" s="78"/>
      <c r="VQ26" s="78"/>
      <c r="VR26" s="78"/>
      <c r="VS26" s="78"/>
      <c r="VT26" s="78"/>
      <c r="VU26" s="78"/>
      <c r="VV26" s="78"/>
      <c r="VW26" s="78"/>
      <c r="VX26" s="78"/>
      <c r="VY26" s="78"/>
      <c r="VZ26" s="78"/>
      <c r="WA26" s="78"/>
      <c r="WB26" s="78"/>
      <c r="WC26" s="78"/>
      <c r="WD26" s="78"/>
      <c r="WE26" s="78"/>
      <c r="WF26" s="78"/>
      <c r="WG26" s="78"/>
      <c r="WH26" s="78"/>
      <c r="WI26" s="78"/>
      <c r="WJ26" s="78"/>
      <c r="WK26" s="78"/>
      <c r="WL26" s="78"/>
      <c r="WM26" s="78"/>
      <c r="WN26" s="78"/>
      <c r="WO26" s="78"/>
      <c r="WP26" s="78"/>
      <c r="WQ26" s="78"/>
      <c r="WR26" s="78"/>
      <c r="WS26" s="78"/>
      <c r="WT26" s="78"/>
      <c r="WU26" s="78"/>
      <c r="WV26" s="78"/>
      <c r="WW26" s="78"/>
      <c r="WX26" s="78"/>
      <c r="WY26" s="78"/>
      <c r="WZ26" s="78"/>
      <c r="XA26" s="78"/>
      <c r="XB26" s="78"/>
      <c r="XC26" s="78"/>
      <c r="XD26" s="78"/>
      <c r="XE26" s="78"/>
      <c r="XF26" s="78"/>
      <c r="XG26" s="78"/>
      <c r="XH26" s="78"/>
      <c r="XI26" s="78"/>
      <c r="XJ26" s="78"/>
      <c r="XK26" s="78"/>
      <c r="XL26" s="78"/>
      <c r="XM26" s="78"/>
      <c r="XN26" s="78"/>
      <c r="XO26" s="78"/>
      <c r="XP26" s="78"/>
      <c r="XQ26" s="78"/>
      <c r="XR26" s="78"/>
      <c r="XS26" s="78"/>
      <c r="XT26" s="78"/>
      <c r="XU26" s="78"/>
      <c r="XV26" s="78"/>
      <c r="XW26" s="78"/>
      <c r="XX26" s="78"/>
      <c r="XY26" s="78"/>
      <c r="XZ26" s="78"/>
      <c r="YA26" s="78"/>
      <c r="YB26" s="78"/>
      <c r="YC26" s="78"/>
      <c r="YD26" s="78"/>
      <c r="YE26" s="78"/>
      <c r="YF26" s="78"/>
      <c r="YG26" s="78"/>
      <c r="YH26" s="78"/>
      <c r="YI26" s="78"/>
      <c r="YJ26" s="78"/>
      <c r="YK26" s="78"/>
      <c r="YL26" s="78"/>
      <c r="YM26" s="78"/>
      <c r="YN26" s="78"/>
      <c r="YO26" s="78"/>
      <c r="YP26" s="78"/>
      <c r="YQ26" s="78"/>
      <c r="YR26" s="78"/>
      <c r="YS26" s="78"/>
      <c r="YT26" s="78"/>
      <c r="YU26" s="78"/>
      <c r="YV26" s="78"/>
      <c r="YW26" s="78"/>
      <c r="YX26" s="78"/>
      <c r="YY26" s="78"/>
      <c r="YZ26" s="78"/>
      <c r="ZA26" s="78"/>
      <c r="ZB26" s="78"/>
      <c r="ZC26" s="78"/>
      <c r="ZD26" s="78"/>
      <c r="ZE26" s="78"/>
      <c r="ZF26" s="78"/>
      <c r="ZG26" s="78"/>
      <c r="ZH26" s="78"/>
      <c r="ZI26" s="78"/>
      <c r="ZJ26" s="78"/>
      <c r="ZK26" s="78"/>
      <c r="ZL26" s="78"/>
      <c r="ZM26" s="78"/>
      <c r="ZN26" s="78"/>
      <c r="ZO26" s="78"/>
      <c r="ZP26" s="78"/>
      <c r="ZQ26" s="78"/>
      <c r="ZR26" s="78"/>
      <c r="ZS26" s="78"/>
      <c r="ZT26" s="78"/>
      <c r="ZU26" s="78"/>
      <c r="ZV26" s="78"/>
      <c r="ZW26" s="78"/>
      <c r="ZX26" s="78"/>
      <c r="ZY26" s="78"/>
      <c r="ZZ26" s="78"/>
      <c r="AAA26" s="78"/>
      <c r="AAB26" s="78"/>
      <c r="AAC26" s="78"/>
      <c r="AAD26" s="78"/>
      <c r="AAE26" s="78"/>
      <c r="AAF26" s="78"/>
      <c r="AAG26" s="78"/>
      <c r="AAH26" s="78"/>
      <c r="AAI26" s="78"/>
      <c r="AAJ26" s="78"/>
      <c r="AAK26" s="78"/>
      <c r="AAL26" s="78"/>
      <c r="AAM26" s="78"/>
      <c r="AAN26" s="78"/>
      <c r="AAO26" s="78"/>
      <c r="AAP26" s="78"/>
      <c r="AAQ26" s="78"/>
      <c r="AAR26" s="78"/>
      <c r="AAS26" s="78"/>
      <c r="AAT26" s="78"/>
      <c r="AAU26" s="78"/>
      <c r="AAV26" s="78"/>
      <c r="AAW26" s="78"/>
      <c r="AAX26" s="78"/>
      <c r="AAY26" s="78"/>
      <c r="AAZ26" s="78"/>
      <c r="ABA26" s="78"/>
      <c r="ABB26" s="78"/>
      <c r="ABC26" s="78"/>
      <c r="ABD26" s="78"/>
      <c r="ABE26" s="78"/>
      <c r="ABF26" s="78"/>
      <c r="ABG26" s="78"/>
      <c r="ABH26" s="78"/>
      <c r="ABI26" s="78"/>
      <c r="ABJ26" s="78"/>
      <c r="ABK26" s="78"/>
      <c r="ABL26" s="78"/>
      <c r="ABM26" s="78"/>
      <c r="ABN26" s="78"/>
      <c r="ABO26" s="78"/>
      <c r="ABP26" s="78"/>
      <c r="ABQ26" s="78"/>
      <c r="ABR26" s="78"/>
      <c r="ABS26" s="78"/>
      <c r="ABT26" s="78"/>
      <c r="ABU26" s="78"/>
      <c r="ABV26" s="78"/>
      <c r="ABW26" s="78"/>
      <c r="ABX26" s="78"/>
      <c r="ABY26" s="78"/>
      <c r="ABZ26" s="78"/>
      <c r="ACA26" s="78"/>
      <c r="ACB26" s="78"/>
      <c r="ACC26" s="78"/>
      <c r="ACD26" s="78"/>
      <c r="ACE26" s="78"/>
      <c r="ACF26" s="78"/>
      <c r="ACG26" s="78"/>
      <c r="ACH26" s="78"/>
      <c r="ACI26" s="78"/>
      <c r="ACJ26" s="78"/>
      <c r="ACK26" s="78"/>
      <c r="ACL26" s="78"/>
      <c r="ACM26" s="78"/>
      <c r="ACN26" s="78"/>
      <c r="ACO26" s="78"/>
      <c r="ACP26" s="78"/>
      <c r="ACQ26" s="78"/>
      <c r="ACR26" s="78"/>
      <c r="ACS26" s="78"/>
      <c r="ACT26" s="78"/>
      <c r="ACU26" s="78"/>
      <c r="ACV26" s="78"/>
      <c r="ACW26" s="78"/>
      <c r="ACX26" s="78"/>
      <c r="ACY26" s="78"/>
      <c r="ACZ26" s="78"/>
      <c r="ADA26" s="78"/>
      <c r="ADB26" s="78"/>
      <c r="ADC26" s="78"/>
      <c r="ADD26" s="78"/>
      <c r="ADE26" s="78"/>
      <c r="ADF26" s="78"/>
      <c r="ADG26" s="78"/>
      <c r="ADH26" s="78"/>
      <c r="ADI26" s="78"/>
      <c r="ADJ26" s="78"/>
      <c r="ADK26" s="78"/>
      <c r="ADL26" s="78"/>
      <c r="ADM26" s="78"/>
      <c r="ADN26" s="78"/>
      <c r="ADO26" s="78"/>
      <c r="ADP26" s="78"/>
      <c r="ADQ26" s="78"/>
      <c r="ADR26" s="78"/>
      <c r="ADS26" s="78"/>
      <c r="ADT26" s="78"/>
      <c r="ADU26" s="78"/>
      <c r="ADV26" s="78"/>
      <c r="ADW26" s="78"/>
      <c r="ADX26" s="78"/>
      <c r="ADY26" s="78"/>
      <c r="ADZ26" s="78"/>
      <c r="AEA26" s="78"/>
      <c r="AEB26" s="78"/>
      <c r="AEC26" s="78"/>
      <c r="AED26" s="78"/>
      <c r="AEE26" s="78"/>
      <c r="AEF26" s="78"/>
      <c r="AEG26" s="78"/>
      <c r="AEH26" s="78"/>
      <c r="AEI26" s="78"/>
      <c r="AEJ26" s="78"/>
      <c r="AEK26" s="78"/>
      <c r="AEL26" s="78"/>
      <c r="AEM26" s="78"/>
      <c r="AEN26" s="78"/>
      <c r="AEO26" s="78"/>
      <c r="AEP26" s="78"/>
      <c r="AEQ26" s="78"/>
      <c r="AER26" s="78"/>
      <c r="AES26" s="78"/>
      <c r="AET26" s="78"/>
      <c r="AEU26" s="78"/>
      <c r="AEV26" s="78"/>
      <c r="AEW26" s="78"/>
      <c r="AEX26" s="78"/>
      <c r="AEY26" s="78"/>
      <c r="AEZ26" s="78"/>
      <c r="AFA26" s="78"/>
      <c r="AFB26" s="78"/>
      <c r="AFC26" s="78"/>
      <c r="AFD26" s="78"/>
      <c r="AFE26" s="78"/>
      <c r="AFF26" s="78"/>
      <c r="AFG26" s="78"/>
      <c r="AFH26" s="78"/>
      <c r="AFI26" s="78"/>
      <c r="AFJ26" s="78"/>
      <c r="AFK26" s="78"/>
      <c r="AFL26" s="78"/>
      <c r="AFM26" s="78"/>
      <c r="AFN26" s="78"/>
      <c r="AFO26" s="78"/>
      <c r="AFP26" s="78"/>
      <c r="AFQ26" s="78"/>
      <c r="AFR26" s="78"/>
      <c r="AFS26" s="78"/>
      <c r="AFT26" s="78"/>
      <c r="AFU26" s="78"/>
      <c r="AFV26" s="78"/>
      <c r="AFW26" s="78"/>
      <c r="AFX26" s="78"/>
      <c r="AFY26" s="78"/>
      <c r="AFZ26" s="78"/>
      <c r="AGA26" s="78"/>
      <c r="AGB26" s="78"/>
      <c r="AGC26" s="78"/>
      <c r="AGD26" s="78"/>
      <c r="AGE26" s="78"/>
      <c r="AGF26" s="78"/>
      <c r="AGG26" s="78"/>
      <c r="AGH26" s="78"/>
      <c r="AGI26" s="78"/>
      <c r="AGJ26" s="78"/>
      <c r="AGK26" s="78"/>
      <c r="AGL26" s="78"/>
      <c r="AGM26" s="78"/>
      <c r="AGN26" s="78"/>
      <c r="AGO26" s="78"/>
      <c r="AGP26" s="78"/>
      <c r="AGQ26" s="78"/>
      <c r="AGR26" s="78"/>
      <c r="AGS26" s="78"/>
      <c r="AGT26" s="78"/>
      <c r="AGU26" s="78"/>
      <c r="AGV26" s="78"/>
      <c r="AGW26" s="78"/>
      <c r="AGX26" s="78"/>
      <c r="AGY26" s="78"/>
      <c r="AGZ26" s="78"/>
      <c r="AHA26" s="78"/>
      <c r="AHB26" s="78"/>
      <c r="AHC26" s="78"/>
      <c r="AHD26" s="78"/>
      <c r="AHE26" s="78"/>
      <c r="AHF26" s="78"/>
      <c r="AHG26" s="78"/>
      <c r="AHH26" s="78"/>
      <c r="AHI26" s="78"/>
      <c r="AHJ26" s="78"/>
      <c r="AHK26" s="78"/>
      <c r="AHL26" s="78"/>
      <c r="AHM26" s="78"/>
      <c r="AHN26" s="78"/>
      <c r="AHO26" s="78"/>
      <c r="AHP26" s="78"/>
      <c r="AHQ26" s="78"/>
      <c r="AHR26" s="78"/>
      <c r="AHS26" s="78"/>
      <c r="AHT26" s="78"/>
      <c r="AHU26" s="78"/>
      <c r="AHV26" s="78"/>
      <c r="AHW26" s="78"/>
      <c r="AHX26" s="78"/>
      <c r="AHY26" s="78"/>
      <c r="AHZ26" s="78"/>
      <c r="AIA26" s="78"/>
      <c r="AIB26" s="78"/>
      <c r="AIC26" s="78"/>
      <c r="AID26" s="78"/>
      <c r="AIE26" s="78"/>
      <c r="AIF26" s="78"/>
      <c r="AIG26" s="78"/>
      <c r="AIH26" s="78"/>
      <c r="AII26" s="78"/>
      <c r="AIJ26" s="78"/>
      <c r="AIK26" s="78"/>
      <c r="AIL26" s="78"/>
      <c r="AIM26" s="78"/>
      <c r="AIN26" s="78"/>
      <c r="AIO26" s="78"/>
      <c r="AIP26" s="78"/>
      <c r="AIQ26" s="78"/>
      <c r="AIR26" s="78"/>
      <c r="AIS26" s="78"/>
      <c r="AIT26" s="78"/>
      <c r="AIU26" s="78"/>
      <c r="AIV26" s="78"/>
      <c r="AIW26" s="78"/>
      <c r="AIX26" s="78"/>
      <c r="AIY26" s="78"/>
      <c r="AIZ26" s="78"/>
      <c r="AJA26" s="78"/>
      <c r="AJB26" s="78"/>
      <c r="AJC26" s="78"/>
      <c r="AJD26" s="78"/>
      <c r="AJE26" s="78"/>
      <c r="AJF26" s="78"/>
      <c r="AJG26" s="78"/>
      <c r="AJH26" s="78"/>
      <c r="AJI26" s="78"/>
      <c r="AJJ26" s="78"/>
      <c r="AJK26" s="78"/>
      <c r="AJL26" s="78"/>
      <c r="AJM26" s="78"/>
      <c r="AJN26" s="78"/>
      <c r="AJO26" s="78"/>
      <c r="AJP26" s="78"/>
      <c r="AJQ26" s="78"/>
      <c r="AJR26" s="78"/>
      <c r="AJS26" s="78"/>
      <c r="AJT26" s="78"/>
      <c r="AJU26" s="78"/>
      <c r="AJV26" s="78"/>
      <c r="AJW26" s="78"/>
      <c r="AJX26" s="78"/>
      <c r="AJY26" s="78"/>
      <c r="AJZ26" s="78"/>
      <c r="AKA26" s="78"/>
      <c r="AKB26" s="78"/>
      <c r="AKC26" s="78"/>
      <c r="AKD26" s="78"/>
      <c r="AKE26" s="78"/>
      <c r="AKF26" s="78"/>
      <c r="AKG26" s="78"/>
      <c r="AKH26" s="78"/>
      <c r="AKI26" s="78"/>
      <c r="AKJ26" s="78"/>
      <c r="AKK26" s="78"/>
      <c r="AKL26" s="78"/>
      <c r="AKM26" s="78"/>
      <c r="AKN26" s="78"/>
      <c r="AKO26" s="78"/>
      <c r="AKP26" s="78"/>
      <c r="AKQ26" s="78"/>
      <c r="AKR26" s="78"/>
      <c r="AKS26" s="78"/>
      <c r="AKT26" s="78"/>
      <c r="AKU26" s="78"/>
      <c r="AKV26" s="78"/>
      <c r="AKW26" s="78"/>
      <c r="AKX26" s="78"/>
      <c r="AKY26" s="78"/>
      <c r="AKZ26" s="78"/>
      <c r="ALA26" s="78"/>
      <c r="ALB26" s="78"/>
      <c r="ALC26" s="78"/>
      <c r="ALD26" s="78"/>
      <c r="ALE26" s="78"/>
      <c r="ALF26" s="78"/>
      <c r="ALG26" s="78"/>
      <c r="ALH26" s="78"/>
      <c r="ALI26" s="78"/>
      <c r="ALJ26" s="78"/>
      <c r="ALK26" s="78"/>
      <c r="ALL26" s="78"/>
      <c r="ALM26" s="78"/>
      <c r="ALN26" s="78"/>
      <c r="ALO26" s="78"/>
      <c r="ALP26" s="78"/>
      <c r="ALQ26" s="78"/>
      <c r="ALR26" s="78"/>
      <c r="ALS26" s="78"/>
      <c r="ALT26" s="78"/>
      <c r="ALU26" s="78"/>
      <c r="ALV26" s="78"/>
      <c r="ALW26" s="78"/>
      <c r="ALX26" s="78"/>
      <c r="ALY26" s="78"/>
      <c r="ALZ26" s="78"/>
      <c r="AMA26" s="78"/>
      <c r="AMB26" s="78"/>
      <c r="AMC26" s="78"/>
      <c r="AMD26" s="78"/>
      <c r="AME26" s="78"/>
      <c r="AMF26" s="78"/>
      <c r="AMG26" s="78"/>
      <c r="AMH26" s="78"/>
      <c r="AMI26" s="78"/>
      <c r="AMJ26" s="78"/>
      <c r="AMK26" s="78"/>
      <c r="AML26" s="78"/>
      <c r="AMM26" s="78"/>
      <c r="AMN26" s="78"/>
      <c r="AMO26" s="78"/>
      <c r="AMP26" s="78"/>
      <c r="AMQ26" s="78"/>
      <c r="AMR26" s="78"/>
      <c r="AMS26" s="78"/>
      <c r="AMT26" s="78"/>
      <c r="AMU26" s="78"/>
      <c r="AMV26" s="78"/>
      <c r="AMW26" s="78"/>
      <c r="AMX26" s="78"/>
      <c r="AMY26" s="78"/>
      <c r="AMZ26" s="78"/>
      <c r="ANA26" s="78"/>
      <c r="ANB26" s="78"/>
      <c r="ANC26" s="78"/>
      <c r="AND26" s="78"/>
      <c r="ANE26" s="78"/>
      <c r="ANF26" s="78"/>
      <c r="ANG26" s="78"/>
      <c r="ANH26" s="78"/>
      <c r="ANI26" s="78"/>
      <c r="ANJ26" s="78"/>
      <c r="ANK26" s="78"/>
      <c r="ANL26" s="78"/>
      <c r="ANM26" s="78"/>
      <c r="ANN26" s="78"/>
      <c r="ANO26" s="78"/>
      <c r="ANP26" s="78"/>
      <c r="ANQ26" s="78"/>
      <c r="ANR26" s="78"/>
      <c r="ANS26" s="78"/>
      <c r="ANT26" s="78"/>
      <c r="ANU26" s="78"/>
      <c r="ANV26" s="78"/>
      <c r="ANW26" s="78"/>
      <c r="ANX26" s="78"/>
      <c r="ANY26" s="78"/>
      <c r="ANZ26" s="78"/>
      <c r="AOA26" s="78"/>
      <c r="AOB26" s="78"/>
      <c r="AOC26" s="78"/>
      <c r="AOD26" s="78"/>
      <c r="AOE26" s="78"/>
      <c r="AOF26" s="78"/>
      <c r="AOG26" s="78"/>
      <c r="AOH26" s="78"/>
      <c r="AOI26" s="78"/>
      <c r="AOJ26" s="78"/>
      <c r="AOK26" s="78"/>
      <c r="AOL26" s="78"/>
      <c r="AOM26" s="78"/>
      <c r="AON26" s="78"/>
      <c r="AOO26" s="78"/>
      <c r="AOP26" s="78"/>
      <c r="AOQ26" s="78"/>
      <c r="AOR26" s="78"/>
      <c r="AOS26" s="78"/>
      <c r="AOT26" s="78"/>
      <c r="AOU26" s="78"/>
      <c r="AOV26" s="78"/>
      <c r="AOW26" s="78"/>
      <c r="AOX26" s="78"/>
      <c r="AOY26" s="78"/>
      <c r="AOZ26" s="78"/>
      <c r="APA26" s="78"/>
      <c r="APB26" s="78"/>
      <c r="APC26" s="78"/>
      <c r="APD26" s="78"/>
      <c r="APE26" s="78"/>
      <c r="APF26" s="78"/>
      <c r="APG26" s="78"/>
      <c r="APH26" s="78"/>
      <c r="API26" s="78"/>
      <c r="APJ26" s="78"/>
      <c r="APK26" s="78"/>
      <c r="APL26" s="78"/>
      <c r="APM26" s="78"/>
      <c r="APN26" s="78"/>
      <c r="APO26" s="78"/>
      <c r="APP26" s="78"/>
      <c r="APQ26" s="78"/>
      <c r="APR26" s="78"/>
      <c r="APS26" s="78"/>
      <c r="APT26" s="78"/>
      <c r="APU26" s="78"/>
      <c r="APV26" s="78"/>
      <c r="APW26" s="78"/>
      <c r="APX26" s="78"/>
      <c r="APY26" s="78"/>
      <c r="APZ26" s="78"/>
      <c r="AQA26" s="78"/>
      <c r="AQB26" s="78"/>
      <c r="AQC26" s="78"/>
      <c r="AQD26" s="78"/>
      <c r="AQE26" s="78"/>
      <c r="AQF26" s="78"/>
      <c r="AQG26" s="78"/>
      <c r="AQH26" s="78"/>
      <c r="AQI26" s="78"/>
      <c r="AQJ26" s="78"/>
      <c r="AQK26" s="78"/>
      <c r="AQL26" s="78"/>
      <c r="AQM26" s="78"/>
      <c r="AQN26" s="78"/>
      <c r="AQO26" s="78"/>
      <c r="AQP26" s="78"/>
      <c r="AQQ26" s="78"/>
      <c r="AQR26" s="78"/>
      <c r="AQS26" s="78"/>
      <c r="AQT26" s="78"/>
      <c r="AQU26" s="78"/>
      <c r="AQV26" s="78"/>
      <c r="AQW26" s="78"/>
      <c r="AQX26" s="78"/>
      <c r="AQY26" s="78"/>
      <c r="AQZ26" s="78"/>
      <c r="ARA26" s="78"/>
      <c r="ARB26" s="78"/>
      <c r="ARC26" s="78"/>
      <c r="ARD26" s="78"/>
      <c r="ARE26" s="78"/>
      <c r="ARF26" s="78"/>
      <c r="ARG26" s="78"/>
      <c r="ARH26" s="78"/>
      <c r="ARI26" s="78"/>
      <c r="ARJ26" s="78"/>
      <c r="ARK26" s="78"/>
      <c r="ARL26" s="78"/>
      <c r="ARM26" s="78"/>
      <c r="ARN26" s="78"/>
      <c r="ARO26" s="78"/>
      <c r="ARP26" s="78"/>
      <c r="ARQ26" s="78"/>
      <c r="ARR26" s="78"/>
      <c r="ARS26" s="78"/>
      <c r="ART26" s="78"/>
      <c r="ARU26" s="78"/>
      <c r="ARV26" s="78"/>
      <c r="ARW26" s="78"/>
      <c r="ARX26" s="78"/>
      <c r="ARY26" s="78"/>
      <c r="ARZ26" s="78"/>
      <c r="ASA26" s="78"/>
      <c r="ASB26" s="78"/>
      <c r="ASC26" s="78"/>
      <c r="ASD26" s="78"/>
      <c r="ASE26" s="78"/>
      <c r="ASF26" s="78"/>
      <c r="ASG26" s="78"/>
      <c r="ASH26" s="78"/>
      <c r="ASI26" s="78"/>
      <c r="ASJ26" s="78"/>
      <c r="ASK26" s="78"/>
      <c r="ASL26" s="78"/>
      <c r="ASM26" s="78"/>
      <c r="ASN26" s="78"/>
      <c r="ASO26" s="78"/>
      <c r="ASP26" s="78"/>
      <c r="ASQ26" s="78"/>
      <c r="ASR26" s="78"/>
      <c r="ASS26" s="78"/>
      <c r="AST26" s="78"/>
      <c r="ASU26" s="78"/>
      <c r="ASV26" s="78"/>
      <c r="ASW26" s="78"/>
      <c r="ASX26" s="78"/>
      <c r="ASY26" s="78"/>
      <c r="ASZ26" s="78"/>
      <c r="ATA26" s="78"/>
      <c r="ATB26" s="78"/>
      <c r="ATC26" s="78"/>
      <c r="ATD26" s="78"/>
      <c r="ATE26" s="78"/>
      <c r="ATF26" s="78"/>
      <c r="ATG26" s="78"/>
      <c r="ATH26" s="78"/>
      <c r="ATI26" s="78"/>
      <c r="ATJ26" s="78"/>
      <c r="ATK26" s="78"/>
      <c r="ATL26" s="78"/>
      <c r="ATM26" s="78"/>
      <c r="ATN26" s="78"/>
      <c r="ATO26" s="78"/>
      <c r="ATP26" s="78"/>
      <c r="ATQ26" s="78"/>
      <c r="ATR26" s="78"/>
      <c r="ATS26" s="78"/>
      <c r="ATT26" s="78"/>
      <c r="ATU26" s="78"/>
      <c r="ATV26" s="78"/>
      <c r="ATW26" s="78"/>
      <c r="ATX26" s="78"/>
      <c r="ATY26" s="78"/>
      <c r="ATZ26" s="78"/>
      <c r="AUA26" s="78"/>
      <c r="AUB26" s="78"/>
      <c r="AUC26" s="78"/>
      <c r="AUD26" s="78"/>
      <c r="AUE26" s="78"/>
      <c r="AUF26" s="78"/>
      <c r="AUG26" s="78"/>
      <c r="AUH26" s="78"/>
      <c r="AUI26" s="78"/>
      <c r="AUJ26" s="78"/>
      <c r="AUK26" s="78"/>
      <c r="AUL26" s="78"/>
      <c r="AUM26" s="78"/>
      <c r="AUN26" s="78"/>
      <c r="AUO26" s="78"/>
      <c r="AUP26" s="78"/>
      <c r="AUQ26" s="78"/>
      <c r="AUR26" s="78"/>
      <c r="AUS26" s="78"/>
      <c r="AUT26" s="78"/>
      <c r="AUU26" s="78"/>
      <c r="AUV26" s="78"/>
      <c r="AUW26" s="78"/>
      <c r="AUX26" s="78"/>
      <c r="AUY26" s="78"/>
      <c r="AUZ26" s="78"/>
      <c r="AVA26" s="78"/>
      <c r="AVB26" s="78"/>
      <c r="AVC26" s="78"/>
      <c r="AVD26" s="78"/>
      <c r="AVE26" s="78"/>
      <c r="AVF26" s="78"/>
      <c r="AVG26" s="78"/>
      <c r="AVH26" s="78"/>
      <c r="AVI26" s="78"/>
      <c r="AVJ26" s="78"/>
      <c r="AVK26" s="78"/>
      <c r="AVL26" s="78"/>
      <c r="AVM26" s="78"/>
      <c r="AVN26" s="78"/>
      <c r="AVO26" s="78"/>
      <c r="AVP26" s="78"/>
      <c r="AVQ26" s="78"/>
      <c r="AVR26" s="78"/>
      <c r="AVS26" s="78"/>
      <c r="AVT26" s="78"/>
      <c r="AVU26" s="78"/>
      <c r="AVV26" s="78"/>
      <c r="AVW26" s="78"/>
      <c r="AVX26" s="78"/>
      <c r="AVY26" s="78"/>
      <c r="AVZ26" s="78"/>
      <c r="AWA26" s="78"/>
      <c r="AWB26" s="78"/>
      <c r="AWC26" s="78"/>
      <c r="AWD26" s="78"/>
      <c r="AWE26" s="78"/>
      <c r="AWF26" s="78"/>
      <c r="AWG26" s="78"/>
      <c r="AWH26" s="78"/>
      <c r="AWI26" s="78"/>
      <c r="AWJ26" s="78"/>
      <c r="AWK26" s="78"/>
      <c r="AWL26" s="78"/>
      <c r="AWM26" s="78"/>
      <c r="AWN26" s="78"/>
      <c r="AWO26" s="78"/>
      <c r="AWP26" s="78"/>
      <c r="AWQ26" s="78"/>
      <c r="AWR26" s="78"/>
      <c r="AWS26" s="78"/>
      <c r="AWT26" s="78"/>
      <c r="AWU26" s="78"/>
      <c r="AWV26" s="78"/>
      <c r="AWW26" s="78"/>
      <c r="AWX26" s="78"/>
      <c r="AWY26" s="78"/>
      <c r="AWZ26" s="78"/>
      <c r="AXA26" s="78"/>
      <c r="AXB26" s="78"/>
      <c r="AXC26" s="78"/>
      <c r="AXD26" s="78"/>
      <c r="AXE26" s="78"/>
      <c r="AXF26" s="78"/>
      <c r="AXG26" s="78"/>
      <c r="AXH26" s="78"/>
      <c r="AXI26" s="78"/>
      <c r="AXJ26" s="78"/>
      <c r="AXK26" s="78"/>
      <c r="AXL26" s="78"/>
      <c r="AXM26" s="78"/>
      <c r="AXN26" s="78"/>
      <c r="AXO26" s="78"/>
      <c r="AXP26" s="78"/>
      <c r="AXQ26" s="78"/>
      <c r="AXR26" s="78"/>
      <c r="AXS26" s="78"/>
      <c r="AXT26" s="78"/>
      <c r="AXU26" s="78"/>
      <c r="AXV26" s="78"/>
      <c r="AXW26" s="78"/>
      <c r="AXX26" s="78"/>
      <c r="AXY26" s="78"/>
      <c r="AXZ26" s="78"/>
      <c r="AYA26" s="78"/>
      <c r="AYB26" s="78"/>
      <c r="AYC26" s="78"/>
      <c r="AYD26" s="78"/>
      <c r="AYE26" s="78"/>
      <c r="AYF26" s="78"/>
      <c r="AYG26" s="78"/>
      <c r="AYH26" s="78"/>
      <c r="AYI26" s="78"/>
      <c r="AYJ26" s="78"/>
      <c r="AYK26" s="78"/>
      <c r="AYL26" s="78"/>
      <c r="AYM26" s="78"/>
      <c r="AYN26" s="78"/>
      <c r="AYO26" s="78"/>
      <c r="AYP26" s="78"/>
      <c r="AYQ26" s="78"/>
      <c r="AYR26" s="78"/>
      <c r="AYS26" s="78"/>
      <c r="AYT26" s="78"/>
      <c r="AYU26" s="78"/>
      <c r="AYV26" s="78"/>
      <c r="AYW26" s="78"/>
      <c r="AYX26" s="78"/>
      <c r="AYY26" s="78"/>
      <c r="AYZ26" s="78"/>
      <c r="AZA26" s="78"/>
      <c r="AZB26" s="78"/>
      <c r="AZC26" s="78"/>
      <c r="AZD26" s="78"/>
      <c r="AZE26" s="78"/>
      <c r="AZF26" s="78"/>
      <c r="AZG26" s="78"/>
      <c r="AZH26" s="78"/>
      <c r="AZI26" s="78"/>
      <c r="AZJ26" s="78"/>
      <c r="AZK26" s="78"/>
      <c r="AZL26" s="78"/>
      <c r="AZM26" s="78"/>
      <c r="AZN26" s="78"/>
      <c r="AZO26" s="78"/>
      <c r="AZP26" s="78"/>
      <c r="AZQ26" s="78"/>
      <c r="AZR26" s="78"/>
      <c r="AZS26" s="78"/>
      <c r="AZT26" s="78"/>
      <c r="AZU26" s="78"/>
      <c r="AZV26" s="78"/>
      <c r="AZW26" s="78"/>
      <c r="AZX26" s="78"/>
      <c r="AZY26" s="78"/>
      <c r="AZZ26" s="78"/>
      <c r="BAA26" s="78"/>
      <c r="BAB26" s="78"/>
      <c r="BAC26" s="78"/>
      <c r="BAD26" s="78"/>
      <c r="BAE26" s="78"/>
      <c r="BAF26" s="78"/>
      <c r="BAG26" s="78"/>
      <c r="BAH26" s="78"/>
      <c r="BAI26" s="78"/>
      <c r="BAJ26" s="78"/>
      <c r="BAK26" s="78"/>
      <c r="BAL26" s="78"/>
      <c r="BAM26" s="78"/>
      <c r="BAN26" s="78"/>
      <c r="BAO26" s="78"/>
      <c r="BAP26" s="78"/>
      <c r="BAQ26" s="78"/>
      <c r="BAR26" s="78"/>
      <c r="BAS26" s="78"/>
      <c r="BAT26" s="78"/>
      <c r="BAU26" s="78"/>
      <c r="BAV26" s="78"/>
      <c r="BAW26" s="78"/>
      <c r="BAX26" s="78"/>
      <c r="BAY26" s="78"/>
      <c r="BAZ26" s="78"/>
      <c r="BBA26" s="78"/>
      <c r="BBB26" s="78"/>
      <c r="BBC26" s="78"/>
      <c r="BBD26" s="78"/>
      <c r="BBE26" s="78"/>
      <c r="BBF26" s="78"/>
      <c r="BBG26" s="78"/>
      <c r="BBH26" s="78"/>
      <c r="BBI26" s="78"/>
      <c r="BBJ26" s="78"/>
      <c r="BBK26" s="78"/>
      <c r="BBL26" s="78"/>
      <c r="BBM26" s="78"/>
      <c r="BBN26" s="78"/>
      <c r="BBO26" s="78"/>
      <c r="BBP26" s="78"/>
      <c r="BBQ26" s="78"/>
      <c r="BBR26" s="78"/>
      <c r="BBS26" s="78"/>
      <c r="BBT26" s="78"/>
      <c r="BBU26" s="78"/>
      <c r="BBV26" s="78"/>
      <c r="BBW26" s="78"/>
      <c r="BBX26" s="78"/>
      <c r="BBY26" s="78"/>
      <c r="BBZ26" s="78"/>
      <c r="BCA26" s="78"/>
      <c r="BCB26" s="78"/>
      <c r="BCC26" s="78"/>
      <c r="BCD26" s="78"/>
      <c r="BCE26" s="78"/>
      <c r="BCF26" s="78"/>
      <c r="BCG26" s="78"/>
      <c r="BCH26" s="78"/>
      <c r="BCI26" s="78"/>
      <c r="BCJ26" s="78"/>
      <c r="BCK26" s="78"/>
      <c r="BCL26" s="78"/>
      <c r="BCM26" s="78"/>
      <c r="BCN26" s="78"/>
      <c r="BCO26" s="78"/>
      <c r="BCP26" s="78"/>
      <c r="BCQ26" s="78"/>
      <c r="BCR26" s="78"/>
      <c r="BCS26" s="78"/>
      <c r="BCT26" s="78"/>
      <c r="BCU26" s="78"/>
      <c r="BCV26" s="78"/>
      <c r="BCW26" s="78"/>
      <c r="BCX26" s="78"/>
      <c r="BCY26" s="78"/>
      <c r="BCZ26" s="78"/>
      <c r="BDA26" s="78"/>
      <c r="BDB26" s="78"/>
      <c r="BDC26" s="78"/>
      <c r="BDD26" s="78"/>
      <c r="BDE26" s="78"/>
      <c r="BDF26" s="78"/>
      <c r="BDG26" s="78"/>
      <c r="BDH26" s="78"/>
      <c r="BDI26" s="78"/>
      <c r="BDJ26" s="78"/>
      <c r="BDK26" s="78"/>
      <c r="BDL26" s="78"/>
      <c r="BDM26" s="78"/>
      <c r="BDN26" s="78"/>
      <c r="BDO26" s="78"/>
      <c r="BDP26" s="78"/>
      <c r="BDQ26" s="78"/>
      <c r="BDR26" s="78"/>
      <c r="BDS26" s="78"/>
      <c r="BDT26" s="78"/>
      <c r="BDU26" s="78"/>
      <c r="BDV26" s="78"/>
      <c r="BDW26" s="78"/>
      <c r="BDX26" s="78"/>
      <c r="BDY26" s="78"/>
      <c r="BDZ26" s="78"/>
      <c r="BEA26" s="78"/>
      <c r="BEB26" s="78"/>
      <c r="BEC26" s="78"/>
      <c r="BED26" s="78"/>
      <c r="BEE26" s="78"/>
      <c r="BEF26" s="78"/>
      <c r="BEG26" s="78"/>
      <c r="BEH26" s="78"/>
      <c r="BEI26" s="78"/>
      <c r="BEJ26" s="78"/>
      <c r="BEK26" s="78"/>
      <c r="BEL26" s="78"/>
      <c r="BEM26" s="78"/>
      <c r="BEN26" s="78"/>
      <c r="BEO26" s="78"/>
      <c r="BEP26" s="78"/>
      <c r="BEQ26" s="78"/>
      <c r="BER26" s="78"/>
      <c r="BES26" s="78"/>
      <c r="BET26" s="78"/>
      <c r="BEU26" s="78"/>
      <c r="BEV26" s="78"/>
      <c r="BEW26" s="78"/>
      <c r="BEX26" s="78"/>
      <c r="BEY26" s="78"/>
      <c r="BEZ26" s="78"/>
      <c r="BFA26" s="78"/>
      <c r="BFB26" s="78"/>
      <c r="BFC26" s="78"/>
      <c r="BFD26" s="78"/>
      <c r="BFE26" s="78"/>
      <c r="BFF26" s="78"/>
      <c r="BFG26" s="78"/>
      <c r="BFH26" s="78"/>
      <c r="BFI26" s="78"/>
      <c r="BFJ26" s="78"/>
      <c r="BFK26" s="78"/>
      <c r="BFL26" s="78"/>
      <c r="BFM26" s="78"/>
      <c r="BFN26" s="78"/>
      <c r="BFO26" s="78"/>
      <c r="BFP26" s="78"/>
      <c r="BFQ26" s="78"/>
      <c r="BFR26" s="78"/>
      <c r="BFS26" s="78"/>
      <c r="BFT26" s="78"/>
      <c r="BFU26" s="78"/>
      <c r="BFV26" s="78"/>
      <c r="BFW26" s="78"/>
      <c r="BFX26" s="78"/>
      <c r="BFY26" s="78"/>
      <c r="BFZ26" s="78"/>
      <c r="BGA26" s="78"/>
      <c r="BGB26" s="78"/>
      <c r="BGC26" s="78"/>
      <c r="BGD26" s="78"/>
      <c r="BGE26" s="78"/>
      <c r="BGF26" s="78"/>
      <c r="BGG26" s="78"/>
      <c r="BGH26" s="78"/>
      <c r="BGI26" s="78"/>
      <c r="BGJ26" s="78"/>
      <c r="BGK26" s="78"/>
      <c r="BGL26" s="78"/>
      <c r="BGM26" s="78"/>
      <c r="BGN26" s="78"/>
      <c r="BGO26" s="78"/>
      <c r="BGP26" s="78"/>
      <c r="BGQ26" s="78"/>
      <c r="BGR26" s="78"/>
      <c r="BGS26" s="78"/>
      <c r="BGT26" s="78"/>
      <c r="BGU26" s="78"/>
      <c r="BGV26" s="78"/>
      <c r="BGW26" s="78"/>
      <c r="BGX26" s="78"/>
      <c r="BGY26" s="78"/>
      <c r="BGZ26" s="78"/>
      <c r="BHA26" s="78"/>
      <c r="BHB26" s="78"/>
      <c r="BHC26" s="78"/>
      <c r="BHD26" s="78"/>
      <c r="BHE26" s="78"/>
      <c r="BHF26" s="78"/>
      <c r="BHG26" s="78"/>
      <c r="BHH26" s="78"/>
      <c r="BHI26" s="78"/>
      <c r="BHJ26" s="78"/>
      <c r="BHK26" s="78"/>
      <c r="BHL26" s="78"/>
      <c r="BHM26" s="78"/>
      <c r="BHN26" s="78"/>
      <c r="BHO26" s="78"/>
      <c r="BHP26" s="78"/>
      <c r="BHQ26" s="78"/>
      <c r="BHR26" s="78"/>
      <c r="BHS26" s="78"/>
      <c r="BHT26" s="78"/>
      <c r="BHU26" s="78"/>
      <c r="BHV26" s="78"/>
      <c r="BHW26" s="78"/>
      <c r="BHX26" s="78"/>
      <c r="BHY26" s="78"/>
      <c r="BHZ26" s="78"/>
      <c r="BIA26" s="78"/>
      <c r="BIB26" s="78"/>
      <c r="BIC26" s="78"/>
      <c r="BID26" s="78"/>
      <c r="BIE26" s="78"/>
      <c r="BIF26" s="78"/>
      <c r="BIG26" s="78"/>
      <c r="BIH26" s="78"/>
      <c r="BII26" s="78"/>
      <c r="BIJ26" s="78"/>
      <c r="BIK26" s="78"/>
      <c r="BIL26" s="78"/>
      <c r="BIM26" s="78"/>
      <c r="BIN26" s="78"/>
      <c r="BIO26" s="78"/>
      <c r="BIP26" s="78"/>
      <c r="BIQ26" s="78"/>
      <c r="BIR26" s="78"/>
      <c r="BIS26" s="78"/>
      <c r="BIT26" s="78"/>
      <c r="BIU26" s="78"/>
      <c r="BIV26" s="78"/>
      <c r="BIW26" s="78"/>
      <c r="BIX26" s="78"/>
      <c r="BIY26" s="78"/>
      <c r="BIZ26" s="78"/>
      <c r="BJA26" s="78"/>
      <c r="BJB26" s="78"/>
      <c r="BJC26" s="78"/>
      <c r="BJD26" s="78"/>
      <c r="BJE26" s="78"/>
      <c r="BJF26" s="78"/>
      <c r="BJG26" s="78"/>
      <c r="BJH26" s="78"/>
      <c r="BJI26" s="78"/>
      <c r="BJJ26" s="78"/>
      <c r="BJK26" s="78"/>
      <c r="BJL26" s="78"/>
      <c r="BJM26" s="78"/>
      <c r="BJN26" s="78"/>
      <c r="BJO26" s="78"/>
      <c r="BJP26" s="78"/>
      <c r="BJQ26" s="78"/>
      <c r="BJR26" s="78"/>
      <c r="BJS26" s="78"/>
      <c r="BJT26" s="78"/>
      <c r="BJU26" s="78"/>
      <c r="BJV26" s="78"/>
      <c r="BJW26" s="78"/>
      <c r="BJX26" s="78"/>
      <c r="BJY26" s="78"/>
      <c r="BJZ26" s="78"/>
      <c r="BKA26" s="78"/>
      <c r="BKB26" s="78"/>
      <c r="BKC26" s="78"/>
      <c r="BKD26" s="78"/>
      <c r="BKE26" s="78"/>
      <c r="BKF26" s="78"/>
      <c r="BKG26" s="78"/>
      <c r="BKH26" s="78"/>
      <c r="BKI26" s="78"/>
      <c r="BKJ26" s="78"/>
      <c r="BKK26" s="78"/>
      <c r="BKL26" s="78"/>
      <c r="BKM26" s="78"/>
      <c r="BKN26" s="78"/>
      <c r="BKO26" s="78"/>
      <c r="BKP26" s="78"/>
      <c r="BKQ26" s="78"/>
      <c r="BKR26" s="78"/>
      <c r="BKS26" s="78"/>
      <c r="BKT26" s="78"/>
      <c r="BKU26" s="78"/>
      <c r="BKV26" s="78"/>
      <c r="BKW26" s="78"/>
      <c r="BKX26" s="78"/>
      <c r="BKY26" s="78"/>
      <c r="BKZ26" s="78"/>
      <c r="BLA26" s="78"/>
      <c r="BLB26" s="78"/>
      <c r="BLC26" s="78"/>
      <c r="BLD26" s="78"/>
      <c r="BLE26" s="78"/>
      <c r="BLF26" s="78"/>
      <c r="BLG26" s="78"/>
      <c r="BLH26" s="78"/>
      <c r="BLI26" s="78"/>
      <c r="BLJ26" s="78"/>
      <c r="BLK26" s="78"/>
      <c r="BLL26" s="78"/>
      <c r="BLM26" s="78"/>
      <c r="BLN26" s="78"/>
      <c r="BLO26" s="78"/>
      <c r="BLP26" s="78"/>
      <c r="BLQ26" s="78"/>
      <c r="BLR26" s="78"/>
      <c r="BLS26" s="78"/>
      <c r="BLT26" s="78"/>
      <c r="BLU26" s="78"/>
      <c r="BLV26" s="78"/>
      <c r="BLW26" s="78"/>
      <c r="BLX26" s="78"/>
      <c r="BLY26" s="78"/>
      <c r="BLZ26" s="78"/>
      <c r="BMA26" s="78"/>
      <c r="BMB26" s="78"/>
      <c r="BMC26" s="78"/>
      <c r="BMD26" s="78"/>
      <c r="BME26" s="78"/>
      <c r="BMF26" s="78"/>
      <c r="BMG26" s="78"/>
      <c r="BMH26" s="78"/>
      <c r="BMI26" s="78"/>
      <c r="BMJ26" s="78"/>
      <c r="BMK26" s="78"/>
      <c r="BML26" s="78"/>
      <c r="BMM26" s="78"/>
      <c r="BMN26" s="78"/>
      <c r="BMO26" s="78"/>
      <c r="BMP26" s="78"/>
      <c r="BMQ26" s="78"/>
      <c r="BMR26" s="78"/>
      <c r="BMS26" s="78"/>
      <c r="BMT26" s="78"/>
      <c r="BMU26" s="78"/>
      <c r="BMV26" s="78"/>
      <c r="BMW26" s="78"/>
      <c r="BMX26" s="78"/>
      <c r="BMY26" s="78"/>
      <c r="BMZ26" s="78"/>
      <c r="BNA26" s="78"/>
      <c r="BNB26" s="78"/>
      <c r="BNC26" s="78"/>
      <c r="BND26" s="78"/>
      <c r="BNE26" s="78"/>
      <c r="BNF26" s="78"/>
      <c r="BNG26" s="78"/>
      <c r="BNH26" s="78"/>
      <c r="BNI26" s="78"/>
      <c r="BNJ26" s="78"/>
      <c r="BNK26" s="78"/>
      <c r="BNL26" s="78"/>
      <c r="BNM26" s="78"/>
      <c r="BNN26" s="78"/>
      <c r="BNO26" s="78"/>
      <c r="BNP26" s="78"/>
      <c r="BNQ26" s="78"/>
      <c r="BNR26" s="78"/>
      <c r="BNS26" s="78"/>
      <c r="BNT26" s="78"/>
      <c r="BNU26" s="78"/>
      <c r="BNV26" s="78"/>
      <c r="BNW26" s="78"/>
      <c r="BNX26" s="78"/>
      <c r="BNY26" s="78"/>
      <c r="BNZ26" s="78"/>
      <c r="BOA26" s="78"/>
      <c r="BOB26" s="78"/>
      <c r="BOC26" s="78"/>
      <c r="BOD26" s="78"/>
      <c r="BOE26" s="78"/>
      <c r="BOF26" s="78"/>
      <c r="BOG26" s="78"/>
      <c r="BOH26" s="78"/>
      <c r="BOI26" s="78"/>
      <c r="BOJ26" s="78"/>
      <c r="BOK26" s="78"/>
      <c r="BOL26" s="78"/>
      <c r="BOM26" s="78"/>
      <c r="BON26" s="78"/>
      <c r="BOO26" s="78"/>
      <c r="BOP26" s="78"/>
      <c r="BOQ26" s="78"/>
      <c r="BOR26" s="78"/>
      <c r="BOS26" s="78"/>
      <c r="BOT26" s="78"/>
      <c r="BOU26" s="78"/>
      <c r="BOV26" s="78"/>
      <c r="BOW26" s="78"/>
      <c r="BOX26" s="78"/>
      <c r="BOY26" s="78"/>
      <c r="BOZ26" s="78"/>
      <c r="BPA26" s="78"/>
      <c r="BPB26" s="78"/>
      <c r="BPC26" s="78"/>
      <c r="BPD26" s="78"/>
      <c r="BPE26" s="78"/>
      <c r="BPF26" s="78"/>
      <c r="BPG26" s="78"/>
      <c r="BPH26" s="78"/>
      <c r="BPI26" s="78"/>
      <c r="BPJ26" s="78"/>
      <c r="BPK26" s="78"/>
      <c r="BPL26" s="78"/>
      <c r="BPM26" s="78"/>
      <c r="BPN26" s="78"/>
      <c r="BPO26" s="78"/>
      <c r="BPP26" s="78"/>
      <c r="BPQ26" s="78"/>
      <c r="BPR26" s="78"/>
      <c r="BPS26" s="78"/>
      <c r="BPT26" s="78"/>
      <c r="BPU26" s="78"/>
      <c r="BPV26" s="78"/>
      <c r="BPW26" s="78"/>
      <c r="BPX26" s="78"/>
      <c r="BPY26" s="78"/>
      <c r="BPZ26" s="78"/>
      <c r="BQA26" s="78"/>
      <c r="BQB26" s="78"/>
      <c r="BQC26" s="78"/>
      <c r="BQD26" s="78"/>
      <c r="BQE26" s="78"/>
      <c r="BQF26" s="78"/>
      <c r="BQG26" s="78"/>
      <c r="BQH26" s="78"/>
      <c r="BQI26" s="78"/>
      <c r="BQJ26" s="78"/>
      <c r="BQK26" s="78"/>
      <c r="BQL26" s="78"/>
      <c r="BQM26" s="78"/>
      <c r="BQN26" s="78"/>
      <c r="BQO26" s="78"/>
      <c r="BQP26" s="78"/>
      <c r="BQQ26" s="78"/>
      <c r="BQR26" s="78"/>
      <c r="BQS26" s="78"/>
      <c r="BQT26" s="78"/>
      <c r="BQU26" s="78"/>
      <c r="BQV26" s="78"/>
      <c r="BQW26" s="78"/>
      <c r="BQX26" s="78"/>
      <c r="BQY26" s="78"/>
      <c r="BQZ26" s="78"/>
      <c r="BRA26" s="78"/>
      <c r="BRB26" s="78"/>
      <c r="BRC26" s="78"/>
      <c r="BRD26" s="78"/>
      <c r="BRE26" s="78"/>
      <c r="BRF26" s="78"/>
      <c r="BRG26" s="78"/>
      <c r="BRH26" s="78"/>
      <c r="BRI26" s="78"/>
      <c r="BRJ26" s="78"/>
      <c r="BRK26" s="78"/>
      <c r="BRL26" s="78"/>
      <c r="BRM26" s="78"/>
      <c r="BRN26" s="78"/>
      <c r="BRO26" s="78"/>
      <c r="BRP26" s="78"/>
      <c r="BRQ26" s="78"/>
      <c r="BRR26" s="78"/>
      <c r="BRS26" s="78"/>
      <c r="BRT26" s="78"/>
      <c r="BRU26" s="78"/>
      <c r="BRV26" s="78"/>
      <c r="BRW26" s="78"/>
      <c r="BRX26" s="78"/>
      <c r="BRY26" s="78"/>
      <c r="BRZ26" s="78"/>
      <c r="BSA26" s="78"/>
      <c r="BSB26" s="78"/>
      <c r="BSC26" s="78"/>
      <c r="BSD26" s="78"/>
      <c r="BSE26" s="78"/>
      <c r="BSF26" s="78"/>
      <c r="BSG26" s="78"/>
      <c r="BSH26" s="78"/>
      <c r="BSI26" s="78"/>
      <c r="BSJ26" s="78"/>
      <c r="BSK26" s="78"/>
      <c r="BSL26" s="78"/>
      <c r="BSM26" s="78"/>
      <c r="BSN26" s="78"/>
      <c r="BSO26" s="78"/>
      <c r="BSP26" s="78"/>
      <c r="BSQ26" s="78"/>
      <c r="BSR26" s="78"/>
      <c r="BSS26" s="78"/>
      <c r="BST26" s="78"/>
      <c r="BSU26" s="78"/>
      <c r="BSV26" s="78"/>
      <c r="BSW26" s="78"/>
      <c r="BSX26" s="78"/>
      <c r="BSY26" s="78"/>
      <c r="BSZ26" s="78"/>
      <c r="BTA26" s="78"/>
      <c r="BTB26" s="78"/>
      <c r="BTC26" s="78"/>
      <c r="BTD26" s="78"/>
      <c r="BTE26" s="78"/>
      <c r="BTF26" s="78"/>
      <c r="BTG26" s="78"/>
      <c r="BTH26" s="78"/>
      <c r="BTI26" s="78"/>
      <c r="BTJ26" s="78"/>
      <c r="BTK26" s="78"/>
      <c r="BTL26" s="78"/>
      <c r="BTM26" s="78"/>
      <c r="BTN26" s="78"/>
      <c r="BTO26" s="78"/>
      <c r="BTP26" s="78"/>
      <c r="BTQ26" s="78"/>
      <c r="BTR26" s="78"/>
      <c r="BTS26" s="78"/>
      <c r="BTT26" s="78"/>
      <c r="BTU26" s="78"/>
      <c r="BTV26" s="78"/>
      <c r="BTW26" s="78"/>
      <c r="BTX26" s="78"/>
      <c r="BTY26" s="78"/>
      <c r="BTZ26" s="78"/>
      <c r="BUA26" s="78"/>
      <c r="BUB26" s="78"/>
      <c r="BUC26" s="78"/>
      <c r="BUD26" s="78"/>
      <c r="BUE26" s="78"/>
      <c r="BUF26" s="78"/>
      <c r="BUG26" s="78"/>
      <c r="BUH26" s="78"/>
      <c r="BUI26" s="78"/>
      <c r="BUJ26" s="78"/>
      <c r="BUK26" s="78"/>
      <c r="BUL26" s="78"/>
      <c r="BUM26" s="78"/>
      <c r="BUN26" s="78"/>
      <c r="BUO26" s="78"/>
      <c r="BUP26" s="78"/>
      <c r="BUQ26" s="78"/>
      <c r="BUR26" s="78"/>
      <c r="BUS26" s="78"/>
      <c r="BUT26" s="78"/>
      <c r="BUU26" s="78"/>
      <c r="BUV26" s="78"/>
      <c r="BUW26" s="78"/>
      <c r="BUX26" s="78"/>
      <c r="BUY26" s="78"/>
      <c r="BUZ26" s="78"/>
      <c r="BVA26" s="78"/>
      <c r="BVB26" s="78"/>
      <c r="BVC26" s="78"/>
      <c r="BVD26" s="78"/>
      <c r="BVE26" s="78"/>
      <c r="BVF26" s="78"/>
      <c r="BVG26" s="78"/>
      <c r="BVH26" s="78"/>
      <c r="BVI26" s="78"/>
      <c r="BVJ26" s="78"/>
      <c r="BVK26" s="78"/>
      <c r="BVL26" s="78"/>
      <c r="BVM26" s="78"/>
      <c r="BVN26" s="78"/>
      <c r="BVO26" s="78"/>
      <c r="BVP26" s="78"/>
      <c r="BVQ26" s="78"/>
      <c r="BVR26" s="78"/>
      <c r="BVS26" s="78"/>
      <c r="BVT26" s="78"/>
      <c r="BVU26" s="78"/>
      <c r="BVV26" s="78"/>
      <c r="BVW26" s="78"/>
      <c r="BVX26" s="78"/>
      <c r="BVY26" s="78"/>
      <c r="BVZ26" s="78"/>
      <c r="BWA26" s="78"/>
      <c r="BWB26" s="78"/>
      <c r="BWC26" s="78"/>
      <c r="BWD26" s="78"/>
      <c r="BWE26" s="78"/>
      <c r="BWF26" s="78"/>
      <c r="BWG26" s="78"/>
      <c r="BWH26" s="78"/>
      <c r="BWI26" s="78"/>
      <c r="BWJ26" s="78"/>
      <c r="BWK26" s="78"/>
      <c r="BWL26" s="78"/>
      <c r="BWM26" s="78"/>
      <c r="BWN26" s="78"/>
      <c r="BWO26" s="78"/>
      <c r="BWP26" s="78"/>
      <c r="BWQ26" s="78"/>
      <c r="BWR26" s="78"/>
      <c r="BWS26" s="78"/>
      <c r="BWT26" s="78"/>
      <c r="BWU26" s="78"/>
      <c r="BWV26" s="78"/>
      <c r="BWW26" s="78"/>
      <c r="BWX26" s="78"/>
      <c r="BWY26" s="78"/>
      <c r="BWZ26" s="78"/>
      <c r="BXA26" s="78"/>
      <c r="BXB26" s="78"/>
      <c r="BXC26" s="78"/>
      <c r="BXD26" s="78"/>
      <c r="BXE26" s="78"/>
      <c r="BXF26" s="78"/>
      <c r="BXG26" s="78"/>
      <c r="BXH26" s="78"/>
      <c r="BXI26" s="78"/>
      <c r="BXJ26" s="78"/>
      <c r="BXK26" s="78"/>
      <c r="BXL26" s="78"/>
      <c r="BXM26" s="78"/>
      <c r="BXN26" s="78"/>
      <c r="BXO26" s="78"/>
      <c r="BXP26" s="78"/>
      <c r="BXQ26" s="78"/>
      <c r="BXR26" s="78"/>
      <c r="BXS26" s="78"/>
      <c r="BXT26" s="78"/>
      <c r="BXU26" s="78"/>
      <c r="BXV26" s="78"/>
      <c r="BXW26" s="78"/>
      <c r="BXX26" s="78"/>
      <c r="BXY26" s="78"/>
      <c r="BXZ26" s="78"/>
      <c r="BYA26" s="78"/>
      <c r="BYB26" s="78"/>
      <c r="BYC26" s="78"/>
      <c r="BYD26" s="78"/>
      <c r="BYE26" s="78"/>
      <c r="BYF26" s="78"/>
      <c r="BYG26" s="78"/>
      <c r="BYH26" s="78"/>
      <c r="BYI26" s="78"/>
      <c r="BYJ26" s="78"/>
      <c r="BYK26" s="78"/>
      <c r="BYL26" s="78"/>
      <c r="BYM26" s="78"/>
      <c r="BYN26" s="78"/>
      <c r="BYO26" s="78"/>
      <c r="BYP26" s="78"/>
      <c r="BYQ26" s="78"/>
      <c r="BYR26" s="78"/>
      <c r="BYS26" s="78"/>
      <c r="BYT26" s="78"/>
      <c r="BYU26" s="78"/>
      <c r="BYV26" s="78"/>
      <c r="BYW26" s="78"/>
      <c r="BYX26" s="78"/>
      <c r="BYY26" s="78"/>
      <c r="BYZ26" s="78"/>
      <c r="BZA26" s="78"/>
      <c r="BZB26" s="78"/>
      <c r="BZC26" s="78"/>
      <c r="BZD26" s="78"/>
      <c r="BZE26" s="78"/>
      <c r="BZF26" s="78"/>
      <c r="BZG26" s="78"/>
      <c r="BZH26" s="78"/>
      <c r="BZI26" s="78"/>
      <c r="BZJ26" s="78"/>
      <c r="BZK26" s="78"/>
      <c r="BZL26" s="78"/>
      <c r="BZM26" s="78"/>
      <c r="BZN26" s="78"/>
      <c r="BZO26" s="78"/>
      <c r="BZP26" s="78"/>
      <c r="BZQ26" s="78"/>
      <c r="BZR26" s="78"/>
      <c r="BZS26" s="78"/>
      <c r="BZT26" s="78"/>
      <c r="BZU26" s="78"/>
      <c r="BZV26" s="78"/>
      <c r="BZW26" s="78"/>
      <c r="BZX26" s="78"/>
      <c r="BZY26" s="78"/>
      <c r="BZZ26" s="78"/>
      <c r="CAA26" s="78"/>
      <c r="CAB26" s="78"/>
      <c r="CAC26" s="78"/>
      <c r="CAD26" s="78"/>
      <c r="CAE26" s="78"/>
      <c r="CAF26" s="78"/>
      <c r="CAG26" s="78"/>
      <c r="CAH26" s="78"/>
      <c r="CAI26" s="78"/>
      <c r="CAJ26" s="78"/>
      <c r="CAK26" s="78"/>
      <c r="CAL26" s="78"/>
      <c r="CAM26" s="78"/>
      <c r="CAN26" s="78"/>
      <c r="CAO26" s="78"/>
      <c r="CAP26" s="78"/>
      <c r="CAQ26" s="78"/>
      <c r="CAR26" s="78"/>
      <c r="CAS26" s="78"/>
      <c r="CAT26" s="78"/>
      <c r="CAU26" s="78"/>
      <c r="CAV26" s="78"/>
      <c r="CAW26" s="78"/>
      <c r="CAX26" s="78"/>
      <c r="CAY26" s="78"/>
      <c r="CAZ26" s="78"/>
      <c r="CBA26" s="78"/>
      <c r="CBB26" s="78"/>
      <c r="CBC26" s="78"/>
      <c r="CBD26" s="78"/>
      <c r="CBE26" s="78"/>
      <c r="CBF26" s="78"/>
      <c r="CBG26" s="78"/>
      <c r="CBH26" s="78"/>
      <c r="CBI26" s="78"/>
      <c r="CBJ26" s="78"/>
      <c r="CBK26" s="78"/>
      <c r="CBL26" s="78"/>
      <c r="CBM26" s="78"/>
      <c r="CBN26" s="78"/>
      <c r="CBO26" s="78"/>
      <c r="CBP26" s="78"/>
      <c r="CBQ26" s="78"/>
      <c r="CBR26" s="78"/>
      <c r="CBS26" s="78"/>
      <c r="CBT26" s="78"/>
      <c r="CBU26" s="78"/>
      <c r="CBV26" s="78"/>
      <c r="CBW26" s="78"/>
      <c r="CBX26" s="78"/>
      <c r="CBY26" s="78"/>
      <c r="CBZ26" s="78"/>
      <c r="CCA26" s="78"/>
      <c r="CCB26" s="78"/>
      <c r="CCC26" s="78"/>
      <c r="CCD26" s="78"/>
      <c r="CCE26" s="78"/>
      <c r="CCF26" s="78"/>
      <c r="CCG26" s="78"/>
      <c r="CCH26" s="78"/>
      <c r="CCI26" s="78"/>
      <c r="CCJ26" s="78"/>
      <c r="CCK26" s="78"/>
      <c r="CCL26" s="78"/>
      <c r="CCM26" s="78"/>
      <c r="CCN26" s="78"/>
      <c r="CCO26" s="78"/>
      <c r="CCP26" s="78"/>
      <c r="CCQ26" s="78"/>
      <c r="CCR26" s="78"/>
      <c r="CCS26" s="78"/>
      <c r="CCT26" s="78"/>
      <c r="CCU26" s="78"/>
      <c r="CCV26" s="78"/>
      <c r="CCW26" s="78"/>
      <c r="CCX26" s="78"/>
      <c r="CCY26" s="78"/>
      <c r="CCZ26" s="78"/>
      <c r="CDA26" s="78"/>
      <c r="CDB26" s="78"/>
      <c r="CDC26" s="78"/>
      <c r="CDD26" s="78"/>
      <c r="CDE26" s="78"/>
      <c r="CDF26" s="78"/>
      <c r="CDG26" s="78"/>
      <c r="CDH26" s="78"/>
      <c r="CDI26" s="78"/>
      <c r="CDJ26" s="78"/>
      <c r="CDK26" s="78"/>
      <c r="CDL26" s="78"/>
      <c r="CDM26" s="78"/>
      <c r="CDN26" s="78"/>
      <c r="CDO26" s="78"/>
      <c r="CDP26" s="78"/>
      <c r="CDQ26" s="78"/>
      <c r="CDR26" s="78"/>
      <c r="CDS26" s="78"/>
      <c r="CDT26" s="78"/>
      <c r="CDU26" s="78"/>
      <c r="CDV26" s="78"/>
      <c r="CDW26" s="78"/>
      <c r="CDX26" s="78"/>
      <c r="CDY26" s="78"/>
      <c r="CDZ26" s="78"/>
      <c r="CEA26" s="78"/>
      <c r="CEB26" s="78"/>
      <c r="CEC26" s="78"/>
      <c r="CED26" s="78"/>
      <c r="CEE26" s="78"/>
      <c r="CEF26" s="78"/>
      <c r="CEG26" s="78"/>
      <c r="CEH26" s="78"/>
      <c r="CEI26" s="78"/>
      <c r="CEJ26" s="78"/>
      <c r="CEK26" s="78"/>
      <c r="CEL26" s="78"/>
      <c r="CEM26" s="78"/>
      <c r="CEN26" s="78"/>
      <c r="CEO26" s="78"/>
      <c r="CEP26" s="78"/>
      <c r="CEQ26" s="78"/>
      <c r="CER26" s="78"/>
      <c r="CES26" s="78"/>
      <c r="CET26" s="78"/>
      <c r="CEU26" s="78"/>
      <c r="CEV26" s="78"/>
      <c r="CEW26" s="78"/>
      <c r="CEX26" s="78"/>
      <c r="CEY26" s="78"/>
      <c r="CEZ26" s="78"/>
      <c r="CFA26" s="78"/>
      <c r="CFB26" s="78"/>
      <c r="CFC26" s="78"/>
      <c r="CFD26" s="78"/>
      <c r="CFE26" s="78"/>
      <c r="CFF26" s="78"/>
      <c r="CFG26" s="78"/>
      <c r="CFH26" s="78"/>
      <c r="CFI26" s="78"/>
      <c r="CFJ26" s="78"/>
      <c r="CFK26" s="78"/>
      <c r="CFL26" s="78"/>
      <c r="CFM26" s="78"/>
      <c r="CFN26" s="78"/>
      <c r="CFO26" s="78"/>
      <c r="CFP26" s="78"/>
      <c r="CFQ26" s="78"/>
      <c r="CFR26" s="78"/>
      <c r="CFS26" s="78"/>
      <c r="CFT26" s="78"/>
      <c r="CFU26" s="78"/>
      <c r="CFV26" s="78"/>
      <c r="CFW26" s="78"/>
      <c r="CFX26" s="78"/>
      <c r="CFY26" s="78"/>
      <c r="CFZ26" s="78"/>
      <c r="CGA26" s="78"/>
      <c r="CGB26" s="78"/>
      <c r="CGC26" s="78"/>
      <c r="CGD26" s="78"/>
      <c r="CGE26" s="78"/>
      <c r="CGF26" s="78"/>
      <c r="CGG26" s="78"/>
      <c r="CGH26" s="78"/>
      <c r="CGI26" s="78"/>
      <c r="CGJ26" s="78"/>
      <c r="CGK26" s="78"/>
      <c r="CGL26" s="78"/>
      <c r="CGM26" s="78"/>
      <c r="CGN26" s="78"/>
      <c r="CGO26" s="78"/>
      <c r="CGP26" s="78"/>
      <c r="CGQ26" s="78"/>
      <c r="CGR26" s="78"/>
      <c r="CGS26" s="78"/>
      <c r="CGT26" s="78"/>
      <c r="CGU26" s="78"/>
      <c r="CGV26" s="78"/>
      <c r="CGW26" s="78"/>
      <c r="CGX26" s="78"/>
      <c r="CGY26" s="78"/>
      <c r="CGZ26" s="78"/>
      <c r="CHA26" s="78"/>
      <c r="CHB26" s="78"/>
      <c r="CHC26" s="78"/>
      <c r="CHD26" s="78"/>
      <c r="CHE26" s="78"/>
      <c r="CHF26" s="78"/>
      <c r="CHG26" s="78"/>
      <c r="CHH26" s="78"/>
      <c r="CHI26" s="78"/>
      <c r="CHJ26" s="78"/>
      <c r="CHK26" s="78"/>
      <c r="CHL26" s="78"/>
      <c r="CHM26" s="78"/>
      <c r="CHN26" s="78"/>
      <c r="CHO26" s="78"/>
      <c r="CHP26" s="78"/>
      <c r="CHQ26" s="78"/>
      <c r="CHR26" s="78"/>
      <c r="CHS26" s="78"/>
      <c r="CHT26" s="78"/>
      <c r="CHU26" s="78"/>
      <c r="CHV26" s="78"/>
      <c r="CHW26" s="78"/>
      <c r="CHX26" s="78"/>
      <c r="CHY26" s="78"/>
      <c r="CHZ26" s="78"/>
      <c r="CIA26" s="78"/>
      <c r="CIB26" s="78"/>
      <c r="CIC26" s="78"/>
      <c r="CID26" s="78"/>
      <c r="CIE26" s="78"/>
      <c r="CIF26" s="78"/>
      <c r="CIG26" s="78"/>
      <c r="CIH26" s="78"/>
      <c r="CII26" s="78"/>
      <c r="CIJ26" s="78"/>
      <c r="CIK26" s="78"/>
      <c r="CIL26" s="78"/>
      <c r="CIM26" s="78"/>
      <c r="CIN26" s="78"/>
      <c r="CIO26" s="78"/>
      <c r="CIP26" s="78"/>
      <c r="CIQ26" s="78"/>
      <c r="CIR26" s="78"/>
      <c r="CIS26" s="78"/>
      <c r="CIT26" s="78"/>
      <c r="CIU26" s="78"/>
      <c r="CIV26" s="78"/>
      <c r="CIW26" s="78"/>
      <c r="CIX26" s="78"/>
      <c r="CIY26" s="78"/>
      <c r="CIZ26" s="78"/>
      <c r="CJA26" s="78"/>
      <c r="CJB26" s="78"/>
      <c r="CJC26" s="78"/>
      <c r="CJD26" s="78"/>
      <c r="CJE26" s="78"/>
      <c r="CJF26" s="78"/>
      <c r="CJG26" s="78"/>
      <c r="CJH26" s="78"/>
      <c r="CJI26" s="78"/>
      <c r="CJJ26" s="78"/>
      <c r="CJK26" s="78"/>
      <c r="CJL26" s="78"/>
      <c r="CJM26" s="78"/>
      <c r="CJN26" s="78"/>
      <c r="CJO26" s="78"/>
      <c r="CJP26" s="78"/>
      <c r="CJQ26" s="78"/>
      <c r="CJR26" s="78"/>
      <c r="CJS26" s="78"/>
      <c r="CJT26" s="78"/>
      <c r="CJU26" s="78"/>
      <c r="CJV26" s="78"/>
      <c r="CJW26" s="78"/>
      <c r="CJX26" s="78"/>
      <c r="CJY26" s="78"/>
      <c r="CJZ26" s="78"/>
      <c r="CKA26" s="78"/>
      <c r="CKB26" s="78"/>
      <c r="CKC26" s="78"/>
      <c r="CKD26" s="78"/>
      <c r="CKE26" s="78"/>
      <c r="CKF26" s="78"/>
      <c r="CKG26" s="78"/>
      <c r="CKH26" s="78"/>
      <c r="CKI26" s="78"/>
      <c r="CKJ26" s="78"/>
      <c r="CKK26" s="78"/>
      <c r="CKL26" s="78"/>
      <c r="CKM26" s="78"/>
      <c r="CKN26" s="78"/>
      <c r="CKO26" s="78"/>
      <c r="CKP26" s="78"/>
      <c r="CKQ26" s="78"/>
      <c r="CKR26" s="78"/>
      <c r="CKS26" s="78"/>
      <c r="CKT26" s="78"/>
      <c r="CKU26" s="78"/>
      <c r="CKV26" s="78"/>
      <c r="CKW26" s="78"/>
      <c r="CKX26" s="78"/>
      <c r="CKY26" s="78"/>
      <c r="CKZ26" s="78"/>
      <c r="CLA26" s="78"/>
      <c r="CLB26" s="78"/>
      <c r="CLC26" s="78"/>
      <c r="CLD26" s="78"/>
      <c r="CLE26" s="78"/>
      <c r="CLF26" s="78"/>
      <c r="CLG26" s="78"/>
      <c r="CLH26" s="78"/>
      <c r="CLI26" s="78"/>
      <c r="CLJ26" s="78"/>
      <c r="CLK26" s="78"/>
      <c r="CLL26" s="78"/>
      <c r="CLM26" s="78"/>
      <c r="CLN26" s="78"/>
      <c r="CLO26" s="78"/>
      <c r="CLP26" s="78"/>
      <c r="CLQ26" s="78"/>
      <c r="CLR26" s="78"/>
      <c r="CLS26" s="78"/>
      <c r="CLT26" s="78"/>
      <c r="CLU26" s="78"/>
      <c r="CLV26" s="78"/>
      <c r="CLW26" s="78"/>
      <c r="CLX26" s="78"/>
      <c r="CLY26" s="78"/>
      <c r="CLZ26" s="78"/>
      <c r="CMA26" s="78"/>
      <c r="CMB26" s="78"/>
      <c r="CMC26" s="78"/>
      <c r="CMD26" s="78"/>
      <c r="CME26" s="78"/>
      <c r="CMF26" s="78"/>
      <c r="CMG26" s="78"/>
      <c r="CMH26" s="78"/>
      <c r="CMI26" s="78"/>
      <c r="CMJ26" s="78"/>
      <c r="CMK26" s="78"/>
      <c r="CML26" s="78"/>
      <c r="CMM26" s="78"/>
      <c r="CMN26" s="78"/>
      <c r="CMO26" s="78"/>
      <c r="CMP26" s="78"/>
      <c r="CMQ26" s="78"/>
      <c r="CMR26" s="78"/>
      <c r="CMS26" s="78"/>
      <c r="CMT26" s="78"/>
      <c r="CMU26" s="78"/>
      <c r="CMV26" s="78"/>
      <c r="CMW26" s="78"/>
      <c r="CMX26" s="78"/>
      <c r="CMY26" s="78"/>
      <c r="CMZ26" s="78"/>
      <c r="CNA26" s="78"/>
      <c r="CNB26" s="78"/>
      <c r="CNC26" s="78"/>
      <c r="CND26" s="78"/>
      <c r="CNE26" s="78"/>
      <c r="CNF26" s="78"/>
      <c r="CNG26" s="78"/>
      <c r="CNH26" s="78"/>
      <c r="CNI26" s="78"/>
      <c r="CNJ26" s="78"/>
      <c r="CNK26" s="78"/>
      <c r="CNL26" s="78"/>
      <c r="CNM26" s="78"/>
      <c r="CNN26" s="78"/>
      <c r="CNO26" s="78"/>
      <c r="CNP26" s="78"/>
      <c r="CNQ26" s="78"/>
      <c r="CNR26" s="78"/>
      <c r="CNS26" s="78"/>
      <c r="CNT26" s="78"/>
      <c r="CNU26" s="78"/>
      <c r="CNV26" s="78"/>
      <c r="CNW26" s="78"/>
      <c r="CNX26" s="78"/>
      <c r="CNY26" s="78"/>
      <c r="CNZ26" s="78"/>
      <c r="COA26" s="78"/>
      <c r="COB26" s="78"/>
      <c r="COC26" s="78"/>
      <c r="COD26" s="78"/>
      <c r="COE26" s="78"/>
      <c r="COF26" s="78"/>
      <c r="COG26" s="78"/>
      <c r="COH26" s="78"/>
      <c r="COI26" s="78"/>
      <c r="COJ26" s="78"/>
      <c r="COK26" s="78"/>
      <c r="COL26" s="78"/>
      <c r="COM26" s="78"/>
      <c r="CON26" s="78"/>
      <c r="COO26" s="78"/>
      <c r="COP26" s="78"/>
      <c r="COQ26" s="78"/>
      <c r="COR26" s="78"/>
      <c r="COS26" s="78"/>
      <c r="COT26" s="78"/>
      <c r="COU26" s="78"/>
      <c r="COV26" s="78"/>
      <c r="COW26" s="78"/>
      <c r="COX26" s="78"/>
      <c r="COY26" s="78"/>
      <c r="COZ26" s="78"/>
      <c r="CPA26" s="78"/>
      <c r="CPB26" s="78"/>
      <c r="CPC26" s="78"/>
      <c r="CPD26" s="78"/>
      <c r="CPE26" s="78"/>
      <c r="CPF26" s="78"/>
      <c r="CPG26" s="78"/>
      <c r="CPH26" s="78"/>
      <c r="CPI26" s="78"/>
      <c r="CPJ26" s="78"/>
      <c r="CPK26" s="78"/>
      <c r="CPL26" s="78"/>
      <c r="CPM26" s="78"/>
      <c r="CPN26" s="78"/>
      <c r="CPO26" s="78"/>
      <c r="CPP26" s="78"/>
      <c r="CPQ26" s="78"/>
      <c r="CPR26" s="78"/>
      <c r="CPS26" s="78"/>
      <c r="CPT26" s="78"/>
      <c r="CPU26" s="78"/>
      <c r="CPV26" s="78"/>
      <c r="CPW26" s="78"/>
      <c r="CPX26" s="78"/>
      <c r="CPY26" s="78"/>
      <c r="CPZ26" s="78"/>
      <c r="CQA26" s="78"/>
      <c r="CQB26" s="78"/>
      <c r="CQC26" s="78"/>
      <c r="CQD26" s="78"/>
      <c r="CQE26" s="78"/>
      <c r="CQF26" s="78"/>
      <c r="CQG26" s="78"/>
      <c r="CQH26" s="78"/>
      <c r="CQI26" s="78"/>
      <c r="CQJ26" s="78"/>
      <c r="CQK26" s="78"/>
      <c r="CQL26" s="78"/>
      <c r="CQM26" s="78"/>
      <c r="CQN26" s="78"/>
      <c r="CQO26" s="78"/>
      <c r="CQP26" s="78"/>
      <c r="CQQ26" s="78"/>
      <c r="CQR26" s="78"/>
      <c r="CQS26" s="78"/>
      <c r="CQT26" s="78"/>
      <c r="CQU26" s="78"/>
      <c r="CQV26" s="78"/>
      <c r="CQW26" s="78"/>
      <c r="CQX26" s="78"/>
      <c r="CQY26" s="78"/>
      <c r="CQZ26" s="78"/>
      <c r="CRA26" s="78"/>
      <c r="CRB26" s="78"/>
      <c r="CRC26" s="78"/>
      <c r="CRD26" s="78"/>
      <c r="CRE26" s="78"/>
      <c r="CRF26" s="78"/>
      <c r="CRG26" s="78"/>
      <c r="CRH26" s="78"/>
      <c r="CRI26" s="78"/>
      <c r="CRJ26" s="78"/>
      <c r="CRK26" s="78"/>
      <c r="CRL26" s="78"/>
      <c r="CRM26" s="78"/>
      <c r="CRN26" s="78"/>
      <c r="CRO26" s="78"/>
      <c r="CRP26" s="78"/>
      <c r="CRQ26" s="78"/>
      <c r="CRR26" s="78"/>
      <c r="CRS26" s="78"/>
      <c r="CRT26" s="78"/>
      <c r="CRU26" s="78"/>
      <c r="CRV26" s="78"/>
      <c r="CRW26" s="78"/>
      <c r="CRX26" s="78"/>
      <c r="CRY26" s="78"/>
      <c r="CRZ26" s="78"/>
      <c r="CSA26" s="78"/>
      <c r="CSB26" s="78"/>
      <c r="CSC26" s="78"/>
      <c r="CSD26" s="78"/>
      <c r="CSE26" s="78"/>
      <c r="CSF26" s="78"/>
      <c r="CSG26" s="78"/>
      <c r="CSH26" s="78"/>
      <c r="CSI26" s="78"/>
      <c r="CSJ26" s="78"/>
      <c r="CSK26" s="78"/>
      <c r="CSL26" s="78"/>
      <c r="CSM26" s="78"/>
      <c r="CSN26" s="78"/>
      <c r="CSO26" s="78"/>
      <c r="CSP26" s="78"/>
      <c r="CSQ26" s="78"/>
      <c r="CSR26" s="78"/>
      <c r="CSS26" s="78"/>
      <c r="CST26" s="78"/>
      <c r="CSU26" s="78"/>
      <c r="CSV26" s="78"/>
      <c r="CSW26" s="78"/>
      <c r="CSX26" s="78"/>
      <c r="CSY26" s="78"/>
      <c r="CSZ26" s="78"/>
      <c r="CTA26" s="78"/>
      <c r="CTB26" s="78"/>
      <c r="CTC26" s="78"/>
      <c r="CTD26" s="78"/>
      <c r="CTE26" s="78"/>
      <c r="CTF26" s="78"/>
      <c r="CTG26" s="78"/>
      <c r="CTH26" s="78"/>
      <c r="CTI26" s="78"/>
      <c r="CTJ26" s="78"/>
      <c r="CTK26" s="78"/>
      <c r="CTL26" s="78"/>
      <c r="CTM26" s="78"/>
      <c r="CTN26" s="78"/>
      <c r="CTO26" s="78"/>
      <c r="CTP26" s="78"/>
      <c r="CTQ26" s="78"/>
      <c r="CTR26" s="78"/>
      <c r="CTS26" s="78"/>
      <c r="CTT26" s="78"/>
      <c r="CTU26" s="78"/>
      <c r="CTV26" s="78"/>
      <c r="CTW26" s="78"/>
      <c r="CTX26" s="78"/>
      <c r="CTY26" s="78"/>
      <c r="CTZ26" s="78"/>
      <c r="CUA26" s="78"/>
      <c r="CUB26" s="78"/>
      <c r="CUC26" s="78"/>
      <c r="CUD26" s="78"/>
      <c r="CUE26" s="78"/>
      <c r="CUF26" s="78"/>
      <c r="CUG26" s="78"/>
      <c r="CUH26" s="78"/>
      <c r="CUI26" s="78"/>
      <c r="CUJ26" s="78"/>
      <c r="CUK26" s="78"/>
      <c r="CUL26" s="78"/>
      <c r="CUM26" s="78"/>
      <c r="CUN26" s="78"/>
      <c r="CUO26" s="78"/>
      <c r="CUP26" s="78"/>
      <c r="CUQ26" s="78"/>
      <c r="CUR26" s="78"/>
      <c r="CUS26" s="78"/>
      <c r="CUT26" s="78"/>
      <c r="CUU26" s="78"/>
      <c r="CUV26" s="78"/>
      <c r="CUW26" s="78"/>
      <c r="CUX26" s="78"/>
      <c r="CUY26" s="78"/>
      <c r="CUZ26" s="78"/>
      <c r="CVA26" s="78"/>
      <c r="CVB26" s="78"/>
      <c r="CVC26" s="78"/>
      <c r="CVD26" s="78"/>
      <c r="CVE26" s="78"/>
      <c r="CVF26" s="78"/>
      <c r="CVG26" s="78"/>
      <c r="CVH26" s="78"/>
      <c r="CVI26" s="78"/>
      <c r="CVJ26" s="78"/>
      <c r="CVK26" s="78"/>
      <c r="CVL26" s="78"/>
      <c r="CVM26" s="78"/>
      <c r="CVN26" s="78"/>
      <c r="CVO26" s="78"/>
      <c r="CVP26" s="78"/>
      <c r="CVQ26" s="78"/>
      <c r="CVR26" s="78"/>
      <c r="CVS26" s="78"/>
      <c r="CVT26" s="78"/>
      <c r="CVU26" s="78"/>
      <c r="CVV26" s="78"/>
      <c r="CVW26" s="78"/>
      <c r="CVX26" s="78"/>
      <c r="CVY26" s="78"/>
      <c r="CVZ26" s="78"/>
      <c r="CWA26" s="78"/>
      <c r="CWB26" s="78"/>
      <c r="CWC26" s="78"/>
      <c r="CWD26" s="78"/>
      <c r="CWE26" s="78"/>
      <c r="CWF26" s="78"/>
      <c r="CWG26" s="78"/>
      <c r="CWH26" s="78"/>
      <c r="CWI26" s="78"/>
      <c r="CWJ26" s="78"/>
      <c r="CWK26" s="78"/>
      <c r="CWL26" s="78"/>
      <c r="CWM26" s="78"/>
      <c r="CWN26" s="78"/>
      <c r="CWO26" s="78"/>
      <c r="CWP26" s="78"/>
      <c r="CWQ26" s="78"/>
      <c r="CWR26" s="78"/>
      <c r="CWS26" s="78"/>
      <c r="CWT26" s="78"/>
      <c r="CWU26" s="78"/>
      <c r="CWV26" s="78"/>
      <c r="CWW26" s="78"/>
      <c r="CWX26" s="78"/>
      <c r="CWY26" s="78"/>
      <c r="CWZ26" s="78"/>
      <c r="CXA26" s="78"/>
      <c r="CXB26" s="78"/>
      <c r="CXC26" s="78"/>
      <c r="CXD26" s="78"/>
      <c r="CXE26" s="78"/>
      <c r="CXF26" s="78"/>
      <c r="CXG26" s="78"/>
      <c r="CXH26" s="78"/>
      <c r="CXI26" s="78"/>
      <c r="CXJ26" s="78"/>
      <c r="CXK26" s="78"/>
      <c r="CXL26" s="78"/>
      <c r="CXM26" s="78"/>
      <c r="CXN26" s="78"/>
      <c r="CXO26" s="78"/>
      <c r="CXP26" s="78"/>
      <c r="CXQ26" s="78"/>
      <c r="CXR26" s="78"/>
      <c r="CXS26" s="78"/>
      <c r="CXT26" s="78"/>
      <c r="CXU26" s="78"/>
      <c r="CXV26" s="78"/>
      <c r="CXW26" s="78"/>
      <c r="CXX26" s="78"/>
      <c r="CXY26" s="78"/>
      <c r="CXZ26" s="78"/>
      <c r="CYA26" s="78"/>
      <c r="CYB26" s="78"/>
      <c r="CYC26" s="78"/>
      <c r="CYD26" s="78"/>
      <c r="CYE26" s="78"/>
      <c r="CYF26" s="78"/>
      <c r="CYG26" s="78"/>
      <c r="CYH26" s="78"/>
      <c r="CYI26" s="78"/>
      <c r="CYJ26" s="78"/>
      <c r="CYK26" s="78"/>
      <c r="CYL26" s="78"/>
      <c r="CYM26" s="78"/>
      <c r="CYN26" s="78"/>
      <c r="CYO26" s="78"/>
      <c r="CYP26" s="78"/>
      <c r="CYQ26" s="78"/>
      <c r="CYR26" s="78"/>
      <c r="CYS26" s="78"/>
      <c r="CYT26" s="78"/>
      <c r="CYU26" s="78"/>
      <c r="CYV26" s="78"/>
      <c r="CYW26" s="78"/>
      <c r="CYX26" s="78"/>
      <c r="CYY26" s="78"/>
      <c r="CYZ26" s="78"/>
      <c r="CZA26" s="78"/>
      <c r="CZB26" s="78"/>
      <c r="CZC26" s="78"/>
      <c r="CZD26" s="78"/>
      <c r="CZE26" s="78"/>
      <c r="CZF26" s="78"/>
      <c r="CZG26" s="78"/>
      <c r="CZH26" s="78"/>
      <c r="CZI26" s="78"/>
      <c r="CZJ26" s="78"/>
      <c r="CZK26" s="78"/>
      <c r="CZL26" s="78"/>
      <c r="CZM26" s="78"/>
      <c r="CZN26" s="78"/>
      <c r="CZO26" s="78"/>
      <c r="CZP26" s="78"/>
      <c r="CZQ26" s="78"/>
      <c r="CZR26" s="78"/>
      <c r="CZS26" s="78"/>
      <c r="CZT26" s="78"/>
      <c r="CZU26" s="78"/>
      <c r="CZV26" s="78"/>
      <c r="CZW26" s="78"/>
      <c r="CZX26" s="78"/>
      <c r="CZY26" s="78"/>
      <c r="CZZ26" s="78"/>
      <c r="DAA26" s="78"/>
      <c r="DAB26" s="78"/>
      <c r="DAC26" s="78"/>
      <c r="DAD26" s="78"/>
      <c r="DAE26" s="78"/>
      <c r="DAF26" s="78"/>
      <c r="DAG26" s="78"/>
      <c r="DAH26" s="78"/>
      <c r="DAI26" s="78"/>
      <c r="DAJ26" s="78"/>
      <c r="DAK26" s="78"/>
      <c r="DAL26" s="78"/>
      <c r="DAM26" s="78"/>
      <c r="DAN26" s="78"/>
      <c r="DAO26" s="78"/>
      <c r="DAP26" s="78"/>
      <c r="DAQ26" s="78"/>
      <c r="DAR26" s="78"/>
      <c r="DAS26" s="78"/>
      <c r="DAT26" s="78"/>
      <c r="DAU26" s="78"/>
      <c r="DAV26" s="78"/>
      <c r="DAW26" s="78"/>
      <c r="DAX26" s="78"/>
      <c r="DAY26" s="78"/>
      <c r="DAZ26" s="78"/>
      <c r="DBA26" s="78"/>
      <c r="DBB26" s="78"/>
      <c r="DBC26" s="78"/>
      <c r="DBD26" s="78"/>
      <c r="DBE26" s="78"/>
      <c r="DBF26" s="78"/>
      <c r="DBG26" s="78"/>
      <c r="DBH26" s="78"/>
      <c r="DBI26" s="78"/>
      <c r="DBJ26" s="78"/>
      <c r="DBK26" s="78"/>
      <c r="DBL26" s="78"/>
      <c r="DBM26" s="78"/>
      <c r="DBN26" s="78"/>
      <c r="DBO26" s="78"/>
      <c r="DBP26" s="78"/>
      <c r="DBQ26" s="78"/>
      <c r="DBR26" s="78"/>
      <c r="DBS26" s="78"/>
      <c r="DBT26" s="78"/>
      <c r="DBU26" s="78"/>
      <c r="DBV26" s="78"/>
      <c r="DBW26" s="78"/>
      <c r="DBX26" s="78"/>
      <c r="DBY26" s="78"/>
      <c r="DBZ26" s="78"/>
      <c r="DCA26" s="78"/>
      <c r="DCB26" s="78"/>
      <c r="DCC26" s="78"/>
      <c r="DCD26" s="78"/>
      <c r="DCE26" s="78"/>
      <c r="DCF26" s="78"/>
      <c r="DCG26" s="78"/>
      <c r="DCH26" s="78"/>
      <c r="DCI26" s="78"/>
      <c r="DCJ26" s="78"/>
      <c r="DCK26" s="78"/>
      <c r="DCL26" s="78"/>
      <c r="DCM26" s="78"/>
      <c r="DCN26" s="78"/>
      <c r="DCO26" s="78"/>
      <c r="DCP26" s="78"/>
      <c r="DCQ26" s="78"/>
      <c r="DCR26" s="78"/>
      <c r="DCS26" s="78"/>
      <c r="DCT26" s="78"/>
      <c r="DCU26" s="78"/>
      <c r="DCV26" s="78"/>
      <c r="DCW26" s="78"/>
      <c r="DCX26" s="78"/>
      <c r="DCY26" s="78"/>
      <c r="DCZ26" s="78"/>
      <c r="DDA26" s="78"/>
      <c r="DDB26" s="78"/>
      <c r="DDC26" s="78"/>
      <c r="DDD26" s="78"/>
      <c r="DDE26" s="78"/>
      <c r="DDF26" s="78"/>
      <c r="DDG26" s="78"/>
      <c r="DDH26" s="78"/>
      <c r="DDI26" s="78"/>
      <c r="DDJ26" s="78"/>
      <c r="DDK26" s="78"/>
      <c r="DDL26" s="78"/>
      <c r="DDM26" s="78"/>
      <c r="DDN26" s="78"/>
      <c r="DDO26" s="78"/>
      <c r="DDP26" s="78"/>
      <c r="DDQ26" s="78"/>
      <c r="DDR26" s="78"/>
      <c r="DDS26" s="78"/>
      <c r="DDT26" s="78"/>
      <c r="DDU26" s="78"/>
      <c r="DDV26" s="78"/>
      <c r="DDW26" s="78"/>
      <c r="DDX26" s="78"/>
      <c r="DDY26" s="78"/>
      <c r="DDZ26" s="78"/>
      <c r="DEA26" s="78"/>
      <c r="DEB26" s="78"/>
      <c r="DEC26" s="78"/>
      <c r="DED26" s="78"/>
      <c r="DEE26" s="78"/>
      <c r="DEF26" s="78"/>
      <c r="DEG26" s="78"/>
      <c r="DEH26" s="78"/>
      <c r="DEI26" s="78"/>
      <c r="DEJ26" s="78"/>
      <c r="DEK26" s="78"/>
      <c r="DEL26" s="78"/>
      <c r="DEM26" s="78"/>
      <c r="DEN26" s="78"/>
      <c r="DEO26" s="78"/>
      <c r="DEP26" s="78"/>
      <c r="DEQ26" s="78"/>
      <c r="DER26" s="78"/>
      <c r="DES26" s="78"/>
      <c r="DET26" s="78"/>
      <c r="DEU26" s="78"/>
      <c r="DEV26" s="78"/>
      <c r="DEW26" s="78"/>
      <c r="DEX26" s="78"/>
      <c r="DEY26" s="78"/>
      <c r="DEZ26" s="78"/>
      <c r="DFA26" s="78"/>
      <c r="DFB26" s="78"/>
      <c r="DFC26" s="78"/>
      <c r="DFD26" s="78"/>
      <c r="DFE26" s="78"/>
      <c r="DFF26" s="78"/>
      <c r="DFG26" s="78"/>
      <c r="DFH26" s="78"/>
      <c r="DFI26" s="78"/>
      <c r="DFJ26" s="78"/>
      <c r="DFK26" s="78"/>
      <c r="DFL26" s="78"/>
      <c r="DFM26" s="78"/>
      <c r="DFN26" s="78"/>
      <c r="DFO26" s="78"/>
      <c r="DFP26" s="78"/>
      <c r="DFQ26" s="78"/>
      <c r="DFR26" s="78"/>
      <c r="DFS26" s="78"/>
      <c r="DFT26" s="78"/>
      <c r="DFU26" s="78"/>
      <c r="DFV26" s="78"/>
      <c r="DFW26" s="78"/>
      <c r="DFX26" s="78"/>
      <c r="DFY26" s="78"/>
      <c r="DFZ26" s="78"/>
      <c r="DGA26" s="78"/>
      <c r="DGB26" s="78"/>
      <c r="DGC26" s="78"/>
      <c r="DGD26" s="78"/>
      <c r="DGE26" s="78"/>
      <c r="DGF26" s="78"/>
      <c r="DGG26" s="78"/>
      <c r="DGH26" s="78"/>
      <c r="DGI26" s="78"/>
      <c r="DGJ26" s="78"/>
      <c r="DGK26" s="78"/>
      <c r="DGL26" s="78"/>
      <c r="DGM26" s="78"/>
      <c r="DGN26" s="78"/>
      <c r="DGO26" s="78"/>
      <c r="DGP26" s="78"/>
      <c r="DGQ26" s="78"/>
      <c r="DGR26" s="78"/>
      <c r="DGS26" s="78"/>
      <c r="DGT26" s="78"/>
      <c r="DGU26" s="78"/>
      <c r="DGV26" s="78"/>
      <c r="DGW26" s="78"/>
      <c r="DGX26" s="78"/>
      <c r="DGY26" s="78"/>
      <c r="DGZ26" s="78"/>
      <c r="DHA26" s="78"/>
      <c r="DHB26" s="78"/>
      <c r="DHC26" s="78"/>
      <c r="DHD26" s="78"/>
      <c r="DHE26" s="78"/>
      <c r="DHF26" s="78"/>
      <c r="DHG26" s="78"/>
      <c r="DHH26" s="78"/>
      <c r="DHI26" s="78"/>
      <c r="DHJ26" s="78"/>
      <c r="DHK26" s="78"/>
      <c r="DHL26" s="78"/>
      <c r="DHM26" s="78"/>
      <c r="DHN26" s="78"/>
      <c r="DHO26" s="78"/>
      <c r="DHP26" s="78"/>
      <c r="DHQ26" s="78"/>
      <c r="DHR26" s="78"/>
      <c r="DHS26" s="78"/>
      <c r="DHT26" s="78"/>
      <c r="DHU26" s="78"/>
      <c r="DHV26" s="78"/>
      <c r="DHW26" s="78"/>
      <c r="DHX26" s="78"/>
      <c r="DHY26" s="78"/>
      <c r="DHZ26" s="78"/>
      <c r="DIA26" s="78"/>
      <c r="DIB26" s="78"/>
      <c r="DIC26" s="78"/>
      <c r="DID26" s="78"/>
      <c r="DIE26" s="78"/>
      <c r="DIF26" s="78"/>
      <c r="DIG26" s="78"/>
      <c r="DIH26" s="78"/>
      <c r="DII26" s="78"/>
      <c r="DIJ26" s="78"/>
      <c r="DIK26" s="78"/>
      <c r="DIL26" s="78"/>
      <c r="DIM26" s="78"/>
      <c r="DIN26" s="78"/>
      <c r="DIO26" s="78"/>
      <c r="DIP26" s="78"/>
      <c r="DIQ26" s="78"/>
      <c r="DIR26" s="78"/>
      <c r="DIS26" s="78"/>
      <c r="DIT26" s="78"/>
      <c r="DIU26" s="78"/>
      <c r="DIV26" s="78"/>
      <c r="DIW26" s="78"/>
      <c r="DIX26" s="78"/>
      <c r="DIY26" s="78"/>
      <c r="DIZ26" s="78"/>
      <c r="DJA26" s="78"/>
      <c r="DJB26" s="78"/>
      <c r="DJC26" s="78"/>
      <c r="DJD26" s="78"/>
      <c r="DJE26" s="78"/>
      <c r="DJF26" s="78"/>
      <c r="DJG26" s="78"/>
      <c r="DJH26" s="78"/>
      <c r="DJI26" s="78"/>
      <c r="DJJ26" s="78"/>
      <c r="DJK26" s="78"/>
      <c r="DJL26" s="78"/>
      <c r="DJM26" s="78"/>
      <c r="DJN26" s="78"/>
      <c r="DJO26" s="78"/>
      <c r="DJP26" s="78"/>
      <c r="DJQ26" s="78"/>
      <c r="DJR26" s="78"/>
      <c r="DJS26" s="78"/>
      <c r="DJT26" s="78"/>
      <c r="DJU26" s="78"/>
      <c r="DJV26" s="78"/>
      <c r="DJW26" s="78"/>
      <c r="DJX26" s="78"/>
      <c r="DJY26" s="78"/>
      <c r="DJZ26" s="78"/>
      <c r="DKA26" s="78"/>
      <c r="DKB26" s="78"/>
      <c r="DKC26" s="78"/>
      <c r="DKD26" s="78"/>
      <c r="DKE26" s="78"/>
      <c r="DKF26" s="78"/>
      <c r="DKG26" s="78"/>
      <c r="DKH26" s="78"/>
      <c r="DKI26" s="78"/>
      <c r="DKJ26" s="78"/>
      <c r="DKK26" s="78"/>
      <c r="DKL26" s="78"/>
      <c r="DKM26" s="78"/>
      <c r="DKN26" s="78"/>
      <c r="DKO26" s="78"/>
      <c r="DKP26" s="78"/>
      <c r="DKQ26" s="78"/>
      <c r="DKR26" s="78"/>
      <c r="DKS26" s="78"/>
      <c r="DKT26" s="78"/>
      <c r="DKU26" s="78"/>
      <c r="DKV26" s="78"/>
      <c r="DKW26" s="78"/>
      <c r="DKX26" s="78"/>
      <c r="DKY26" s="78"/>
      <c r="DKZ26" s="78"/>
      <c r="DLA26" s="78"/>
      <c r="DLB26" s="78"/>
      <c r="DLC26" s="78"/>
      <c r="DLD26" s="78"/>
      <c r="DLE26" s="78"/>
      <c r="DLF26" s="78"/>
      <c r="DLG26" s="78"/>
      <c r="DLH26" s="78"/>
      <c r="DLI26" s="78"/>
      <c r="DLJ26" s="78"/>
      <c r="DLK26" s="78"/>
      <c r="DLL26" s="78"/>
      <c r="DLM26" s="78"/>
      <c r="DLN26" s="78"/>
      <c r="DLO26" s="78"/>
      <c r="DLP26" s="78"/>
      <c r="DLQ26" s="78"/>
      <c r="DLR26" s="78"/>
      <c r="DLS26" s="78"/>
      <c r="DLT26" s="78"/>
      <c r="DLU26" s="78"/>
      <c r="DLV26" s="78"/>
      <c r="DLW26" s="78"/>
      <c r="DLX26" s="78"/>
      <c r="DLY26" s="78"/>
      <c r="DLZ26" s="78"/>
      <c r="DMA26" s="78"/>
      <c r="DMB26" s="78"/>
      <c r="DMC26" s="78"/>
      <c r="DMD26" s="78"/>
      <c r="DME26" s="78"/>
      <c r="DMF26" s="78"/>
      <c r="DMG26" s="78"/>
      <c r="DMH26" s="78"/>
      <c r="DMI26" s="78"/>
      <c r="DMJ26" s="78"/>
      <c r="DMK26" s="78"/>
      <c r="DML26" s="78"/>
      <c r="DMM26" s="78"/>
      <c r="DMN26" s="78"/>
      <c r="DMO26" s="78"/>
      <c r="DMP26" s="78"/>
      <c r="DMQ26" s="78"/>
      <c r="DMR26" s="78"/>
      <c r="DMS26" s="78"/>
      <c r="DMT26" s="78"/>
      <c r="DMU26" s="78"/>
      <c r="DMV26" s="78"/>
      <c r="DMW26" s="78"/>
      <c r="DMX26" s="78"/>
      <c r="DMY26" s="78"/>
      <c r="DMZ26" s="78"/>
      <c r="DNA26" s="78"/>
      <c r="DNB26" s="78"/>
      <c r="DNC26" s="78"/>
      <c r="DND26" s="78"/>
      <c r="DNE26" s="78"/>
      <c r="DNF26" s="78"/>
      <c r="DNG26" s="78"/>
      <c r="DNH26" s="78"/>
      <c r="DNI26" s="78"/>
      <c r="DNJ26" s="78"/>
      <c r="DNK26" s="78"/>
      <c r="DNL26" s="78"/>
      <c r="DNM26" s="78"/>
      <c r="DNN26" s="78"/>
      <c r="DNO26" s="78"/>
      <c r="DNP26" s="78"/>
      <c r="DNQ26" s="78"/>
      <c r="DNR26" s="78"/>
      <c r="DNS26" s="78"/>
      <c r="DNT26" s="78"/>
      <c r="DNU26" s="78"/>
      <c r="DNV26" s="78"/>
      <c r="DNW26" s="78"/>
      <c r="DNX26" s="78"/>
      <c r="DNY26" s="78"/>
      <c r="DNZ26" s="78"/>
      <c r="DOA26" s="78"/>
      <c r="DOB26" s="78"/>
      <c r="DOC26" s="78"/>
      <c r="DOD26" s="78"/>
      <c r="DOE26" s="78"/>
      <c r="DOF26" s="78"/>
      <c r="DOG26" s="78"/>
      <c r="DOH26" s="78"/>
      <c r="DOI26" s="78"/>
      <c r="DOJ26" s="78"/>
      <c r="DOK26" s="78"/>
      <c r="DOL26" s="78"/>
      <c r="DOM26" s="78"/>
      <c r="DON26" s="78"/>
      <c r="DOO26" s="78"/>
      <c r="DOP26" s="78"/>
      <c r="DOQ26" s="78"/>
      <c r="DOR26" s="78"/>
      <c r="DOS26" s="78"/>
      <c r="DOT26" s="78"/>
      <c r="DOU26" s="78"/>
      <c r="DOV26" s="78"/>
      <c r="DOW26" s="78"/>
      <c r="DOX26" s="78"/>
      <c r="DOY26" s="78"/>
      <c r="DOZ26" s="78"/>
      <c r="DPA26" s="78"/>
      <c r="DPB26" s="78"/>
      <c r="DPC26" s="78"/>
      <c r="DPD26" s="78"/>
      <c r="DPE26" s="78"/>
      <c r="DPF26" s="78"/>
      <c r="DPG26" s="78"/>
      <c r="DPH26" s="78"/>
      <c r="DPI26" s="78"/>
      <c r="DPJ26" s="78"/>
      <c r="DPK26" s="78"/>
      <c r="DPL26" s="78"/>
      <c r="DPM26" s="78"/>
      <c r="DPN26" s="78"/>
      <c r="DPO26" s="78"/>
      <c r="DPP26" s="78"/>
      <c r="DPQ26" s="78"/>
      <c r="DPR26" s="78"/>
      <c r="DPS26" s="78"/>
      <c r="DPT26" s="78"/>
      <c r="DPU26" s="78"/>
      <c r="DPV26" s="78"/>
      <c r="DPW26" s="78"/>
      <c r="DPX26" s="78"/>
      <c r="DPY26" s="78"/>
      <c r="DPZ26" s="78"/>
      <c r="DQA26" s="78"/>
      <c r="DQB26" s="78"/>
      <c r="DQC26" s="78"/>
      <c r="DQD26" s="78"/>
      <c r="DQE26" s="78"/>
      <c r="DQF26" s="78"/>
      <c r="DQG26" s="78"/>
      <c r="DQH26" s="78"/>
      <c r="DQI26" s="78"/>
      <c r="DQJ26" s="78"/>
      <c r="DQK26" s="78"/>
      <c r="DQL26" s="78"/>
      <c r="DQM26" s="78"/>
      <c r="DQN26" s="78"/>
      <c r="DQO26" s="78"/>
      <c r="DQP26" s="78"/>
      <c r="DQQ26" s="78"/>
      <c r="DQR26" s="78"/>
      <c r="DQS26" s="78"/>
      <c r="DQT26" s="78"/>
      <c r="DQU26" s="78"/>
      <c r="DQV26" s="78"/>
      <c r="DQW26" s="78"/>
      <c r="DQX26" s="78"/>
      <c r="DQY26" s="78"/>
      <c r="DQZ26" s="78"/>
      <c r="DRA26" s="78"/>
      <c r="DRB26" s="78"/>
      <c r="DRC26" s="78"/>
      <c r="DRD26" s="78"/>
      <c r="DRE26" s="78"/>
      <c r="DRF26" s="78"/>
      <c r="DRG26" s="78"/>
      <c r="DRH26" s="78"/>
      <c r="DRI26" s="78"/>
      <c r="DRJ26" s="78"/>
      <c r="DRK26" s="78"/>
      <c r="DRL26" s="78"/>
      <c r="DRM26" s="78"/>
      <c r="DRN26" s="78"/>
      <c r="DRO26" s="78"/>
      <c r="DRP26" s="78"/>
      <c r="DRQ26" s="78"/>
      <c r="DRR26" s="78"/>
      <c r="DRS26" s="78"/>
      <c r="DRT26" s="78"/>
      <c r="DRU26" s="78"/>
      <c r="DRV26" s="78"/>
      <c r="DRW26" s="78"/>
      <c r="DRX26" s="78"/>
      <c r="DRY26" s="78"/>
      <c r="DRZ26" s="78"/>
      <c r="DSA26" s="78"/>
      <c r="DSB26" s="78"/>
      <c r="DSC26" s="78"/>
      <c r="DSD26" s="78"/>
      <c r="DSE26" s="78"/>
      <c r="DSF26" s="78"/>
      <c r="DSG26" s="78"/>
      <c r="DSH26" s="78"/>
      <c r="DSI26" s="78"/>
      <c r="DSJ26" s="78"/>
      <c r="DSK26" s="78"/>
      <c r="DSL26" s="78"/>
      <c r="DSM26" s="78"/>
      <c r="DSN26" s="78"/>
      <c r="DSO26" s="78"/>
      <c r="DSP26" s="78"/>
      <c r="DSQ26" s="78"/>
      <c r="DSR26" s="78"/>
      <c r="DSS26" s="78"/>
      <c r="DST26" s="78"/>
      <c r="DSU26" s="78"/>
      <c r="DSV26" s="78"/>
      <c r="DSW26" s="78"/>
      <c r="DSX26" s="78"/>
      <c r="DSY26" s="78"/>
      <c r="DSZ26" s="78"/>
      <c r="DTA26" s="78"/>
      <c r="DTB26" s="78"/>
      <c r="DTC26" s="78"/>
      <c r="DTD26" s="78"/>
      <c r="DTE26" s="78"/>
      <c r="DTF26" s="78"/>
      <c r="DTG26" s="78"/>
      <c r="DTH26" s="78"/>
      <c r="DTI26" s="78"/>
      <c r="DTJ26" s="78"/>
      <c r="DTK26" s="78"/>
      <c r="DTL26" s="78"/>
      <c r="DTM26" s="78"/>
      <c r="DTN26" s="78"/>
      <c r="DTO26" s="78"/>
      <c r="DTP26" s="78"/>
      <c r="DTQ26" s="78"/>
      <c r="DTR26" s="78"/>
      <c r="DTS26" s="78"/>
      <c r="DTT26" s="78"/>
      <c r="DTU26" s="78"/>
      <c r="DTV26" s="78"/>
      <c r="DTW26" s="78"/>
      <c r="DTX26" s="78"/>
      <c r="DTY26" s="78"/>
      <c r="DTZ26" s="78"/>
      <c r="DUA26" s="78"/>
      <c r="DUB26" s="78"/>
      <c r="DUC26" s="78"/>
      <c r="DUD26" s="78"/>
      <c r="DUE26" s="78"/>
      <c r="DUF26" s="78"/>
      <c r="DUG26" s="78"/>
      <c r="DUH26" s="78"/>
      <c r="DUI26" s="78"/>
      <c r="DUJ26" s="78"/>
      <c r="DUK26" s="78"/>
      <c r="DUL26" s="78"/>
      <c r="DUM26" s="78"/>
      <c r="DUN26" s="78"/>
      <c r="DUO26" s="78"/>
      <c r="DUP26" s="78"/>
      <c r="DUQ26" s="78"/>
      <c r="DUR26" s="78"/>
      <c r="DUS26" s="78"/>
      <c r="DUT26" s="78"/>
      <c r="DUU26" s="78"/>
      <c r="DUV26" s="78"/>
      <c r="DUW26" s="78"/>
      <c r="DUX26" s="78"/>
      <c r="DUY26" s="78"/>
      <c r="DUZ26" s="78"/>
      <c r="DVA26" s="78"/>
      <c r="DVB26" s="78"/>
      <c r="DVC26" s="78"/>
      <c r="DVD26" s="78"/>
      <c r="DVE26" s="78"/>
      <c r="DVF26" s="78"/>
      <c r="DVG26" s="78"/>
      <c r="DVH26" s="78"/>
      <c r="DVI26" s="78"/>
      <c r="DVJ26" s="78"/>
      <c r="DVK26" s="78"/>
      <c r="DVL26" s="78"/>
      <c r="DVM26" s="78"/>
      <c r="DVN26" s="78"/>
      <c r="DVO26" s="78"/>
      <c r="DVP26" s="78"/>
      <c r="DVQ26" s="78"/>
      <c r="DVR26" s="78"/>
      <c r="DVS26" s="78"/>
      <c r="DVT26" s="78"/>
      <c r="DVU26" s="78"/>
      <c r="DVV26" s="78"/>
      <c r="DVW26" s="78"/>
      <c r="DVX26" s="78"/>
      <c r="DVY26" s="78"/>
      <c r="DVZ26" s="78"/>
      <c r="DWA26" s="78"/>
      <c r="DWB26" s="78"/>
      <c r="DWC26" s="78"/>
      <c r="DWD26" s="78"/>
      <c r="DWE26" s="78"/>
      <c r="DWF26" s="78"/>
      <c r="DWG26" s="78"/>
      <c r="DWH26" s="78"/>
      <c r="DWI26" s="78"/>
      <c r="DWJ26" s="78"/>
      <c r="DWK26" s="78"/>
      <c r="DWL26" s="78"/>
      <c r="DWM26" s="78"/>
      <c r="DWN26" s="78"/>
      <c r="DWO26" s="78"/>
      <c r="DWP26" s="78"/>
      <c r="DWQ26" s="78"/>
      <c r="DWR26" s="78"/>
      <c r="DWS26" s="78"/>
      <c r="DWT26" s="78"/>
      <c r="DWU26" s="78"/>
      <c r="DWV26" s="78"/>
      <c r="DWW26" s="78"/>
      <c r="DWX26" s="78"/>
      <c r="DWY26" s="78"/>
      <c r="DWZ26" s="78"/>
      <c r="DXA26" s="78"/>
      <c r="DXB26" s="78"/>
      <c r="DXC26" s="78"/>
      <c r="DXD26" s="78"/>
      <c r="DXE26" s="78"/>
      <c r="DXF26" s="78"/>
      <c r="DXG26" s="78"/>
      <c r="DXH26" s="78"/>
      <c r="DXI26" s="78"/>
      <c r="DXJ26" s="78"/>
      <c r="DXK26" s="78"/>
      <c r="DXL26" s="78"/>
      <c r="DXM26" s="78"/>
      <c r="DXN26" s="78"/>
      <c r="DXO26" s="78"/>
      <c r="DXP26" s="78"/>
      <c r="DXQ26" s="78"/>
      <c r="DXR26" s="78"/>
      <c r="DXS26" s="78"/>
      <c r="DXT26" s="78"/>
      <c r="DXU26" s="78"/>
      <c r="DXV26" s="78"/>
      <c r="DXW26" s="78"/>
      <c r="DXX26" s="78"/>
      <c r="DXY26" s="78"/>
      <c r="DXZ26" s="78"/>
      <c r="DYA26" s="78"/>
      <c r="DYB26" s="78"/>
      <c r="DYC26" s="78"/>
      <c r="DYD26" s="78"/>
      <c r="DYE26" s="78"/>
      <c r="DYF26" s="78"/>
      <c r="DYG26" s="78"/>
      <c r="DYH26" s="78"/>
      <c r="DYI26" s="78"/>
      <c r="DYJ26" s="78"/>
      <c r="DYK26" s="78"/>
      <c r="DYL26" s="78"/>
      <c r="DYM26" s="78"/>
      <c r="DYN26" s="78"/>
      <c r="DYO26" s="78"/>
      <c r="DYP26" s="78"/>
      <c r="DYQ26" s="78"/>
      <c r="DYR26" s="78"/>
      <c r="DYS26" s="78"/>
      <c r="DYT26" s="78"/>
      <c r="DYU26" s="78"/>
      <c r="DYV26" s="78"/>
      <c r="DYW26" s="78"/>
      <c r="DYX26" s="78"/>
      <c r="DYY26" s="78"/>
      <c r="DYZ26" s="78"/>
      <c r="DZA26" s="78"/>
      <c r="DZB26" s="78"/>
      <c r="DZC26" s="78"/>
      <c r="DZD26" s="78"/>
      <c r="DZE26" s="78"/>
      <c r="DZF26" s="78"/>
      <c r="DZG26" s="78"/>
      <c r="DZH26" s="78"/>
      <c r="DZI26" s="78"/>
      <c r="DZJ26" s="78"/>
      <c r="DZK26" s="78"/>
      <c r="DZL26" s="78"/>
      <c r="DZM26" s="78"/>
      <c r="DZN26" s="78"/>
      <c r="DZO26" s="78"/>
      <c r="DZP26" s="78"/>
      <c r="DZQ26" s="78"/>
      <c r="DZR26" s="78"/>
      <c r="DZS26" s="78"/>
      <c r="DZT26" s="78"/>
      <c r="DZU26" s="78"/>
      <c r="DZV26" s="78"/>
      <c r="DZW26" s="78"/>
      <c r="DZX26" s="78"/>
      <c r="DZY26" s="78"/>
      <c r="DZZ26" s="78"/>
      <c r="EAA26" s="78"/>
      <c r="EAB26" s="78"/>
      <c r="EAC26" s="78"/>
      <c r="EAD26" s="78"/>
      <c r="EAE26" s="78"/>
      <c r="EAF26" s="78"/>
      <c r="EAG26" s="78"/>
      <c r="EAH26" s="78"/>
      <c r="EAI26" s="78"/>
      <c r="EAJ26" s="78"/>
      <c r="EAK26" s="78"/>
      <c r="EAL26" s="78"/>
      <c r="EAM26" s="78"/>
      <c r="EAN26" s="78"/>
      <c r="EAO26" s="78"/>
      <c r="EAP26" s="78"/>
      <c r="EAQ26" s="78"/>
      <c r="EAR26" s="78"/>
      <c r="EAS26" s="78"/>
      <c r="EAT26" s="78"/>
      <c r="EAU26" s="78"/>
      <c r="EAV26" s="78"/>
      <c r="EAW26" s="78"/>
      <c r="EAX26" s="78"/>
      <c r="EAY26" s="78"/>
      <c r="EAZ26" s="78"/>
      <c r="EBA26" s="78"/>
      <c r="EBB26" s="78"/>
      <c r="EBC26" s="78"/>
      <c r="EBD26" s="78"/>
      <c r="EBE26" s="78"/>
      <c r="EBF26" s="78"/>
      <c r="EBG26" s="78"/>
      <c r="EBH26" s="78"/>
      <c r="EBI26" s="78"/>
      <c r="EBJ26" s="78"/>
      <c r="EBK26" s="78"/>
      <c r="EBL26" s="78"/>
      <c r="EBM26" s="78"/>
      <c r="EBN26" s="78"/>
      <c r="EBO26" s="78"/>
      <c r="EBP26" s="78"/>
      <c r="EBQ26" s="78"/>
      <c r="EBR26" s="78"/>
      <c r="EBS26" s="78"/>
      <c r="EBT26" s="78"/>
      <c r="EBU26" s="78"/>
      <c r="EBV26" s="78"/>
      <c r="EBW26" s="78"/>
      <c r="EBX26" s="78"/>
      <c r="EBY26" s="78"/>
      <c r="EBZ26" s="78"/>
      <c r="ECA26" s="78"/>
      <c r="ECB26" s="78"/>
      <c r="ECC26" s="78"/>
      <c r="ECD26" s="78"/>
      <c r="ECE26" s="78"/>
      <c r="ECF26" s="78"/>
      <c r="ECG26" s="78"/>
      <c r="ECH26" s="78"/>
      <c r="ECI26" s="78"/>
      <c r="ECJ26" s="78"/>
      <c r="ECK26" s="78"/>
      <c r="ECL26" s="78"/>
      <c r="ECM26" s="78"/>
      <c r="ECN26" s="78"/>
      <c r="ECO26" s="78"/>
      <c r="ECP26" s="78"/>
      <c r="ECQ26" s="78"/>
      <c r="ECR26" s="78"/>
      <c r="ECS26" s="78"/>
      <c r="ECT26" s="78"/>
      <c r="ECU26" s="78"/>
      <c r="ECV26" s="78"/>
      <c r="ECW26" s="78"/>
      <c r="ECX26" s="78"/>
      <c r="ECY26" s="78"/>
      <c r="ECZ26" s="78"/>
      <c r="EDA26" s="78"/>
      <c r="EDB26" s="78"/>
      <c r="EDC26" s="78"/>
      <c r="EDD26" s="78"/>
      <c r="EDE26" s="78"/>
      <c r="EDF26" s="78"/>
      <c r="EDG26" s="78"/>
      <c r="EDH26" s="78"/>
      <c r="EDI26" s="78"/>
      <c r="EDJ26" s="78"/>
      <c r="EDK26" s="78"/>
      <c r="EDL26" s="78"/>
      <c r="EDM26" s="78"/>
      <c r="EDN26" s="78"/>
      <c r="EDO26" s="78"/>
      <c r="EDP26" s="78"/>
      <c r="EDQ26" s="78"/>
      <c r="EDR26" s="78"/>
      <c r="EDS26" s="78"/>
      <c r="EDT26" s="78"/>
      <c r="EDU26" s="78"/>
      <c r="EDV26" s="78"/>
      <c r="EDW26" s="78"/>
      <c r="EDX26" s="78"/>
      <c r="EDY26" s="78"/>
      <c r="EDZ26" s="78"/>
      <c r="EEA26" s="78"/>
      <c r="EEB26" s="78"/>
      <c r="EEC26" s="78"/>
      <c r="EED26" s="78"/>
      <c r="EEE26" s="78"/>
      <c r="EEF26" s="78"/>
      <c r="EEG26" s="78"/>
      <c r="EEH26" s="78"/>
      <c r="EEI26" s="78"/>
      <c r="EEJ26" s="78"/>
      <c r="EEK26" s="78"/>
      <c r="EEL26" s="78"/>
      <c r="EEM26" s="78"/>
      <c r="EEN26" s="78"/>
      <c r="EEO26" s="78"/>
      <c r="EEP26" s="78"/>
      <c r="EEQ26" s="78"/>
      <c r="EER26" s="78"/>
      <c r="EES26" s="78"/>
      <c r="EET26" s="78"/>
      <c r="EEU26" s="78"/>
      <c r="EEV26" s="78"/>
      <c r="EEW26" s="78"/>
      <c r="EEX26" s="78"/>
      <c r="EEY26" s="78"/>
      <c r="EEZ26" s="78"/>
      <c r="EFA26" s="78"/>
      <c r="EFB26" s="78"/>
      <c r="EFC26" s="78"/>
      <c r="EFD26" s="78"/>
      <c r="EFE26" s="78"/>
      <c r="EFF26" s="78"/>
      <c r="EFG26" s="78"/>
      <c r="EFH26" s="78"/>
      <c r="EFI26" s="78"/>
      <c r="EFJ26" s="78"/>
      <c r="EFK26" s="78"/>
      <c r="EFL26" s="78"/>
      <c r="EFM26" s="78"/>
      <c r="EFN26" s="78"/>
      <c r="EFO26" s="78"/>
      <c r="EFP26" s="78"/>
      <c r="EFQ26" s="78"/>
      <c r="EFR26" s="78"/>
      <c r="EFS26" s="78"/>
      <c r="EFT26" s="78"/>
      <c r="EFU26" s="78"/>
      <c r="EFV26" s="78"/>
      <c r="EFW26" s="78"/>
      <c r="EFX26" s="78"/>
      <c r="EFY26" s="78"/>
      <c r="EFZ26" s="78"/>
      <c r="EGA26" s="78"/>
      <c r="EGB26" s="78"/>
      <c r="EGC26" s="78"/>
      <c r="EGD26" s="78"/>
      <c r="EGE26" s="78"/>
      <c r="EGF26" s="78"/>
      <c r="EGG26" s="78"/>
      <c r="EGH26" s="78"/>
      <c r="EGI26" s="78"/>
      <c r="EGJ26" s="78"/>
      <c r="EGK26" s="78"/>
      <c r="EGL26" s="78"/>
      <c r="EGM26" s="78"/>
      <c r="EGN26" s="78"/>
      <c r="EGO26" s="78"/>
      <c r="EGP26" s="78"/>
      <c r="EGQ26" s="78"/>
      <c r="EGR26" s="78"/>
      <c r="EGS26" s="78"/>
      <c r="EGT26" s="78"/>
      <c r="EGU26" s="78"/>
      <c r="EGV26" s="78"/>
      <c r="EGW26" s="78"/>
      <c r="EGX26" s="78"/>
      <c r="EGY26" s="78"/>
      <c r="EGZ26" s="78"/>
      <c r="EHA26" s="78"/>
      <c r="EHB26" s="78"/>
      <c r="EHC26" s="78"/>
      <c r="EHD26" s="78"/>
      <c r="EHE26" s="78"/>
      <c r="EHF26" s="78"/>
      <c r="EHG26" s="78"/>
      <c r="EHH26" s="78"/>
      <c r="EHI26" s="78"/>
      <c r="EHJ26" s="78"/>
      <c r="EHK26" s="78"/>
      <c r="EHL26" s="78"/>
      <c r="EHM26" s="78"/>
      <c r="EHN26" s="78"/>
      <c r="EHO26" s="78"/>
      <c r="EHP26" s="78"/>
      <c r="EHQ26" s="78"/>
      <c r="EHR26" s="78"/>
      <c r="EHS26" s="78"/>
      <c r="EHT26" s="78"/>
      <c r="EHU26" s="78"/>
      <c r="EHV26" s="78"/>
      <c r="EHW26" s="78"/>
      <c r="EHX26" s="78"/>
      <c r="EHY26" s="78"/>
      <c r="EHZ26" s="78"/>
      <c r="EIA26" s="78"/>
      <c r="EIB26" s="78"/>
      <c r="EIC26" s="78"/>
      <c r="EID26" s="78"/>
      <c r="EIE26" s="78"/>
      <c r="EIF26" s="78"/>
      <c r="EIG26" s="78"/>
      <c r="EIH26" s="78"/>
      <c r="EII26" s="78"/>
      <c r="EIJ26" s="78"/>
      <c r="EIK26" s="78"/>
      <c r="EIL26" s="78"/>
      <c r="EIM26" s="78"/>
      <c r="EIN26" s="78"/>
      <c r="EIO26" s="78"/>
      <c r="EIP26" s="78"/>
      <c r="EIQ26" s="78"/>
      <c r="EIR26" s="78"/>
      <c r="EIS26" s="78"/>
      <c r="EIT26" s="78"/>
      <c r="EIU26" s="78"/>
      <c r="EIV26" s="78"/>
      <c r="EIW26" s="78"/>
      <c r="EIX26" s="78"/>
      <c r="EIY26" s="78"/>
      <c r="EIZ26" s="78"/>
      <c r="EJA26" s="78"/>
      <c r="EJB26" s="78"/>
      <c r="EJC26" s="78"/>
      <c r="EJD26" s="78"/>
      <c r="EJE26" s="78"/>
      <c r="EJF26" s="78"/>
      <c r="EJG26" s="78"/>
      <c r="EJH26" s="78"/>
      <c r="EJI26" s="78"/>
      <c r="EJJ26" s="78"/>
      <c r="EJK26" s="78"/>
      <c r="EJL26" s="78"/>
      <c r="EJM26" s="78"/>
      <c r="EJN26" s="78"/>
      <c r="EJO26" s="78"/>
      <c r="EJP26" s="78"/>
      <c r="EJQ26" s="78"/>
      <c r="EJR26" s="78"/>
      <c r="EJS26" s="78"/>
      <c r="EJT26" s="78"/>
      <c r="EJU26" s="78"/>
      <c r="EJV26" s="78"/>
      <c r="EJW26" s="78"/>
      <c r="EJX26" s="78"/>
      <c r="EJY26" s="78"/>
      <c r="EJZ26" s="78"/>
      <c r="EKA26" s="78"/>
      <c r="EKB26" s="78"/>
      <c r="EKC26" s="78"/>
      <c r="EKD26" s="78"/>
      <c r="EKE26" s="78"/>
      <c r="EKF26" s="78"/>
      <c r="EKG26" s="78"/>
      <c r="EKH26" s="78"/>
      <c r="EKI26" s="78"/>
      <c r="EKJ26" s="78"/>
      <c r="EKK26" s="78"/>
      <c r="EKL26" s="78"/>
      <c r="EKM26" s="78"/>
      <c r="EKN26" s="78"/>
      <c r="EKO26" s="78"/>
      <c r="EKP26" s="78"/>
      <c r="EKQ26" s="78"/>
      <c r="EKR26" s="78"/>
      <c r="EKS26" s="78"/>
      <c r="EKT26" s="78"/>
      <c r="EKU26" s="78"/>
      <c r="EKV26" s="78"/>
      <c r="EKW26" s="78"/>
      <c r="EKX26" s="78"/>
      <c r="EKY26" s="78"/>
      <c r="EKZ26" s="78"/>
      <c r="ELA26" s="78"/>
      <c r="ELB26" s="78"/>
      <c r="ELC26" s="78"/>
      <c r="ELD26" s="78"/>
      <c r="ELE26" s="78"/>
      <c r="ELF26" s="78"/>
      <c r="ELG26" s="78"/>
      <c r="ELH26" s="78"/>
      <c r="ELI26" s="78"/>
      <c r="ELJ26" s="78"/>
      <c r="ELK26" s="78"/>
      <c r="ELL26" s="78"/>
      <c r="ELM26" s="78"/>
      <c r="ELN26" s="78"/>
      <c r="ELO26" s="78"/>
      <c r="ELP26" s="78"/>
      <c r="ELQ26" s="78"/>
      <c r="ELR26" s="78"/>
      <c r="ELS26" s="78"/>
      <c r="ELT26" s="78"/>
      <c r="ELU26" s="78"/>
      <c r="ELV26" s="78"/>
      <c r="ELW26" s="78"/>
      <c r="ELX26" s="78"/>
      <c r="ELY26" s="78"/>
      <c r="ELZ26" s="78"/>
      <c r="EMA26" s="78"/>
      <c r="EMB26" s="78"/>
      <c r="EMC26" s="78"/>
      <c r="EMD26" s="78"/>
      <c r="EME26" s="78"/>
      <c r="EMF26" s="78"/>
      <c r="EMG26" s="78"/>
      <c r="EMH26" s="78"/>
      <c r="EMI26" s="78"/>
      <c r="EMJ26" s="78"/>
      <c r="EMK26" s="78"/>
      <c r="EML26" s="78"/>
      <c r="EMM26" s="78"/>
      <c r="EMN26" s="78"/>
      <c r="EMO26" s="78"/>
      <c r="EMP26" s="78"/>
      <c r="EMQ26" s="78"/>
      <c r="EMR26" s="78"/>
      <c r="EMS26" s="78"/>
      <c r="EMT26" s="78"/>
      <c r="EMU26" s="78"/>
      <c r="EMV26" s="78"/>
      <c r="EMW26" s="78"/>
      <c r="EMX26" s="78"/>
      <c r="EMY26" s="78"/>
      <c r="EMZ26" s="78"/>
      <c r="ENA26" s="78"/>
      <c r="ENB26" s="78"/>
      <c r="ENC26" s="78"/>
      <c r="END26" s="78"/>
      <c r="ENE26" s="78"/>
      <c r="ENF26" s="78"/>
      <c r="ENG26" s="78"/>
      <c r="ENH26" s="78"/>
      <c r="ENI26" s="78"/>
      <c r="ENJ26" s="78"/>
      <c r="ENK26" s="78"/>
      <c r="ENL26" s="78"/>
      <c r="ENM26" s="78"/>
      <c r="ENN26" s="78"/>
      <c r="ENO26" s="78"/>
      <c r="ENP26" s="78"/>
      <c r="ENQ26" s="78"/>
      <c r="ENR26" s="78"/>
      <c r="ENS26" s="78"/>
      <c r="ENT26" s="78"/>
      <c r="ENU26" s="78"/>
      <c r="ENV26" s="78"/>
      <c r="ENW26" s="78"/>
      <c r="ENX26" s="78"/>
      <c r="ENY26" s="78"/>
      <c r="ENZ26" s="78"/>
      <c r="EOA26" s="78"/>
      <c r="EOB26" s="78"/>
      <c r="EOC26" s="78"/>
      <c r="EOD26" s="78"/>
      <c r="EOE26" s="78"/>
      <c r="EOF26" s="78"/>
      <c r="EOG26" s="78"/>
      <c r="EOH26" s="78"/>
      <c r="EOI26" s="78"/>
      <c r="EOJ26" s="78"/>
      <c r="EOK26" s="78"/>
      <c r="EOL26" s="78"/>
      <c r="EOM26" s="78"/>
      <c r="EON26" s="78"/>
      <c r="EOO26" s="78"/>
      <c r="EOP26" s="78"/>
      <c r="EOQ26" s="78"/>
      <c r="EOR26" s="78"/>
      <c r="EOS26" s="78"/>
      <c r="EOT26" s="78"/>
      <c r="EOU26" s="78"/>
      <c r="EOV26" s="78"/>
      <c r="EOW26" s="78"/>
      <c r="EOX26" s="78"/>
      <c r="EOY26" s="78"/>
      <c r="EOZ26" s="78"/>
      <c r="EPA26" s="78"/>
      <c r="EPB26" s="78"/>
      <c r="EPC26" s="78"/>
      <c r="EPD26" s="78"/>
      <c r="EPE26" s="78"/>
      <c r="EPF26" s="78"/>
      <c r="EPG26" s="78"/>
      <c r="EPH26" s="78"/>
      <c r="EPI26" s="78"/>
      <c r="EPJ26" s="78"/>
      <c r="EPK26" s="78"/>
      <c r="EPL26" s="78"/>
      <c r="EPM26" s="78"/>
      <c r="EPN26" s="78"/>
      <c r="EPO26" s="78"/>
      <c r="EPP26" s="78"/>
      <c r="EPQ26" s="78"/>
      <c r="EPR26" s="78"/>
      <c r="EPS26" s="78"/>
      <c r="EPT26" s="78"/>
      <c r="EPU26" s="78"/>
      <c r="EPV26" s="78"/>
      <c r="EPW26" s="78"/>
      <c r="EPX26" s="78"/>
      <c r="EPY26" s="78"/>
      <c r="EPZ26" s="78"/>
      <c r="EQA26" s="78"/>
      <c r="EQB26" s="78"/>
      <c r="EQC26" s="78"/>
      <c r="EQD26" s="78"/>
      <c r="EQE26" s="78"/>
      <c r="EQF26" s="78"/>
      <c r="EQG26" s="78"/>
      <c r="EQH26" s="78"/>
      <c r="EQI26" s="78"/>
      <c r="EQJ26" s="78"/>
      <c r="EQK26" s="78"/>
      <c r="EQL26" s="78"/>
      <c r="EQM26" s="78"/>
      <c r="EQN26" s="78"/>
      <c r="EQO26" s="78"/>
      <c r="EQP26" s="78"/>
      <c r="EQQ26" s="78"/>
      <c r="EQR26" s="78"/>
      <c r="EQS26" s="78"/>
      <c r="EQT26" s="78"/>
      <c r="EQU26" s="78"/>
      <c r="EQV26" s="78"/>
      <c r="EQW26" s="78"/>
      <c r="EQX26" s="78"/>
      <c r="EQY26" s="78"/>
      <c r="EQZ26" s="78"/>
      <c r="ERA26" s="78"/>
      <c r="ERB26" s="78"/>
      <c r="ERC26" s="78"/>
      <c r="ERD26" s="78"/>
      <c r="ERE26" s="78"/>
      <c r="ERF26" s="78"/>
      <c r="ERG26" s="78"/>
      <c r="ERH26" s="78"/>
      <c r="ERI26" s="78"/>
      <c r="ERJ26" s="78"/>
      <c r="ERK26" s="78"/>
      <c r="ERL26" s="78"/>
      <c r="ERM26" s="78"/>
      <c r="ERN26" s="78"/>
      <c r="ERO26" s="78"/>
      <c r="ERP26" s="78"/>
      <c r="ERQ26" s="78"/>
      <c r="ERR26" s="78"/>
      <c r="ERS26" s="78"/>
      <c r="ERT26" s="78"/>
      <c r="ERU26" s="78"/>
      <c r="ERV26" s="78"/>
      <c r="ERW26" s="78"/>
      <c r="ERX26" s="78"/>
      <c r="ERY26" s="78"/>
      <c r="ERZ26" s="78"/>
      <c r="ESA26" s="78"/>
      <c r="ESB26" s="78"/>
      <c r="ESC26" s="78"/>
      <c r="ESD26" s="78"/>
      <c r="ESE26" s="78"/>
      <c r="ESF26" s="78"/>
      <c r="ESG26" s="78"/>
      <c r="ESH26" s="78"/>
      <c r="ESI26" s="78"/>
      <c r="ESJ26" s="78"/>
      <c r="ESK26" s="78"/>
      <c r="ESL26" s="78"/>
      <c r="ESM26" s="78"/>
      <c r="ESN26" s="78"/>
      <c r="ESO26" s="78"/>
      <c r="ESP26" s="78"/>
      <c r="ESQ26" s="78"/>
      <c r="ESR26" s="78"/>
      <c r="ESS26" s="78"/>
      <c r="EST26" s="78"/>
      <c r="ESU26" s="78"/>
      <c r="ESV26" s="78"/>
      <c r="ESW26" s="78"/>
      <c r="ESX26" s="78"/>
      <c r="ESY26" s="78"/>
      <c r="ESZ26" s="78"/>
      <c r="ETA26" s="78"/>
      <c r="ETB26" s="78"/>
      <c r="ETC26" s="78"/>
      <c r="ETD26" s="78"/>
      <c r="ETE26" s="78"/>
      <c r="ETF26" s="78"/>
      <c r="ETG26" s="78"/>
      <c r="ETH26" s="78"/>
      <c r="ETI26" s="78"/>
      <c r="ETJ26" s="78"/>
      <c r="ETK26" s="78"/>
      <c r="ETL26" s="78"/>
      <c r="ETM26" s="78"/>
      <c r="ETN26" s="78"/>
      <c r="ETO26" s="78"/>
      <c r="ETP26" s="78"/>
      <c r="ETQ26" s="78"/>
      <c r="ETR26" s="78"/>
      <c r="ETS26" s="78"/>
      <c r="ETT26" s="78"/>
      <c r="ETU26" s="78"/>
      <c r="ETV26" s="78"/>
      <c r="ETW26" s="78"/>
      <c r="ETX26" s="78"/>
      <c r="ETY26" s="78"/>
      <c r="ETZ26" s="78"/>
      <c r="EUA26" s="78"/>
      <c r="EUB26" s="78"/>
      <c r="EUC26" s="78"/>
      <c r="EUD26" s="78"/>
      <c r="EUE26" s="78"/>
      <c r="EUF26" s="78"/>
      <c r="EUG26" s="78"/>
      <c r="EUH26" s="78"/>
      <c r="EUI26" s="78"/>
      <c r="EUJ26" s="78"/>
      <c r="EUK26" s="78"/>
      <c r="EUL26" s="78"/>
      <c r="EUM26" s="78"/>
      <c r="EUN26" s="78"/>
      <c r="EUO26" s="78"/>
      <c r="EUP26" s="78"/>
      <c r="EUQ26" s="78"/>
      <c r="EUR26" s="78"/>
      <c r="EUS26" s="78"/>
      <c r="EUT26" s="78"/>
      <c r="EUU26" s="78"/>
      <c r="EUV26" s="78"/>
      <c r="EUW26" s="78"/>
      <c r="EUX26" s="78"/>
      <c r="EUY26" s="78"/>
      <c r="EUZ26" s="78"/>
      <c r="EVA26" s="78"/>
      <c r="EVB26" s="78"/>
      <c r="EVC26" s="78"/>
      <c r="EVD26" s="78"/>
      <c r="EVE26" s="78"/>
      <c r="EVF26" s="78"/>
      <c r="EVG26" s="78"/>
      <c r="EVH26" s="78"/>
      <c r="EVI26" s="78"/>
      <c r="EVJ26" s="78"/>
      <c r="EVK26" s="78"/>
      <c r="EVL26" s="78"/>
      <c r="EVM26" s="78"/>
      <c r="EVN26" s="78"/>
      <c r="EVO26" s="78"/>
      <c r="EVP26" s="78"/>
      <c r="EVQ26" s="78"/>
      <c r="EVR26" s="78"/>
      <c r="EVS26" s="78"/>
      <c r="EVT26" s="78"/>
      <c r="EVU26" s="78"/>
      <c r="EVV26" s="78"/>
      <c r="EVW26" s="78"/>
      <c r="EVX26" s="78"/>
      <c r="EVY26" s="78"/>
      <c r="EVZ26" s="78"/>
      <c r="EWA26" s="78"/>
      <c r="EWB26" s="78"/>
      <c r="EWC26" s="78"/>
      <c r="EWD26" s="78"/>
      <c r="EWE26" s="78"/>
      <c r="EWF26" s="78"/>
      <c r="EWG26" s="78"/>
      <c r="EWH26" s="78"/>
      <c r="EWI26" s="78"/>
      <c r="EWJ26" s="78"/>
      <c r="EWK26" s="78"/>
      <c r="EWL26" s="78"/>
      <c r="EWM26" s="78"/>
      <c r="EWN26" s="78"/>
      <c r="EWO26" s="78"/>
      <c r="EWP26" s="78"/>
      <c r="EWQ26" s="78"/>
      <c r="EWR26" s="78"/>
      <c r="EWS26" s="78"/>
      <c r="EWT26" s="78"/>
      <c r="EWU26" s="78"/>
      <c r="EWV26" s="78"/>
      <c r="EWW26" s="78"/>
      <c r="EWX26" s="78"/>
      <c r="EWY26" s="78"/>
      <c r="EWZ26" s="78"/>
      <c r="EXA26" s="78"/>
      <c r="EXB26" s="78"/>
      <c r="EXC26" s="78"/>
      <c r="EXD26" s="78"/>
      <c r="EXE26" s="78"/>
      <c r="EXF26" s="78"/>
      <c r="EXG26" s="78"/>
      <c r="EXH26" s="78"/>
      <c r="EXI26" s="78"/>
      <c r="EXJ26" s="78"/>
      <c r="EXK26" s="78"/>
      <c r="EXL26" s="78"/>
      <c r="EXM26" s="78"/>
      <c r="EXN26" s="78"/>
      <c r="EXO26" s="78"/>
      <c r="EXP26" s="78"/>
      <c r="EXQ26" s="78"/>
      <c r="EXR26" s="78"/>
      <c r="EXS26" s="78"/>
      <c r="EXT26" s="78"/>
      <c r="EXU26" s="78"/>
      <c r="EXV26" s="78"/>
      <c r="EXW26" s="78"/>
      <c r="EXX26" s="78"/>
      <c r="EXY26" s="78"/>
      <c r="EXZ26" s="78"/>
      <c r="EYA26" s="78"/>
      <c r="EYB26" s="78"/>
      <c r="EYC26" s="78"/>
      <c r="EYD26" s="78"/>
      <c r="EYE26" s="78"/>
      <c r="EYF26" s="78"/>
      <c r="EYG26" s="78"/>
      <c r="EYH26" s="78"/>
      <c r="EYI26" s="78"/>
      <c r="EYJ26" s="78"/>
      <c r="EYK26" s="78"/>
      <c r="EYL26" s="78"/>
      <c r="EYM26" s="78"/>
      <c r="EYN26" s="78"/>
      <c r="EYO26" s="78"/>
      <c r="EYP26" s="78"/>
      <c r="EYQ26" s="78"/>
      <c r="EYR26" s="78"/>
      <c r="EYS26" s="78"/>
      <c r="EYT26" s="78"/>
      <c r="EYU26" s="78"/>
      <c r="EYV26" s="78"/>
      <c r="EYW26" s="78"/>
      <c r="EYX26" s="78"/>
      <c r="EYY26" s="78"/>
      <c r="EYZ26" s="78"/>
      <c r="EZA26" s="78"/>
      <c r="EZB26" s="78"/>
      <c r="EZC26" s="78"/>
      <c r="EZD26" s="78"/>
      <c r="EZE26" s="78"/>
      <c r="EZF26" s="78"/>
      <c r="EZG26" s="78"/>
      <c r="EZH26" s="78"/>
      <c r="EZI26" s="78"/>
      <c r="EZJ26" s="78"/>
      <c r="EZK26" s="78"/>
      <c r="EZL26" s="78"/>
      <c r="EZM26" s="78"/>
      <c r="EZN26" s="78"/>
      <c r="EZO26" s="78"/>
      <c r="EZP26" s="78"/>
      <c r="EZQ26" s="78"/>
      <c r="EZR26" s="78"/>
      <c r="EZS26" s="78"/>
      <c r="EZT26" s="78"/>
      <c r="EZU26" s="78"/>
      <c r="EZV26" s="78"/>
      <c r="EZW26" s="78"/>
      <c r="EZX26" s="78"/>
      <c r="EZY26" s="78"/>
      <c r="EZZ26" s="78"/>
      <c r="FAA26" s="78"/>
      <c r="FAB26" s="78"/>
      <c r="FAC26" s="78"/>
      <c r="FAD26" s="78"/>
      <c r="FAE26" s="78"/>
      <c r="FAF26" s="78"/>
      <c r="FAG26" s="78"/>
      <c r="FAH26" s="78"/>
      <c r="FAI26" s="78"/>
      <c r="FAJ26" s="78"/>
      <c r="FAK26" s="78"/>
      <c r="FAL26" s="78"/>
      <c r="FAM26" s="78"/>
      <c r="FAN26" s="78"/>
      <c r="FAO26" s="78"/>
      <c r="FAP26" s="78"/>
      <c r="FAQ26" s="78"/>
      <c r="FAR26" s="78"/>
      <c r="FAS26" s="78"/>
      <c r="FAT26" s="78"/>
      <c r="FAU26" s="78"/>
      <c r="FAV26" s="78"/>
      <c r="FAW26" s="78"/>
      <c r="FAX26" s="78"/>
      <c r="FAY26" s="78"/>
      <c r="FAZ26" s="78"/>
      <c r="FBA26" s="78"/>
      <c r="FBB26" s="78"/>
      <c r="FBC26" s="78"/>
      <c r="FBD26" s="78"/>
      <c r="FBE26" s="78"/>
      <c r="FBF26" s="78"/>
      <c r="FBG26" s="78"/>
      <c r="FBH26" s="78"/>
      <c r="FBI26" s="78"/>
      <c r="FBJ26" s="78"/>
      <c r="FBK26" s="78"/>
      <c r="FBL26" s="78"/>
      <c r="FBM26" s="78"/>
      <c r="FBN26" s="78"/>
      <c r="FBO26" s="78"/>
      <c r="FBP26" s="78"/>
      <c r="FBQ26" s="78"/>
      <c r="FBR26" s="78"/>
      <c r="FBS26" s="78"/>
      <c r="FBT26" s="78"/>
      <c r="FBU26" s="78"/>
      <c r="FBV26" s="78"/>
      <c r="FBW26" s="78"/>
      <c r="FBX26" s="78"/>
      <c r="FBY26" s="78"/>
      <c r="FBZ26" s="78"/>
      <c r="FCA26" s="78"/>
      <c r="FCB26" s="78"/>
      <c r="FCC26" s="78"/>
      <c r="FCD26" s="78"/>
      <c r="FCE26" s="78"/>
      <c r="FCF26" s="78"/>
      <c r="FCG26" s="78"/>
      <c r="FCH26" s="78"/>
      <c r="FCI26" s="78"/>
      <c r="FCJ26" s="78"/>
      <c r="FCK26" s="78"/>
      <c r="FCL26" s="78"/>
      <c r="FCM26" s="78"/>
      <c r="FCN26" s="78"/>
      <c r="FCO26" s="78"/>
      <c r="FCP26" s="78"/>
      <c r="FCQ26" s="78"/>
      <c r="FCR26" s="78"/>
      <c r="FCS26" s="78"/>
      <c r="FCT26" s="78"/>
      <c r="FCU26" s="78"/>
      <c r="FCV26" s="78"/>
      <c r="FCW26" s="78"/>
      <c r="FCX26" s="78"/>
      <c r="FCY26" s="78"/>
      <c r="FCZ26" s="78"/>
      <c r="FDA26" s="78"/>
      <c r="FDB26" s="78"/>
      <c r="FDC26" s="78"/>
      <c r="FDD26" s="78"/>
      <c r="FDE26" s="78"/>
      <c r="FDF26" s="78"/>
      <c r="FDG26" s="78"/>
      <c r="FDH26" s="78"/>
      <c r="FDI26" s="78"/>
      <c r="FDJ26" s="78"/>
      <c r="FDK26" s="78"/>
      <c r="FDL26" s="78"/>
      <c r="FDM26" s="78"/>
      <c r="FDN26" s="78"/>
      <c r="FDO26" s="78"/>
      <c r="FDP26" s="78"/>
      <c r="FDQ26" s="78"/>
      <c r="FDR26" s="78"/>
      <c r="FDS26" s="78"/>
      <c r="FDT26" s="78"/>
      <c r="FDU26" s="78"/>
      <c r="FDV26" s="78"/>
      <c r="FDW26" s="78"/>
      <c r="FDX26" s="78"/>
      <c r="FDY26" s="78"/>
      <c r="FDZ26" s="78"/>
      <c r="FEA26" s="78"/>
      <c r="FEB26" s="78"/>
      <c r="FEC26" s="78"/>
      <c r="FED26" s="78"/>
      <c r="FEE26" s="78"/>
      <c r="FEF26" s="78"/>
      <c r="FEG26" s="78"/>
      <c r="FEH26" s="78"/>
      <c r="FEI26" s="78"/>
      <c r="FEJ26" s="78"/>
      <c r="FEK26" s="78"/>
      <c r="FEL26" s="78"/>
      <c r="FEM26" s="78"/>
      <c r="FEN26" s="78"/>
      <c r="FEO26" s="78"/>
      <c r="FEP26" s="78"/>
      <c r="FEQ26" s="78"/>
      <c r="FER26" s="78"/>
      <c r="FES26" s="78"/>
      <c r="FET26" s="78"/>
      <c r="FEU26" s="78"/>
      <c r="FEV26" s="78"/>
      <c r="FEW26" s="78"/>
      <c r="FEX26" s="78"/>
      <c r="FEY26" s="78"/>
      <c r="FEZ26" s="78"/>
      <c r="FFA26" s="78"/>
      <c r="FFB26" s="78"/>
      <c r="FFC26" s="78"/>
      <c r="FFD26" s="78"/>
      <c r="FFE26" s="78"/>
      <c r="FFF26" s="78"/>
      <c r="FFG26" s="78"/>
      <c r="FFH26" s="78"/>
      <c r="FFI26" s="78"/>
      <c r="FFJ26" s="78"/>
      <c r="FFK26" s="78"/>
      <c r="FFL26" s="78"/>
      <c r="FFM26" s="78"/>
      <c r="FFN26" s="78"/>
      <c r="FFO26" s="78"/>
      <c r="FFP26" s="78"/>
      <c r="FFQ26" s="78"/>
      <c r="FFR26" s="78"/>
      <c r="FFS26" s="78"/>
      <c r="FFT26" s="78"/>
      <c r="FFU26" s="78"/>
      <c r="FFV26" s="78"/>
      <c r="FFW26" s="78"/>
      <c r="FFX26" s="78"/>
      <c r="FFY26" s="78"/>
      <c r="FFZ26" s="78"/>
      <c r="FGA26" s="78"/>
      <c r="FGB26" s="78"/>
      <c r="FGC26" s="78"/>
      <c r="FGD26" s="78"/>
      <c r="FGE26" s="78"/>
      <c r="FGF26" s="78"/>
      <c r="FGG26" s="78"/>
      <c r="FGH26" s="78"/>
      <c r="FGI26" s="78"/>
      <c r="FGJ26" s="78"/>
      <c r="FGK26" s="78"/>
      <c r="FGL26" s="78"/>
      <c r="FGM26" s="78"/>
      <c r="FGN26" s="78"/>
      <c r="FGO26" s="78"/>
      <c r="FGP26" s="78"/>
      <c r="FGQ26" s="78"/>
      <c r="FGR26" s="78"/>
      <c r="FGS26" s="78"/>
      <c r="FGT26" s="78"/>
      <c r="FGU26" s="78"/>
      <c r="FGV26" s="78"/>
      <c r="FGW26" s="78"/>
      <c r="FGX26" s="78"/>
      <c r="FGY26" s="78"/>
      <c r="FGZ26" s="78"/>
      <c r="FHA26" s="78"/>
      <c r="FHB26" s="78"/>
      <c r="FHC26" s="78"/>
      <c r="FHD26" s="78"/>
      <c r="FHE26" s="78"/>
      <c r="FHF26" s="78"/>
      <c r="FHG26" s="78"/>
      <c r="FHH26" s="78"/>
      <c r="FHI26" s="78"/>
      <c r="FHJ26" s="78"/>
      <c r="FHK26" s="78"/>
      <c r="FHL26" s="78"/>
      <c r="FHM26" s="78"/>
      <c r="FHN26" s="78"/>
      <c r="FHO26" s="78"/>
      <c r="FHP26" s="78"/>
      <c r="FHQ26" s="78"/>
      <c r="FHR26" s="78"/>
      <c r="FHS26" s="78"/>
      <c r="FHT26" s="78"/>
      <c r="FHU26" s="78"/>
      <c r="FHV26" s="78"/>
      <c r="FHW26" s="78"/>
      <c r="FHX26" s="78"/>
      <c r="FHY26" s="78"/>
      <c r="FHZ26" s="78"/>
      <c r="FIA26" s="78"/>
      <c r="FIB26" s="78"/>
      <c r="FIC26" s="78"/>
      <c r="FID26" s="78"/>
      <c r="FIE26" s="78"/>
      <c r="FIF26" s="78"/>
      <c r="FIG26" s="78"/>
      <c r="FIH26" s="78"/>
      <c r="FII26" s="78"/>
      <c r="FIJ26" s="78"/>
      <c r="FIK26" s="78"/>
      <c r="FIL26" s="78"/>
      <c r="FIM26" s="78"/>
      <c r="FIN26" s="78"/>
      <c r="FIO26" s="78"/>
      <c r="FIP26" s="78"/>
      <c r="FIQ26" s="78"/>
      <c r="FIR26" s="78"/>
      <c r="FIS26" s="78"/>
      <c r="FIT26" s="78"/>
      <c r="FIU26" s="78"/>
      <c r="FIV26" s="78"/>
      <c r="FIW26" s="78"/>
      <c r="FIX26" s="78"/>
      <c r="FIY26" s="78"/>
      <c r="FIZ26" s="78"/>
      <c r="FJA26" s="78"/>
      <c r="FJB26" s="78"/>
      <c r="FJC26" s="78"/>
      <c r="FJD26" s="78"/>
      <c r="FJE26" s="78"/>
      <c r="FJF26" s="78"/>
      <c r="FJG26" s="78"/>
      <c r="FJH26" s="78"/>
      <c r="FJI26" s="78"/>
      <c r="FJJ26" s="78"/>
      <c r="FJK26" s="78"/>
      <c r="FJL26" s="78"/>
      <c r="FJM26" s="78"/>
      <c r="FJN26" s="78"/>
      <c r="FJO26" s="78"/>
      <c r="FJP26" s="78"/>
      <c r="FJQ26" s="78"/>
      <c r="FJR26" s="78"/>
      <c r="FJS26" s="78"/>
      <c r="FJT26" s="78"/>
      <c r="FJU26" s="78"/>
      <c r="FJV26" s="78"/>
      <c r="FJW26" s="78"/>
      <c r="FJX26" s="78"/>
      <c r="FJY26" s="78"/>
      <c r="FJZ26" s="78"/>
      <c r="FKA26" s="78"/>
      <c r="FKB26" s="78"/>
      <c r="FKC26" s="78"/>
      <c r="FKD26" s="78"/>
      <c r="FKE26" s="78"/>
      <c r="FKF26" s="78"/>
      <c r="FKG26" s="78"/>
      <c r="FKH26" s="78"/>
      <c r="FKI26" s="78"/>
      <c r="FKJ26" s="78"/>
      <c r="FKK26" s="78"/>
      <c r="FKL26" s="78"/>
      <c r="FKM26" s="78"/>
      <c r="FKN26" s="78"/>
      <c r="FKO26" s="78"/>
      <c r="FKP26" s="78"/>
      <c r="FKQ26" s="78"/>
      <c r="FKR26" s="78"/>
      <c r="FKS26" s="78"/>
      <c r="FKT26" s="78"/>
      <c r="FKU26" s="78"/>
      <c r="FKV26" s="78"/>
      <c r="FKW26" s="78"/>
      <c r="FKX26" s="78"/>
      <c r="FKY26" s="78"/>
      <c r="FKZ26" s="78"/>
      <c r="FLA26" s="78"/>
      <c r="FLB26" s="78"/>
      <c r="FLC26" s="78"/>
      <c r="FLD26" s="78"/>
      <c r="FLE26" s="78"/>
      <c r="FLF26" s="78"/>
      <c r="FLG26" s="78"/>
      <c r="FLH26" s="78"/>
      <c r="FLI26" s="78"/>
      <c r="FLJ26" s="78"/>
      <c r="FLK26" s="78"/>
      <c r="FLL26" s="78"/>
      <c r="FLM26" s="78"/>
      <c r="FLN26" s="78"/>
      <c r="FLO26" s="78"/>
      <c r="FLP26" s="78"/>
      <c r="FLQ26" s="78"/>
      <c r="FLR26" s="78"/>
      <c r="FLS26" s="78"/>
      <c r="FLT26" s="78"/>
      <c r="FLU26" s="78"/>
      <c r="FLV26" s="78"/>
      <c r="FLW26" s="78"/>
      <c r="FLX26" s="78"/>
      <c r="FLY26" s="78"/>
      <c r="FLZ26" s="78"/>
      <c r="FMA26" s="78"/>
      <c r="FMB26" s="78"/>
      <c r="FMC26" s="78"/>
      <c r="FMD26" s="78"/>
      <c r="FME26" s="78"/>
      <c r="FMF26" s="78"/>
      <c r="FMG26" s="78"/>
      <c r="FMH26" s="78"/>
      <c r="FMI26" s="78"/>
      <c r="FMJ26" s="78"/>
      <c r="FMK26" s="78"/>
      <c r="FML26" s="78"/>
      <c r="FMM26" s="78"/>
      <c r="FMN26" s="78"/>
      <c r="FMO26" s="78"/>
      <c r="FMP26" s="78"/>
      <c r="FMQ26" s="78"/>
      <c r="FMR26" s="78"/>
      <c r="FMS26" s="78"/>
      <c r="FMT26" s="78"/>
      <c r="FMU26" s="78"/>
      <c r="FMV26" s="78"/>
      <c r="FMW26" s="78"/>
      <c r="FMX26" s="78"/>
      <c r="FMY26" s="78"/>
      <c r="FMZ26" s="78"/>
      <c r="FNA26" s="78"/>
      <c r="FNB26" s="78"/>
      <c r="FNC26" s="78"/>
      <c r="FND26" s="78"/>
      <c r="FNE26" s="78"/>
      <c r="FNF26" s="78"/>
      <c r="FNG26" s="78"/>
      <c r="FNH26" s="78"/>
      <c r="FNI26" s="78"/>
      <c r="FNJ26" s="78"/>
      <c r="FNK26" s="78"/>
      <c r="FNL26" s="78"/>
      <c r="FNM26" s="78"/>
      <c r="FNN26" s="78"/>
      <c r="FNO26" s="78"/>
      <c r="FNP26" s="78"/>
      <c r="FNQ26" s="78"/>
      <c r="FNR26" s="78"/>
      <c r="FNS26" s="78"/>
      <c r="FNT26" s="78"/>
      <c r="FNU26" s="78"/>
      <c r="FNV26" s="78"/>
      <c r="FNW26" s="78"/>
      <c r="FNX26" s="78"/>
      <c r="FNY26" s="78"/>
      <c r="FNZ26" s="78"/>
      <c r="FOA26" s="78"/>
      <c r="FOB26" s="78"/>
      <c r="FOC26" s="78"/>
      <c r="FOD26" s="78"/>
      <c r="FOE26" s="78"/>
      <c r="FOF26" s="78"/>
      <c r="FOG26" s="78"/>
      <c r="FOH26" s="78"/>
      <c r="FOI26" s="78"/>
      <c r="FOJ26" s="78"/>
      <c r="FOK26" s="78"/>
      <c r="FOL26" s="78"/>
      <c r="FOM26" s="78"/>
      <c r="FON26" s="78"/>
      <c r="FOO26" s="78"/>
      <c r="FOP26" s="78"/>
      <c r="FOQ26" s="78"/>
      <c r="FOR26" s="78"/>
      <c r="FOS26" s="78"/>
      <c r="FOT26" s="78"/>
      <c r="FOU26" s="78"/>
      <c r="FOV26" s="78"/>
      <c r="FOW26" s="78"/>
      <c r="FOX26" s="78"/>
      <c r="FOY26" s="78"/>
      <c r="FOZ26" s="78"/>
      <c r="FPA26" s="78"/>
      <c r="FPB26" s="78"/>
      <c r="FPC26" s="78"/>
      <c r="FPD26" s="78"/>
      <c r="FPE26" s="78"/>
      <c r="FPF26" s="78"/>
      <c r="FPG26" s="78"/>
      <c r="FPH26" s="78"/>
      <c r="FPI26" s="78"/>
      <c r="FPJ26" s="78"/>
      <c r="FPK26" s="78"/>
      <c r="FPL26" s="78"/>
      <c r="FPM26" s="78"/>
      <c r="FPN26" s="78"/>
      <c r="FPO26" s="78"/>
      <c r="FPP26" s="78"/>
      <c r="FPQ26" s="78"/>
      <c r="FPR26" s="78"/>
      <c r="FPS26" s="78"/>
      <c r="FPT26" s="78"/>
      <c r="FPU26" s="78"/>
      <c r="FPV26" s="78"/>
      <c r="FPW26" s="78"/>
      <c r="FPX26" s="78"/>
      <c r="FPY26" s="78"/>
      <c r="FPZ26" s="78"/>
      <c r="FQA26" s="78"/>
      <c r="FQB26" s="78"/>
      <c r="FQC26" s="78"/>
      <c r="FQD26" s="78"/>
      <c r="FQE26" s="78"/>
      <c r="FQF26" s="78"/>
      <c r="FQG26" s="78"/>
      <c r="FQH26" s="78"/>
      <c r="FQI26" s="78"/>
      <c r="FQJ26" s="78"/>
      <c r="FQK26" s="78"/>
      <c r="FQL26" s="78"/>
      <c r="FQM26" s="78"/>
      <c r="FQN26" s="78"/>
      <c r="FQO26" s="78"/>
      <c r="FQP26" s="78"/>
      <c r="FQQ26" s="78"/>
      <c r="FQR26" s="78"/>
      <c r="FQS26" s="78"/>
      <c r="FQT26" s="78"/>
      <c r="FQU26" s="78"/>
      <c r="FQV26" s="78"/>
      <c r="FQW26" s="78"/>
      <c r="FQX26" s="78"/>
      <c r="FQY26" s="78"/>
      <c r="FQZ26" s="78"/>
      <c r="FRA26" s="78"/>
      <c r="FRB26" s="78"/>
      <c r="FRC26" s="78"/>
      <c r="FRD26" s="78"/>
      <c r="FRE26" s="78"/>
      <c r="FRF26" s="78"/>
      <c r="FRG26" s="78"/>
      <c r="FRH26" s="78"/>
      <c r="FRI26" s="78"/>
      <c r="FRJ26" s="78"/>
      <c r="FRK26" s="78"/>
      <c r="FRL26" s="78"/>
      <c r="FRM26" s="78"/>
      <c r="FRN26" s="78"/>
      <c r="FRO26" s="78"/>
      <c r="FRP26" s="78"/>
      <c r="FRQ26" s="78"/>
      <c r="FRR26" s="78"/>
      <c r="FRS26" s="78"/>
      <c r="FRT26" s="78"/>
      <c r="FRU26" s="78"/>
      <c r="FRV26" s="78"/>
      <c r="FRW26" s="78"/>
      <c r="FRX26" s="78"/>
      <c r="FRY26" s="78"/>
      <c r="FRZ26" s="78"/>
      <c r="FSA26" s="78"/>
      <c r="FSB26" s="78"/>
      <c r="FSC26" s="78"/>
      <c r="FSD26" s="78"/>
      <c r="FSE26" s="78"/>
      <c r="FSF26" s="78"/>
      <c r="FSG26" s="78"/>
      <c r="FSH26" s="78"/>
      <c r="FSI26" s="78"/>
      <c r="FSJ26" s="78"/>
      <c r="FSK26" s="78"/>
      <c r="FSL26" s="78"/>
      <c r="FSM26" s="78"/>
      <c r="FSN26" s="78"/>
      <c r="FSO26" s="78"/>
      <c r="FSP26" s="78"/>
      <c r="FSQ26" s="78"/>
      <c r="FSR26" s="78"/>
      <c r="FSS26" s="78"/>
      <c r="FST26" s="78"/>
      <c r="FSU26" s="78"/>
      <c r="FSV26" s="78"/>
      <c r="FSW26" s="78"/>
      <c r="FSX26" s="78"/>
      <c r="FSY26" s="78"/>
      <c r="FSZ26" s="78"/>
      <c r="FTA26" s="78"/>
      <c r="FTB26" s="78"/>
      <c r="FTC26" s="78"/>
      <c r="FTD26" s="78"/>
      <c r="FTE26" s="78"/>
      <c r="FTF26" s="78"/>
      <c r="FTG26" s="78"/>
      <c r="FTH26" s="78"/>
      <c r="FTI26" s="78"/>
      <c r="FTJ26" s="78"/>
      <c r="FTK26" s="78"/>
      <c r="FTL26" s="78"/>
      <c r="FTM26" s="78"/>
      <c r="FTN26" s="78"/>
      <c r="FTO26" s="78"/>
      <c r="FTP26" s="78"/>
      <c r="FTQ26" s="78"/>
      <c r="FTR26" s="78"/>
      <c r="FTS26" s="78"/>
      <c r="FTT26" s="78"/>
      <c r="FTU26" s="78"/>
      <c r="FTV26" s="78"/>
      <c r="FTW26" s="78"/>
      <c r="FTX26" s="78"/>
      <c r="FTY26" s="78"/>
      <c r="FTZ26" s="78"/>
      <c r="FUA26" s="78"/>
      <c r="FUB26" s="78"/>
      <c r="FUC26" s="78"/>
      <c r="FUD26" s="78"/>
      <c r="FUE26" s="78"/>
      <c r="FUF26" s="78"/>
      <c r="FUG26" s="78"/>
      <c r="FUH26" s="78"/>
      <c r="FUI26" s="78"/>
      <c r="FUJ26" s="78"/>
      <c r="FUK26" s="78"/>
      <c r="FUL26" s="78"/>
      <c r="FUM26" s="78"/>
      <c r="FUN26" s="78"/>
      <c r="FUO26" s="78"/>
      <c r="FUP26" s="78"/>
      <c r="FUQ26" s="78"/>
      <c r="FUR26" s="78"/>
      <c r="FUS26" s="78"/>
      <c r="FUT26" s="78"/>
      <c r="FUU26" s="78"/>
      <c r="FUV26" s="78"/>
      <c r="FUW26" s="78"/>
      <c r="FUX26" s="78"/>
      <c r="FUY26" s="78"/>
      <c r="FUZ26" s="78"/>
      <c r="FVA26" s="78"/>
      <c r="FVB26" s="78"/>
      <c r="FVC26" s="78"/>
      <c r="FVD26" s="78"/>
      <c r="FVE26" s="78"/>
      <c r="FVF26" s="78"/>
      <c r="FVG26" s="78"/>
      <c r="FVH26" s="78"/>
      <c r="FVI26" s="78"/>
      <c r="FVJ26" s="78"/>
      <c r="FVK26" s="78"/>
      <c r="FVL26" s="78"/>
      <c r="FVM26" s="78"/>
      <c r="FVN26" s="78"/>
      <c r="FVO26" s="78"/>
      <c r="FVP26" s="78"/>
      <c r="FVQ26" s="78"/>
      <c r="FVR26" s="78"/>
      <c r="FVS26" s="78"/>
      <c r="FVT26" s="78"/>
      <c r="FVU26" s="78"/>
      <c r="FVV26" s="78"/>
      <c r="FVW26" s="78"/>
      <c r="FVX26" s="78"/>
      <c r="FVY26" s="78"/>
      <c r="FVZ26" s="78"/>
      <c r="FWA26" s="78"/>
      <c r="FWB26" s="78"/>
      <c r="FWC26" s="78"/>
      <c r="FWD26" s="78"/>
      <c r="FWE26" s="78"/>
      <c r="FWF26" s="78"/>
      <c r="FWG26" s="78"/>
      <c r="FWH26" s="78"/>
      <c r="FWI26" s="78"/>
      <c r="FWJ26" s="78"/>
      <c r="FWK26" s="78"/>
      <c r="FWL26" s="78"/>
      <c r="FWM26" s="78"/>
      <c r="FWN26" s="78"/>
      <c r="FWO26" s="78"/>
      <c r="FWP26" s="78"/>
      <c r="FWQ26" s="78"/>
      <c r="FWR26" s="78"/>
      <c r="FWS26" s="78"/>
      <c r="FWT26" s="78"/>
      <c r="FWU26" s="78"/>
      <c r="FWV26" s="78"/>
      <c r="FWW26" s="78"/>
      <c r="FWX26" s="78"/>
      <c r="FWY26" s="78"/>
      <c r="FWZ26" s="78"/>
      <c r="FXA26" s="78"/>
      <c r="FXB26" s="78"/>
      <c r="FXC26" s="78"/>
      <c r="FXD26" s="78"/>
      <c r="FXE26" s="78"/>
      <c r="FXF26" s="78"/>
      <c r="FXG26" s="78"/>
      <c r="FXH26" s="78"/>
      <c r="FXI26" s="78"/>
      <c r="FXJ26" s="78"/>
      <c r="FXK26" s="78"/>
      <c r="FXL26" s="78"/>
      <c r="FXM26" s="78"/>
      <c r="FXN26" s="78"/>
      <c r="FXO26" s="78"/>
      <c r="FXP26" s="78"/>
      <c r="FXQ26" s="78"/>
      <c r="FXR26" s="78"/>
      <c r="FXS26" s="78"/>
      <c r="FXT26" s="78"/>
      <c r="FXU26" s="78"/>
      <c r="FXV26" s="78"/>
      <c r="FXW26" s="78"/>
      <c r="FXX26" s="78"/>
      <c r="FXY26" s="78"/>
      <c r="FXZ26" s="78"/>
      <c r="FYA26" s="78"/>
      <c r="FYB26" s="78"/>
      <c r="FYC26" s="78"/>
      <c r="FYD26" s="78"/>
      <c r="FYE26" s="78"/>
      <c r="FYF26" s="78"/>
      <c r="FYG26" s="78"/>
      <c r="FYH26" s="78"/>
      <c r="FYI26" s="78"/>
      <c r="FYJ26" s="78"/>
      <c r="FYK26" s="78"/>
      <c r="FYL26" s="78"/>
      <c r="FYM26" s="78"/>
      <c r="FYN26" s="78"/>
      <c r="FYO26" s="78"/>
      <c r="FYP26" s="78"/>
      <c r="FYQ26" s="78"/>
      <c r="FYR26" s="78"/>
      <c r="FYS26" s="78"/>
      <c r="FYT26" s="78"/>
      <c r="FYU26" s="78"/>
      <c r="FYV26" s="78"/>
      <c r="FYW26" s="78"/>
      <c r="FYX26" s="78"/>
      <c r="FYY26" s="78"/>
      <c r="FYZ26" s="78"/>
      <c r="FZA26" s="78"/>
      <c r="FZB26" s="78"/>
      <c r="FZC26" s="78"/>
      <c r="FZD26" s="78"/>
      <c r="FZE26" s="78"/>
      <c r="FZF26" s="78"/>
      <c r="FZG26" s="78"/>
      <c r="FZH26" s="78"/>
      <c r="FZI26" s="78"/>
      <c r="FZJ26" s="78"/>
      <c r="FZK26" s="78"/>
      <c r="FZL26" s="78"/>
      <c r="FZM26" s="78"/>
      <c r="FZN26" s="78"/>
      <c r="FZO26" s="78"/>
      <c r="FZP26" s="78"/>
      <c r="FZQ26" s="78"/>
      <c r="FZR26" s="78"/>
      <c r="FZS26" s="78"/>
      <c r="FZT26" s="78"/>
      <c r="FZU26" s="78"/>
      <c r="FZV26" s="78"/>
      <c r="FZW26" s="78"/>
      <c r="FZX26" s="78"/>
      <c r="FZY26" s="78"/>
      <c r="FZZ26" s="78"/>
      <c r="GAA26" s="78"/>
      <c r="GAB26" s="78"/>
      <c r="GAC26" s="78"/>
      <c r="GAD26" s="78"/>
      <c r="GAE26" s="78"/>
      <c r="GAF26" s="78"/>
      <c r="GAG26" s="78"/>
      <c r="GAH26" s="78"/>
      <c r="GAI26" s="78"/>
      <c r="GAJ26" s="78"/>
      <c r="GAK26" s="78"/>
      <c r="GAL26" s="78"/>
      <c r="GAM26" s="78"/>
      <c r="GAN26" s="78"/>
      <c r="GAO26" s="78"/>
      <c r="GAP26" s="78"/>
      <c r="GAQ26" s="78"/>
      <c r="GAR26" s="78"/>
      <c r="GAS26" s="78"/>
      <c r="GAT26" s="78"/>
      <c r="GAU26" s="78"/>
      <c r="GAV26" s="78"/>
      <c r="GAW26" s="78"/>
      <c r="GAX26" s="78"/>
      <c r="GAY26" s="78"/>
      <c r="GAZ26" s="78"/>
      <c r="GBA26" s="78"/>
      <c r="GBB26" s="78"/>
      <c r="GBC26" s="78"/>
      <c r="GBD26" s="78"/>
      <c r="GBE26" s="78"/>
      <c r="GBF26" s="78"/>
      <c r="GBG26" s="78"/>
      <c r="GBH26" s="78"/>
      <c r="GBI26" s="78"/>
      <c r="GBJ26" s="78"/>
      <c r="GBK26" s="78"/>
      <c r="GBL26" s="78"/>
      <c r="GBM26" s="78"/>
      <c r="GBN26" s="78"/>
      <c r="GBO26" s="78"/>
      <c r="GBP26" s="78"/>
      <c r="GBQ26" s="78"/>
      <c r="GBR26" s="78"/>
      <c r="GBS26" s="78"/>
      <c r="GBT26" s="78"/>
      <c r="GBU26" s="78"/>
      <c r="GBV26" s="78"/>
      <c r="GBW26" s="78"/>
      <c r="GBX26" s="78"/>
      <c r="GBY26" s="78"/>
      <c r="GBZ26" s="78"/>
      <c r="GCA26" s="78"/>
      <c r="GCB26" s="78"/>
      <c r="GCC26" s="78"/>
      <c r="GCD26" s="78"/>
      <c r="GCE26" s="78"/>
      <c r="GCF26" s="78"/>
      <c r="GCG26" s="78"/>
      <c r="GCH26" s="78"/>
      <c r="GCI26" s="78"/>
      <c r="GCJ26" s="78"/>
      <c r="GCK26" s="78"/>
      <c r="GCL26" s="78"/>
      <c r="GCM26" s="78"/>
      <c r="GCN26" s="78"/>
      <c r="GCO26" s="78"/>
      <c r="GCP26" s="78"/>
      <c r="GCQ26" s="78"/>
      <c r="GCR26" s="78"/>
      <c r="GCS26" s="78"/>
      <c r="GCT26" s="78"/>
      <c r="GCU26" s="78"/>
      <c r="GCV26" s="78"/>
      <c r="GCW26" s="78"/>
      <c r="GCX26" s="78"/>
      <c r="GCY26" s="78"/>
      <c r="GCZ26" s="78"/>
      <c r="GDA26" s="78"/>
      <c r="GDB26" s="78"/>
      <c r="GDC26" s="78"/>
      <c r="GDD26" s="78"/>
      <c r="GDE26" s="78"/>
      <c r="GDF26" s="78"/>
      <c r="GDG26" s="78"/>
      <c r="GDH26" s="78"/>
      <c r="GDI26" s="78"/>
      <c r="GDJ26" s="78"/>
      <c r="GDK26" s="78"/>
      <c r="GDL26" s="78"/>
      <c r="GDM26" s="78"/>
      <c r="GDN26" s="78"/>
      <c r="GDO26" s="78"/>
      <c r="GDP26" s="78"/>
      <c r="GDQ26" s="78"/>
      <c r="GDR26" s="78"/>
      <c r="GDS26" s="78"/>
      <c r="GDT26" s="78"/>
      <c r="GDU26" s="78"/>
      <c r="GDV26" s="78"/>
      <c r="GDW26" s="78"/>
      <c r="GDX26" s="78"/>
      <c r="GDY26" s="78"/>
      <c r="GDZ26" s="78"/>
      <c r="GEA26" s="78"/>
      <c r="GEB26" s="78"/>
      <c r="GEC26" s="78"/>
      <c r="GED26" s="78"/>
      <c r="GEE26" s="78"/>
      <c r="GEF26" s="78"/>
      <c r="GEG26" s="78"/>
      <c r="GEH26" s="78"/>
      <c r="GEI26" s="78"/>
      <c r="GEJ26" s="78"/>
      <c r="GEK26" s="78"/>
      <c r="GEL26" s="78"/>
      <c r="GEM26" s="78"/>
      <c r="GEN26" s="78"/>
      <c r="GEO26" s="78"/>
      <c r="GEP26" s="78"/>
      <c r="GEQ26" s="78"/>
      <c r="GER26" s="78"/>
      <c r="GES26" s="78"/>
      <c r="GET26" s="78"/>
      <c r="GEU26" s="78"/>
      <c r="GEV26" s="78"/>
      <c r="GEW26" s="78"/>
      <c r="GEX26" s="78"/>
      <c r="GEY26" s="78"/>
      <c r="GEZ26" s="78"/>
      <c r="GFA26" s="78"/>
      <c r="GFB26" s="78"/>
      <c r="GFC26" s="78"/>
      <c r="GFD26" s="78"/>
      <c r="GFE26" s="78"/>
      <c r="GFF26" s="78"/>
      <c r="GFG26" s="78"/>
      <c r="GFH26" s="78"/>
      <c r="GFI26" s="78"/>
      <c r="GFJ26" s="78"/>
      <c r="GFK26" s="78"/>
      <c r="GFL26" s="78"/>
      <c r="GFM26" s="78"/>
      <c r="GFN26" s="78"/>
      <c r="GFO26" s="78"/>
      <c r="GFP26" s="78"/>
      <c r="GFQ26" s="78"/>
      <c r="GFR26" s="78"/>
      <c r="GFS26" s="78"/>
      <c r="GFT26" s="78"/>
      <c r="GFU26" s="78"/>
      <c r="GFV26" s="78"/>
      <c r="GFW26" s="78"/>
      <c r="GFX26" s="78"/>
      <c r="GFY26" s="78"/>
      <c r="GFZ26" s="78"/>
      <c r="GGA26" s="78"/>
      <c r="GGB26" s="78"/>
      <c r="GGC26" s="78"/>
      <c r="GGD26" s="78"/>
      <c r="GGE26" s="78"/>
      <c r="GGF26" s="78"/>
      <c r="GGG26" s="78"/>
      <c r="GGH26" s="78"/>
      <c r="GGI26" s="78"/>
      <c r="GGJ26" s="78"/>
      <c r="GGK26" s="78"/>
      <c r="GGL26" s="78"/>
      <c r="GGM26" s="78"/>
      <c r="GGN26" s="78"/>
      <c r="GGO26" s="78"/>
      <c r="GGP26" s="78"/>
      <c r="GGQ26" s="78"/>
      <c r="GGR26" s="78"/>
      <c r="GGS26" s="78"/>
      <c r="GGT26" s="78"/>
      <c r="GGU26" s="78"/>
      <c r="GGV26" s="78"/>
      <c r="GGW26" s="78"/>
      <c r="GGX26" s="78"/>
      <c r="GGY26" s="78"/>
      <c r="GGZ26" s="78"/>
      <c r="GHA26" s="78"/>
      <c r="GHB26" s="78"/>
      <c r="GHC26" s="78"/>
      <c r="GHD26" s="78"/>
      <c r="GHE26" s="78"/>
      <c r="GHF26" s="78"/>
      <c r="GHG26" s="78"/>
      <c r="GHH26" s="78"/>
      <c r="GHI26" s="78"/>
      <c r="GHJ26" s="78"/>
      <c r="GHK26" s="78"/>
      <c r="GHL26" s="78"/>
      <c r="GHM26" s="78"/>
      <c r="GHN26" s="78"/>
      <c r="GHO26" s="78"/>
      <c r="GHP26" s="78"/>
      <c r="GHQ26" s="78"/>
      <c r="GHR26" s="78"/>
      <c r="GHS26" s="78"/>
      <c r="GHT26" s="78"/>
      <c r="GHU26" s="78"/>
      <c r="GHV26" s="78"/>
      <c r="GHW26" s="78"/>
      <c r="GHX26" s="78"/>
      <c r="GHY26" s="78"/>
      <c r="GHZ26" s="78"/>
      <c r="GIA26" s="78"/>
      <c r="GIB26" s="78"/>
      <c r="GIC26" s="78"/>
      <c r="GID26" s="78"/>
      <c r="GIE26" s="78"/>
      <c r="GIF26" s="78"/>
      <c r="GIG26" s="78"/>
      <c r="GIH26" s="78"/>
      <c r="GII26" s="78"/>
      <c r="GIJ26" s="78"/>
      <c r="GIK26" s="78"/>
      <c r="GIL26" s="78"/>
      <c r="GIM26" s="78"/>
      <c r="GIN26" s="78"/>
      <c r="GIO26" s="78"/>
      <c r="GIP26" s="78"/>
      <c r="GIQ26" s="78"/>
      <c r="GIR26" s="78"/>
      <c r="GIS26" s="78"/>
      <c r="GIT26" s="78"/>
      <c r="GIU26" s="78"/>
      <c r="GIV26" s="78"/>
      <c r="GIW26" s="78"/>
      <c r="GIX26" s="78"/>
      <c r="GIY26" s="78"/>
      <c r="GIZ26" s="78"/>
      <c r="GJA26" s="78"/>
      <c r="GJB26" s="78"/>
      <c r="GJC26" s="78"/>
      <c r="GJD26" s="78"/>
      <c r="GJE26" s="78"/>
      <c r="GJF26" s="78"/>
      <c r="GJG26" s="78"/>
      <c r="GJH26" s="78"/>
      <c r="GJI26" s="78"/>
      <c r="GJJ26" s="78"/>
      <c r="GJK26" s="78"/>
      <c r="GJL26" s="78"/>
      <c r="GJM26" s="78"/>
      <c r="GJN26" s="78"/>
      <c r="GJO26" s="78"/>
      <c r="GJP26" s="78"/>
      <c r="GJQ26" s="78"/>
      <c r="GJR26" s="78"/>
      <c r="GJS26" s="78"/>
      <c r="GJT26" s="78"/>
      <c r="GJU26" s="78"/>
      <c r="GJV26" s="78"/>
      <c r="GJW26" s="78"/>
      <c r="GJX26" s="78"/>
      <c r="GJY26" s="78"/>
      <c r="GJZ26" s="78"/>
      <c r="GKA26" s="78"/>
      <c r="GKB26" s="78"/>
      <c r="GKC26" s="78"/>
      <c r="GKD26" s="78"/>
      <c r="GKE26" s="78"/>
      <c r="GKF26" s="78"/>
      <c r="GKG26" s="78"/>
      <c r="GKH26" s="78"/>
      <c r="GKI26" s="78"/>
      <c r="GKJ26" s="78"/>
      <c r="GKK26" s="78"/>
      <c r="GKL26" s="78"/>
      <c r="GKM26" s="78"/>
      <c r="GKN26" s="78"/>
      <c r="GKO26" s="78"/>
      <c r="GKP26" s="78"/>
      <c r="GKQ26" s="78"/>
      <c r="GKR26" s="78"/>
      <c r="GKS26" s="78"/>
      <c r="GKT26" s="78"/>
      <c r="GKU26" s="78"/>
      <c r="GKV26" s="78"/>
      <c r="GKW26" s="78"/>
      <c r="GKX26" s="78"/>
      <c r="GKY26" s="78"/>
      <c r="GKZ26" s="78"/>
      <c r="GLA26" s="78"/>
      <c r="GLB26" s="78"/>
      <c r="GLC26" s="78"/>
      <c r="GLD26" s="78"/>
      <c r="GLE26" s="78"/>
      <c r="GLF26" s="78"/>
      <c r="GLG26" s="78"/>
      <c r="GLH26" s="78"/>
      <c r="GLI26" s="78"/>
      <c r="GLJ26" s="78"/>
      <c r="GLK26" s="78"/>
      <c r="GLL26" s="78"/>
      <c r="GLM26" s="78"/>
      <c r="GLN26" s="78"/>
      <c r="GLO26" s="78"/>
      <c r="GLP26" s="78"/>
      <c r="GLQ26" s="78"/>
      <c r="GLR26" s="78"/>
      <c r="GLS26" s="78"/>
      <c r="GLT26" s="78"/>
      <c r="GLU26" s="78"/>
      <c r="GLV26" s="78"/>
      <c r="GLW26" s="78"/>
      <c r="GLX26" s="78"/>
      <c r="GLY26" s="78"/>
      <c r="GLZ26" s="78"/>
      <c r="GMA26" s="78"/>
      <c r="GMB26" s="78"/>
      <c r="GMC26" s="78"/>
      <c r="GMD26" s="78"/>
      <c r="GME26" s="78"/>
      <c r="GMF26" s="78"/>
      <c r="GMG26" s="78"/>
      <c r="GMH26" s="78"/>
      <c r="GMI26" s="78"/>
      <c r="GMJ26" s="78"/>
      <c r="GMK26" s="78"/>
      <c r="GML26" s="78"/>
      <c r="GMM26" s="78"/>
      <c r="GMN26" s="78"/>
      <c r="GMO26" s="78"/>
      <c r="GMP26" s="78"/>
      <c r="GMQ26" s="78"/>
      <c r="GMR26" s="78"/>
      <c r="GMS26" s="78"/>
      <c r="GMT26" s="78"/>
      <c r="GMU26" s="78"/>
      <c r="GMV26" s="78"/>
      <c r="GMW26" s="78"/>
      <c r="GMX26" s="78"/>
      <c r="GMY26" s="78"/>
      <c r="GMZ26" s="78"/>
      <c r="GNA26" s="78"/>
      <c r="GNB26" s="78"/>
      <c r="GNC26" s="78"/>
      <c r="GND26" s="78"/>
      <c r="GNE26" s="78"/>
      <c r="GNF26" s="78"/>
      <c r="GNG26" s="78"/>
      <c r="GNH26" s="78"/>
      <c r="GNI26" s="78"/>
      <c r="GNJ26" s="78"/>
      <c r="GNK26" s="78"/>
      <c r="GNL26" s="78"/>
      <c r="GNM26" s="78"/>
      <c r="GNN26" s="78"/>
      <c r="GNO26" s="78"/>
      <c r="GNP26" s="78"/>
      <c r="GNQ26" s="78"/>
      <c r="GNR26" s="78"/>
      <c r="GNS26" s="78"/>
      <c r="GNT26" s="78"/>
      <c r="GNU26" s="78"/>
      <c r="GNV26" s="78"/>
      <c r="GNW26" s="78"/>
      <c r="GNX26" s="78"/>
      <c r="GNY26" s="78"/>
      <c r="GNZ26" s="78"/>
      <c r="GOA26" s="78"/>
      <c r="GOB26" s="78"/>
      <c r="GOC26" s="78"/>
      <c r="GOD26" s="78"/>
      <c r="GOE26" s="78"/>
      <c r="GOF26" s="78"/>
      <c r="GOG26" s="78"/>
      <c r="GOH26" s="78"/>
      <c r="GOI26" s="78"/>
      <c r="GOJ26" s="78"/>
      <c r="GOK26" s="78"/>
      <c r="GOL26" s="78"/>
      <c r="GOM26" s="78"/>
      <c r="GON26" s="78"/>
      <c r="GOO26" s="78"/>
      <c r="GOP26" s="78"/>
      <c r="GOQ26" s="78"/>
      <c r="GOR26" s="78"/>
      <c r="GOS26" s="78"/>
      <c r="GOT26" s="78"/>
      <c r="GOU26" s="78"/>
      <c r="GOV26" s="78"/>
      <c r="GOW26" s="78"/>
      <c r="GOX26" s="78"/>
      <c r="GOY26" s="78"/>
      <c r="GOZ26" s="78"/>
      <c r="GPA26" s="78"/>
      <c r="GPB26" s="78"/>
      <c r="GPC26" s="78"/>
      <c r="GPD26" s="78"/>
      <c r="GPE26" s="78"/>
      <c r="GPF26" s="78"/>
      <c r="GPG26" s="78"/>
      <c r="GPH26" s="78"/>
      <c r="GPI26" s="78"/>
      <c r="GPJ26" s="78"/>
      <c r="GPK26" s="78"/>
      <c r="GPL26" s="78"/>
      <c r="GPM26" s="78"/>
      <c r="GPN26" s="78"/>
      <c r="GPO26" s="78"/>
      <c r="GPP26" s="78"/>
      <c r="GPQ26" s="78"/>
      <c r="GPR26" s="78"/>
      <c r="GPS26" s="78"/>
      <c r="GPT26" s="78"/>
      <c r="GPU26" s="78"/>
      <c r="GPV26" s="78"/>
      <c r="GPW26" s="78"/>
      <c r="GPX26" s="78"/>
      <c r="GPY26" s="78"/>
      <c r="GPZ26" s="78"/>
      <c r="GQA26" s="78"/>
      <c r="GQB26" s="78"/>
      <c r="GQC26" s="78"/>
      <c r="GQD26" s="78"/>
      <c r="GQE26" s="78"/>
      <c r="GQF26" s="78"/>
      <c r="GQG26" s="78"/>
      <c r="GQH26" s="78"/>
      <c r="GQI26" s="78"/>
      <c r="GQJ26" s="78"/>
      <c r="GQK26" s="78"/>
      <c r="GQL26" s="78"/>
      <c r="GQM26" s="78"/>
      <c r="GQN26" s="78"/>
      <c r="GQO26" s="78"/>
      <c r="GQP26" s="78"/>
      <c r="GQQ26" s="78"/>
      <c r="GQR26" s="78"/>
      <c r="GQS26" s="78"/>
      <c r="GQT26" s="78"/>
      <c r="GQU26" s="78"/>
      <c r="GQV26" s="78"/>
      <c r="GQW26" s="78"/>
      <c r="GQX26" s="78"/>
      <c r="GQY26" s="78"/>
      <c r="GQZ26" s="78"/>
      <c r="GRA26" s="78"/>
      <c r="GRB26" s="78"/>
      <c r="GRC26" s="78"/>
      <c r="GRD26" s="78"/>
      <c r="GRE26" s="78"/>
      <c r="GRF26" s="78"/>
      <c r="GRG26" s="78"/>
      <c r="GRH26" s="78"/>
      <c r="GRI26" s="78"/>
      <c r="GRJ26" s="78"/>
      <c r="GRK26" s="78"/>
      <c r="GRL26" s="78"/>
      <c r="GRM26" s="78"/>
      <c r="GRN26" s="78"/>
      <c r="GRO26" s="78"/>
      <c r="GRP26" s="78"/>
      <c r="GRQ26" s="78"/>
      <c r="GRR26" s="78"/>
      <c r="GRS26" s="78"/>
      <c r="GRT26" s="78"/>
      <c r="GRU26" s="78"/>
      <c r="GRV26" s="78"/>
      <c r="GRW26" s="78"/>
      <c r="GRX26" s="78"/>
      <c r="GRY26" s="78"/>
      <c r="GRZ26" s="78"/>
      <c r="GSA26" s="78"/>
      <c r="GSB26" s="78"/>
      <c r="GSC26" s="78"/>
      <c r="GSD26" s="78"/>
      <c r="GSE26" s="78"/>
      <c r="GSF26" s="78"/>
      <c r="GSG26" s="78"/>
      <c r="GSH26" s="78"/>
      <c r="GSI26" s="78"/>
      <c r="GSJ26" s="78"/>
      <c r="GSK26" s="78"/>
      <c r="GSL26" s="78"/>
      <c r="GSM26" s="78"/>
      <c r="GSN26" s="78"/>
      <c r="GSO26" s="78"/>
      <c r="GSP26" s="78"/>
      <c r="GSQ26" s="78"/>
      <c r="GSR26" s="78"/>
      <c r="GSS26" s="78"/>
      <c r="GST26" s="78"/>
      <c r="GSU26" s="78"/>
      <c r="GSV26" s="78"/>
      <c r="GSW26" s="78"/>
      <c r="GSX26" s="78"/>
      <c r="GSY26" s="78"/>
      <c r="GSZ26" s="78"/>
      <c r="GTA26" s="78"/>
      <c r="GTB26" s="78"/>
      <c r="GTC26" s="78"/>
      <c r="GTD26" s="78"/>
      <c r="GTE26" s="78"/>
      <c r="GTF26" s="78"/>
      <c r="GTG26" s="78"/>
      <c r="GTH26" s="78"/>
      <c r="GTI26" s="78"/>
      <c r="GTJ26" s="78"/>
      <c r="GTK26" s="78"/>
      <c r="GTL26" s="78"/>
      <c r="GTM26" s="78"/>
      <c r="GTN26" s="78"/>
      <c r="GTO26" s="78"/>
      <c r="GTP26" s="78"/>
      <c r="GTQ26" s="78"/>
      <c r="GTR26" s="78"/>
      <c r="GTS26" s="78"/>
      <c r="GTT26" s="78"/>
      <c r="GTU26" s="78"/>
      <c r="GTV26" s="78"/>
      <c r="GTW26" s="78"/>
      <c r="GTX26" s="78"/>
      <c r="GTY26" s="78"/>
      <c r="GTZ26" s="78"/>
      <c r="GUA26" s="78"/>
      <c r="GUB26" s="78"/>
      <c r="GUC26" s="78"/>
      <c r="GUD26" s="78"/>
      <c r="GUE26" s="78"/>
      <c r="GUF26" s="78"/>
      <c r="GUG26" s="78"/>
      <c r="GUH26" s="78"/>
      <c r="GUI26" s="78"/>
      <c r="GUJ26" s="78"/>
      <c r="GUK26" s="78"/>
      <c r="GUL26" s="78"/>
      <c r="GUM26" s="78"/>
      <c r="GUN26" s="78"/>
      <c r="GUO26" s="78"/>
      <c r="GUP26" s="78"/>
      <c r="GUQ26" s="78"/>
      <c r="GUR26" s="78"/>
      <c r="GUS26" s="78"/>
      <c r="GUT26" s="78"/>
      <c r="GUU26" s="78"/>
      <c r="GUV26" s="78"/>
      <c r="GUW26" s="78"/>
      <c r="GUX26" s="78"/>
      <c r="GUY26" s="78"/>
      <c r="GUZ26" s="78"/>
      <c r="GVA26" s="78"/>
      <c r="GVB26" s="78"/>
      <c r="GVC26" s="78"/>
      <c r="GVD26" s="78"/>
      <c r="GVE26" s="78"/>
      <c r="GVF26" s="78"/>
      <c r="GVG26" s="78"/>
      <c r="GVH26" s="78"/>
      <c r="GVI26" s="78"/>
      <c r="GVJ26" s="78"/>
      <c r="GVK26" s="78"/>
      <c r="GVL26" s="78"/>
      <c r="GVM26" s="78"/>
      <c r="GVN26" s="78"/>
      <c r="GVO26" s="78"/>
      <c r="GVP26" s="78"/>
      <c r="GVQ26" s="78"/>
      <c r="GVR26" s="78"/>
      <c r="GVS26" s="78"/>
      <c r="GVT26" s="78"/>
      <c r="GVU26" s="78"/>
      <c r="GVV26" s="78"/>
      <c r="GVW26" s="78"/>
      <c r="GVX26" s="78"/>
      <c r="GVY26" s="78"/>
      <c r="GVZ26" s="78"/>
      <c r="GWA26" s="78"/>
      <c r="GWB26" s="78"/>
      <c r="GWC26" s="78"/>
      <c r="GWD26" s="78"/>
      <c r="GWE26" s="78"/>
      <c r="GWF26" s="78"/>
      <c r="GWG26" s="78"/>
      <c r="GWH26" s="78"/>
      <c r="GWI26" s="78"/>
      <c r="GWJ26" s="78"/>
      <c r="GWK26" s="78"/>
      <c r="GWL26" s="78"/>
      <c r="GWM26" s="78"/>
      <c r="GWN26" s="78"/>
      <c r="GWO26" s="78"/>
      <c r="GWP26" s="78"/>
      <c r="GWQ26" s="78"/>
      <c r="GWR26" s="78"/>
      <c r="GWS26" s="78"/>
      <c r="GWT26" s="78"/>
      <c r="GWU26" s="78"/>
      <c r="GWV26" s="78"/>
      <c r="GWW26" s="78"/>
      <c r="GWX26" s="78"/>
      <c r="GWY26" s="78"/>
      <c r="GWZ26" s="78"/>
      <c r="GXA26" s="78"/>
      <c r="GXB26" s="78"/>
      <c r="GXC26" s="78"/>
      <c r="GXD26" s="78"/>
      <c r="GXE26" s="78"/>
      <c r="GXF26" s="78"/>
      <c r="GXG26" s="78"/>
      <c r="GXH26" s="78"/>
      <c r="GXI26" s="78"/>
      <c r="GXJ26" s="78"/>
      <c r="GXK26" s="78"/>
      <c r="GXL26" s="78"/>
      <c r="GXM26" s="78"/>
      <c r="GXN26" s="78"/>
      <c r="GXO26" s="78"/>
      <c r="GXP26" s="78"/>
      <c r="GXQ26" s="78"/>
      <c r="GXR26" s="78"/>
      <c r="GXS26" s="78"/>
      <c r="GXT26" s="78"/>
      <c r="GXU26" s="78"/>
      <c r="GXV26" s="78"/>
      <c r="GXW26" s="78"/>
      <c r="GXX26" s="78"/>
      <c r="GXY26" s="78"/>
      <c r="GXZ26" s="78"/>
      <c r="GYA26" s="78"/>
      <c r="GYB26" s="78"/>
      <c r="GYC26" s="78"/>
      <c r="GYD26" s="78"/>
      <c r="GYE26" s="78"/>
      <c r="GYF26" s="78"/>
      <c r="GYG26" s="78"/>
      <c r="GYH26" s="78"/>
      <c r="GYI26" s="78"/>
      <c r="GYJ26" s="78"/>
      <c r="GYK26" s="78"/>
      <c r="GYL26" s="78"/>
      <c r="GYM26" s="78"/>
      <c r="GYN26" s="78"/>
      <c r="GYO26" s="78"/>
      <c r="GYP26" s="78"/>
      <c r="GYQ26" s="78"/>
      <c r="GYR26" s="78"/>
      <c r="GYS26" s="78"/>
      <c r="GYT26" s="78"/>
      <c r="GYU26" s="78"/>
      <c r="GYV26" s="78"/>
      <c r="GYW26" s="78"/>
      <c r="GYX26" s="78"/>
      <c r="GYY26" s="78"/>
      <c r="GYZ26" s="78"/>
      <c r="GZA26" s="78"/>
      <c r="GZB26" s="78"/>
      <c r="GZC26" s="78"/>
      <c r="GZD26" s="78"/>
      <c r="GZE26" s="78"/>
      <c r="GZF26" s="78"/>
      <c r="GZG26" s="78"/>
      <c r="GZH26" s="78"/>
      <c r="GZI26" s="78"/>
      <c r="GZJ26" s="78"/>
      <c r="GZK26" s="78"/>
      <c r="GZL26" s="78"/>
      <c r="GZM26" s="78"/>
      <c r="GZN26" s="78"/>
      <c r="GZO26" s="78"/>
      <c r="GZP26" s="78"/>
      <c r="GZQ26" s="78"/>
      <c r="GZR26" s="78"/>
      <c r="GZS26" s="78"/>
      <c r="GZT26" s="78"/>
      <c r="GZU26" s="78"/>
      <c r="GZV26" s="78"/>
      <c r="GZW26" s="78"/>
      <c r="GZX26" s="78"/>
      <c r="GZY26" s="78"/>
      <c r="GZZ26" s="78"/>
      <c r="HAA26" s="78"/>
      <c r="HAB26" s="78"/>
      <c r="HAC26" s="78"/>
      <c r="HAD26" s="78"/>
      <c r="HAE26" s="78"/>
      <c r="HAF26" s="78"/>
      <c r="HAG26" s="78"/>
      <c r="HAH26" s="78"/>
      <c r="HAI26" s="78"/>
      <c r="HAJ26" s="78"/>
      <c r="HAK26" s="78"/>
      <c r="HAL26" s="78"/>
      <c r="HAM26" s="78"/>
      <c r="HAN26" s="78"/>
      <c r="HAO26" s="78"/>
      <c r="HAP26" s="78"/>
      <c r="HAQ26" s="78"/>
      <c r="HAR26" s="78"/>
      <c r="HAS26" s="78"/>
      <c r="HAT26" s="78"/>
      <c r="HAU26" s="78"/>
      <c r="HAV26" s="78"/>
      <c r="HAW26" s="78"/>
      <c r="HAX26" s="78"/>
      <c r="HAY26" s="78"/>
      <c r="HAZ26" s="78"/>
      <c r="HBA26" s="78"/>
      <c r="HBB26" s="78"/>
      <c r="HBC26" s="78"/>
      <c r="HBD26" s="78"/>
      <c r="HBE26" s="78"/>
      <c r="HBF26" s="78"/>
      <c r="HBG26" s="78"/>
      <c r="HBH26" s="78"/>
      <c r="HBI26" s="78"/>
      <c r="HBJ26" s="78"/>
      <c r="HBK26" s="78"/>
      <c r="HBL26" s="78"/>
      <c r="HBM26" s="78"/>
      <c r="HBN26" s="78"/>
      <c r="HBO26" s="78"/>
      <c r="HBP26" s="78"/>
      <c r="HBQ26" s="78"/>
      <c r="HBR26" s="78"/>
      <c r="HBS26" s="78"/>
      <c r="HBT26" s="78"/>
      <c r="HBU26" s="78"/>
      <c r="HBV26" s="78"/>
      <c r="HBW26" s="78"/>
      <c r="HBX26" s="78"/>
      <c r="HBY26" s="78"/>
      <c r="HBZ26" s="78"/>
      <c r="HCA26" s="78"/>
      <c r="HCB26" s="78"/>
      <c r="HCC26" s="78"/>
      <c r="HCD26" s="78"/>
      <c r="HCE26" s="78"/>
      <c r="HCF26" s="78"/>
      <c r="HCG26" s="78"/>
      <c r="HCH26" s="78"/>
      <c r="HCI26" s="78"/>
      <c r="HCJ26" s="78"/>
      <c r="HCK26" s="78"/>
      <c r="HCL26" s="78"/>
      <c r="HCM26" s="78"/>
      <c r="HCN26" s="78"/>
      <c r="HCO26" s="78"/>
      <c r="HCP26" s="78"/>
      <c r="HCQ26" s="78"/>
      <c r="HCR26" s="78"/>
      <c r="HCS26" s="78"/>
      <c r="HCT26" s="78"/>
      <c r="HCU26" s="78"/>
      <c r="HCV26" s="78"/>
      <c r="HCW26" s="78"/>
      <c r="HCX26" s="78"/>
      <c r="HCY26" s="78"/>
      <c r="HCZ26" s="78"/>
      <c r="HDA26" s="78"/>
      <c r="HDB26" s="78"/>
      <c r="HDC26" s="78"/>
      <c r="HDD26" s="78"/>
      <c r="HDE26" s="78"/>
      <c r="HDF26" s="78"/>
      <c r="HDG26" s="78"/>
      <c r="HDH26" s="78"/>
      <c r="HDI26" s="78"/>
      <c r="HDJ26" s="78"/>
      <c r="HDK26" s="78"/>
      <c r="HDL26" s="78"/>
      <c r="HDM26" s="78"/>
      <c r="HDN26" s="78"/>
      <c r="HDO26" s="78"/>
      <c r="HDP26" s="78"/>
      <c r="HDQ26" s="78"/>
      <c r="HDR26" s="78"/>
      <c r="HDS26" s="78"/>
      <c r="HDT26" s="78"/>
      <c r="HDU26" s="78"/>
      <c r="HDV26" s="78"/>
      <c r="HDW26" s="78"/>
      <c r="HDX26" s="78"/>
      <c r="HDY26" s="78"/>
      <c r="HDZ26" s="78"/>
      <c r="HEA26" s="78"/>
      <c r="HEB26" s="78"/>
      <c r="HEC26" s="78"/>
      <c r="HED26" s="78"/>
      <c r="HEE26" s="78"/>
      <c r="HEF26" s="78"/>
      <c r="HEG26" s="78"/>
      <c r="HEH26" s="78"/>
      <c r="HEI26" s="78"/>
      <c r="HEJ26" s="78"/>
      <c r="HEK26" s="78"/>
      <c r="HEL26" s="78"/>
      <c r="HEM26" s="78"/>
      <c r="HEN26" s="78"/>
      <c r="HEO26" s="78"/>
      <c r="HEP26" s="78"/>
      <c r="HEQ26" s="78"/>
      <c r="HER26" s="78"/>
      <c r="HES26" s="78"/>
      <c r="HET26" s="78"/>
      <c r="HEU26" s="78"/>
      <c r="HEV26" s="78"/>
      <c r="HEW26" s="78"/>
      <c r="HEX26" s="78"/>
      <c r="HEY26" s="78"/>
      <c r="HEZ26" s="78"/>
      <c r="HFA26" s="78"/>
      <c r="HFB26" s="78"/>
      <c r="HFC26" s="78"/>
      <c r="HFD26" s="78"/>
      <c r="HFE26" s="78"/>
      <c r="HFF26" s="78"/>
      <c r="HFG26" s="78"/>
      <c r="HFH26" s="78"/>
      <c r="HFI26" s="78"/>
      <c r="HFJ26" s="78"/>
      <c r="HFK26" s="78"/>
      <c r="HFL26" s="78"/>
      <c r="HFM26" s="78"/>
      <c r="HFN26" s="78"/>
      <c r="HFO26" s="78"/>
      <c r="HFP26" s="78"/>
      <c r="HFQ26" s="78"/>
      <c r="HFR26" s="78"/>
      <c r="HFS26" s="78"/>
      <c r="HFT26" s="78"/>
      <c r="HFU26" s="78"/>
      <c r="HFV26" s="78"/>
      <c r="HFW26" s="78"/>
      <c r="HFX26" s="78"/>
      <c r="HFY26" s="78"/>
      <c r="HFZ26" s="78"/>
      <c r="HGA26" s="78"/>
      <c r="HGB26" s="78"/>
      <c r="HGC26" s="78"/>
      <c r="HGD26" s="78"/>
      <c r="HGE26" s="78"/>
      <c r="HGF26" s="78"/>
      <c r="HGG26" s="78"/>
      <c r="HGH26" s="78"/>
      <c r="HGI26" s="78"/>
      <c r="HGJ26" s="78"/>
      <c r="HGK26" s="78"/>
      <c r="HGL26" s="78"/>
      <c r="HGM26" s="78"/>
      <c r="HGN26" s="78"/>
      <c r="HGO26" s="78"/>
      <c r="HGP26" s="78"/>
      <c r="HGQ26" s="78"/>
      <c r="HGR26" s="78"/>
      <c r="HGS26" s="78"/>
      <c r="HGT26" s="78"/>
      <c r="HGU26" s="78"/>
      <c r="HGV26" s="78"/>
      <c r="HGW26" s="78"/>
      <c r="HGX26" s="78"/>
      <c r="HGY26" s="78"/>
      <c r="HGZ26" s="78"/>
      <c r="HHA26" s="78"/>
      <c r="HHB26" s="78"/>
      <c r="HHC26" s="78"/>
      <c r="HHD26" s="78"/>
      <c r="HHE26" s="78"/>
      <c r="HHF26" s="78"/>
      <c r="HHG26" s="78"/>
      <c r="HHH26" s="78"/>
      <c r="HHI26" s="78"/>
      <c r="HHJ26" s="78"/>
      <c r="HHK26" s="78"/>
      <c r="HHL26" s="78"/>
      <c r="HHM26" s="78"/>
      <c r="HHN26" s="78"/>
      <c r="HHO26" s="78"/>
      <c r="HHP26" s="78"/>
      <c r="HHQ26" s="78"/>
      <c r="HHR26" s="78"/>
      <c r="HHS26" s="78"/>
      <c r="HHT26" s="78"/>
      <c r="HHU26" s="78"/>
      <c r="HHV26" s="78"/>
      <c r="HHW26" s="78"/>
      <c r="HHX26" s="78"/>
      <c r="HHY26" s="78"/>
      <c r="HHZ26" s="78"/>
      <c r="HIA26" s="78"/>
      <c r="HIB26" s="78"/>
      <c r="HIC26" s="78"/>
      <c r="HID26" s="78"/>
      <c r="HIE26" s="78"/>
      <c r="HIF26" s="78"/>
      <c r="HIG26" s="78"/>
      <c r="HIH26" s="78"/>
      <c r="HII26" s="78"/>
      <c r="HIJ26" s="78"/>
      <c r="HIK26" s="78"/>
      <c r="HIL26" s="78"/>
      <c r="HIM26" s="78"/>
      <c r="HIN26" s="78"/>
      <c r="HIO26" s="78"/>
      <c r="HIP26" s="78"/>
      <c r="HIQ26" s="78"/>
      <c r="HIR26" s="78"/>
      <c r="HIS26" s="78"/>
      <c r="HIT26" s="78"/>
      <c r="HIU26" s="78"/>
      <c r="HIV26" s="78"/>
      <c r="HIW26" s="78"/>
      <c r="HIX26" s="78"/>
      <c r="HIY26" s="78"/>
      <c r="HIZ26" s="78"/>
      <c r="HJA26" s="78"/>
      <c r="HJB26" s="78"/>
      <c r="HJC26" s="78"/>
      <c r="HJD26" s="78"/>
      <c r="HJE26" s="78"/>
      <c r="HJF26" s="78"/>
      <c r="HJG26" s="78"/>
      <c r="HJH26" s="78"/>
      <c r="HJI26" s="78"/>
      <c r="HJJ26" s="78"/>
      <c r="HJK26" s="78"/>
      <c r="HJL26" s="78"/>
      <c r="HJM26" s="78"/>
      <c r="HJN26" s="78"/>
      <c r="HJO26" s="78"/>
      <c r="HJP26" s="78"/>
      <c r="HJQ26" s="78"/>
      <c r="HJR26" s="78"/>
      <c r="HJS26" s="78"/>
      <c r="HJT26" s="78"/>
      <c r="HJU26" s="78"/>
      <c r="HJV26" s="78"/>
      <c r="HJW26" s="78"/>
      <c r="HJX26" s="78"/>
      <c r="HJY26" s="78"/>
      <c r="HJZ26" s="78"/>
      <c r="HKA26" s="78"/>
      <c r="HKB26" s="78"/>
      <c r="HKC26" s="78"/>
      <c r="HKD26" s="78"/>
      <c r="HKE26" s="78"/>
      <c r="HKF26" s="78"/>
      <c r="HKG26" s="78"/>
      <c r="HKH26" s="78"/>
      <c r="HKI26" s="78"/>
      <c r="HKJ26" s="78"/>
      <c r="HKK26" s="78"/>
      <c r="HKL26" s="78"/>
      <c r="HKM26" s="78"/>
      <c r="HKN26" s="78"/>
      <c r="HKO26" s="78"/>
      <c r="HKP26" s="78"/>
      <c r="HKQ26" s="78"/>
      <c r="HKR26" s="78"/>
      <c r="HKS26" s="78"/>
      <c r="HKT26" s="78"/>
      <c r="HKU26" s="78"/>
      <c r="HKV26" s="78"/>
      <c r="HKW26" s="78"/>
      <c r="HKX26" s="78"/>
      <c r="HKY26" s="78"/>
      <c r="HKZ26" s="78"/>
      <c r="HLA26" s="78"/>
      <c r="HLB26" s="78"/>
      <c r="HLC26" s="78"/>
      <c r="HLD26" s="78"/>
      <c r="HLE26" s="78"/>
      <c r="HLF26" s="78"/>
      <c r="HLG26" s="78"/>
      <c r="HLH26" s="78"/>
      <c r="HLI26" s="78"/>
      <c r="HLJ26" s="78"/>
      <c r="HLK26" s="78"/>
      <c r="HLL26" s="78"/>
      <c r="HLM26" s="78"/>
      <c r="HLN26" s="78"/>
      <c r="HLO26" s="78"/>
      <c r="HLP26" s="78"/>
      <c r="HLQ26" s="78"/>
      <c r="HLR26" s="78"/>
      <c r="HLS26" s="78"/>
      <c r="HLT26" s="78"/>
      <c r="HLU26" s="78"/>
      <c r="HLV26" s="78"/>
      <c r="HLW26" s="78"/>
      <c r="HLX26" s="78"/>
      <c r="HLY26" s="78"/>
      <c r="HLZ26" s="78"/>
      <c r="HMA26" s="78"/>
      <c r="HMB26" s="78"/>
      <c r="HMC26" s="78"/>
      <c r="HMD26" s="78"/>
      <c r="HME26" s="78"/>
      <c r="HMF26" s="78"/>
      <c r="HMG26" s="78"/>
      <c r="HMH26" s="78"/>
      <c r="HMI26" s="78"/>
      <c r="HMJ26" s="78"/>
      <c r="HMK26" s="78"/>
      <c r="HML26" s="78"/>
      <c r="HMM26" s="78"/>
      <c r="HMN26" s="78"/>
      <c r="HMO26" s="78"/>
      <c r="HMP26" s="78"/>
      <c r="HMQ26" s="78"/>
      <c r="HMR26" s="78"/>
      <c r="HMS26" s="78"/>
      <c r="HMT26" s="78"/>
      <c r="HMU26" s="78"/>
      <c r="HMV26" s="78"/>
      <c r="HMW26" s="78"/>
      <c r="HMX26" s="78"/>
      <c r="HMY26" s="78"/>
      <c r="HMZ26" s="78"/>
      <c r="HNA26" s="78"/>
      <c r="HNB26" s="78"/>
      <c r="HNC26" s="78"/>
      <c r="HND26" s="78"/>
      <c r="HNE26" s="78"/>
      <c r="HNF26" s="78"/>
      <c r="HNG26" s="78"/>
      <c r="HNH26" s="78"/>
      <c r="HNI26" s="78"/>
      <c r="HNJ26" s="78"/>
      <c r="HNK26" s="78"/>
      <c r="HNL26" s="78"/>
      <c r="HNM26" s="78"/>
      <c r="HNN26" s="78"/>
      <c r="HNO26" s="78"/>
      <c r="HNP26" s="78"/>
      <c r="HNQ26" s="78"/>
      <c r="HNR26" s="78"/>
      <c r="HNS26" s="78"/>
      <c r="HNT26" s="78"/>
      <c r="HNU26" s="78"/>
      <c r="HNV26" s="78"/>
      <c r="HNW26" s="78"/>
      <c r="HNX26" s="78"/>
      <c r="HNY26" s="78"/>
      <c r="HNZ26" s="78"/>
      <c r="HOA26" s="78"/>
      <c r="HOB26" s="78"/>
      <c r="HOC26" s="78"/>
      <c r="HOD26" s="78"/>
      <c r="HOE26" s="78"/>
      <c r="HOF26" s="78"/>
      <c r="HOG26" s="78"/>
      <c r="HOH26" s="78"/>
      <c r="HOI26" s="78"/>
      <c r="HOJ26" s="78"/>
      <c r="HOK26" s="78"/>
      <c r="HOL26" s="78"/>
      <c r="HOM26" s="78"/>
      <c r="HON26" s="78"/>
      <c r="HOO26" s="78"/>
      <c r="HOP26" s="78"/>
      <c r="HOQ26" s="78"/>
      <c r="HOR26" s="78"/>
      <c r="HOS26" s="78"/>
      <c r="HOT26" s="78"/>
      <c r="HOU26" s="78"/>
      <c r="HOV26" s="78"/>
      <c r="HOW26" s="78"/>
      <c r="HOX26" s="78"/>
      <c r="HOY26" s="78"/>
      <c r="HOZ26" s="78"/>
      <c r="HPA26" s="78"/>
      <c r="HPB26" s="78"/>
      <c r="HPC26" s="78"/>
      <c r="HPD26" s="78"/>
      <c r="HPE26" s="78"/>
      <c r="HPF26" s="78"/>
      <c r="HPG26" s="78"/>
      <c r="HPH26" s="78"/>
      <c r="HPI26" s="78"/>
      <c r="HPJ26" s="78"/>
      <c r="HPK26" s="78"/>
      <c r="HPL26" s="78"/>
      <c r="HPM26" s="78"/>
      <c r="HPN26" s="78"/>
      <c r="HPO26" s="78"/>
      <c r="HPP26" s="78"/>
      <c r="HPQ26" s="78"/>
      <c r="HPR26" s="78"/>
      <c r="HPS26" s="78"/>
      <c r="HPT26" s="78"/>
      <c r="HPU26" s="78"/>
      <c r="HPV26" s="78"/>
      <c r="HPW26" s="78"/>
      <c r="HPX26" s="78"/>
      <c r="HPY26" s="78"/>
      <c r="HPZ26" s="78"/>
      <c r="HQA26" s="78"/>
      <c r="HQB26" s="78"/>
      <c r="HQC26" s="78"/>
      <c r="HQD26" s="78"/>
      <c r="HQE26" s="78"/>
      <c r="HQF26" s="78"/>
      <c r="HQG26" s="78"/>
      <c r="HQH26" s="78"/>
      <c r="HQI26" s="78"/>
      <c r="HQJ26" s="78"/>
      <c r="HQK26" s="78"/>
      <c r="HQL26" s="78"/>
      <c r="HQM26" s="78"/>
      <c r="HQN26" s="78"/>
      <c r="HQO26" s="78"/>
      <c r="HQP26" s="78"/>
      <c r="HQQ26" s="78"/>
      <c r="HQR26" s="78"/>
      <c r="HQS26" s="78"/>
      <c r="HQT26" s="78"/>
      <c r="HQU26" s="78"/>
      <c r="HQV26" s="78"/>
      <c r="HQW26" s="78"/>
      <c r="HQX26" s="78"/>
      <c r="HQY26" s="78"/>
      <c r="HQZ26" s="78"/>
      <c r="HRA26" s="78"/>
      <c r="HRB26" s="78"/>
      <c r="HRC26" s="78"/>
      <c r="HRD26" s="78"/>
      <c r="HRE26" s="78"/>
      <c r="HRF26" s="78"/>
      <c r="HRG26" s="78"/>
      <c r="HRH26" s="78"/>
      <c r="HRI26" s="78"/>
      <c r="HRJ26" s="78"/>
      <c r="HRK26" s="78"/>
      <c r="HRL26" s="78"/>
      <c r="HRM26" s="78"/>
      <c r="HRN26" s="78"/>
      <c r="HRO26" s="78"/>
      <c r="HRP26" s="78"/>
      <c r="HRQ26" s="78"/>
      <c r="HRR26" s="78"/>
      <c r="HRS26" s="78"/>
      <c r="HRT26" s="78"/>
      <c r="HRU26" s="78"/>
      <c r="HRV26" s="78"/>
      <c r="HRW26" s="78"/>
      <c r="HRX26" s="78"/>
      <c r="HRY26" s="78"/>
      <c r="HRZ26" s="78"/>
      <c r="HSA26" s="78"/>
      <c r="HSB26" s="78"/>
      <c r="HSC26" s="78"/>
      <c r="HSD26" s="78"/>
      <c r="HSE26" s="78"/>
      <c r="HSF26" s="78"/>
      <c r="HSG26" s="78"/>
      <c r="HSH26" s="78"/>
      <c r="HSI26" s="78"/>
      <c r="HSJ26" s="78"/>
      <c r="HSK26" s="78"/>
      <c r="HSL26" s="78"/>
      <c r="HSM26" s="78"/>
      <c r="HSN26" s="78"/>
      <c r="HSO26" s="78"/>
      <c r="HSP26" s="78"/>
      <c r="HSQ26" s="78"/>
      <c r="HSR26" s="78"/>
      <c r="HSS26" s="78"/>
      <c r="HST26" s="78"/>
      <c r="HSU26" s="78"/>
      <c r="HSV26" s="78"/>
      <c r="HSW26" s="78"/>
      <c r="HSX26" s="78"/>
      <c r="HSY26" s="78"/>
      <c r="HSZ26" s="78"/>
      <c r="HTA26" s="78"/>
      <c r="HTB26" s="78"/>
      <c r="HTC26" s="78"/>
      <c r="HTD26" s="78"/>
      <c r="HTE26" s="78"/>
      <c r="HTF26" s="78"/>
      <c r="HTG26" s="78"/>
      <c r="HTH26" s="78"/>
      <c r="HTI26" s="78"/>
      <c r="HTJ26" s="78"/>
      <c r="HTK26" s="78"/>
      <c r="HTL26" s="78"/>
      <c r="HTM26" s="78"/>
      <c r="HTN26" s="78"/>
      <c r="HTO26" s="78"/>
      <c r="HTP26" s="78"/>
      <c r="HTQ26" s="78"/>
      <c r="HTR26" s="78"/>
      <c r="HTS26" s="78"/>
      <c r="HTT26" s="78"/>
      <c r="HTU26" s="78"/>
      <c r="HTV26" s="78"/>
      <c r="HTW26" s="78"/>
      <c r="HTX26" s="78"/>
      <c r="HTY26" s="78"/>
      <c r="HTZ26" s="78"/>
      <c r="HUA26" s="78"/>
      <c r="HUB26" s="78"/>
      <c r="HUC26" s="78"/>
      <c r="HUD26" s="78"/>
      <c r="HUE26" s="78"/>
      <c r="HUF26" s="78"/>
      <c r="HUG26" s="78"/>
      <c r="HUH26" s="78"/>
      <c r="HUI26" s="78"/>
      <c r="HUJ26" s="78"/>
      <c r="HUK26" s="78"/>
      <c r="HUL26" s="78"/>
      <c r="HUM26" s="78"/>
      <c r="HUN26" s="78"/>
      <c r="HUO26" s="78"/>
      <c r="HUP26" s="78"/>
      <c r="HUQ26" s="78"/>
      <c r="HUR26" s="78"/>
      <c r="HUS26" s="78"/>
      <c r="HUT26" s="78"/>
      <c r="HUU26" s="78"/>
      <c r="HUV26" s="78"/>
      <c r="HUW26" s="78"/>
      <c r="HUX26" s="78"/>
      <c r="HUY26" s="78"/>
      <c r="HUZ26" s="78"/>
      <c r="HVA26" s="78"/>
      <c r="HVB26" s="78"/>
      <c r="HVC26" s="78"/>
      <c r="HVD26" s="78"/>
      <c r="HVE26" s="78"/>
      <c r="HVF26" s="78"/>
      <c r="HVG26" s="78"/>
      <c r="HVH26" s="78"/>
      <c r="HVI26" s="78"/>
      <c r="HVJ26" s="78"/>
      <c r="HVK26" s="78"/>
      <c r="HVL26" s="78"/>
      <c r="HVM26" s="78"/>
      <c r="HVN26" s="78"/>
      <c r="HVO26" s="78"/>
      <c r="HVP26" s="78"/>
      <c r="HVQ26" s="78"/>
      <c r="HVR26" s="78"/>
      <c r="HVS26" s="78"/>
      <c r="HVT26" s="78"/>
      <c r="HVU26" s="78"/>
      <c r="HVV26" s="78"/>
      <c r="HVW26" s="78"/>
      <c r="HVX26" s="78"/>
      <c r="HVY26" s="78"/>
      <c r="HVZ26" s="78"/>
      <c r="HWA26" s="78"/>
      <c r="HWB26" s="78"/>
      <c r="HWC26" s="78"/>
      <c r="HWD26" s="78"/>
      <c r="HWE26" s="78"/>
      <c r="HWF26" s="78"/>
      <c r="HWG26" s="78"/>
      <c r="HWH26" s="78"/>
      <c r="HWI26" s="78"/>
      <c r="HWJ26" s="78"/>
      <c r="HWK26" s="78"/>
      <c r="HWL26" s="78"/>
      <c r="HWM26" s="78"/>
      <c r="HWN26" s="78"/>
      <c r="HWO26" s="78"/>
      <c r="HWP26" s="78"/>
      <c r="HWQ26" s="78"/>
      <c r="HWR26" s="78"/>
      <c r="HWS26" s="78"/>
      <c r="HWT26" s="78"/>
      <c r="HWU26" s="78"/>
      <c r="HWV26" s="78"/>
      <c r="HWW26" s="78"/>
      <c r="HWX26" s="78"/>
      <c r="HWY26" s="78"/>
      <c r="HWZ26" s="78"/>
      <c r="HXA26" s="78"/>
      <c r="HXB26" s="78"/>
      <c r="HXC26" s="78"/>
      <c r="HXD26" s="78"/>
      <c r="HXE26" s="78"/>
      <c r="HXF26" s="78"/>
      <c r="HXG26" s="78"/>
      <c r="HXH26" s="78"/>
      <c r="HXI26" s="78"/>
      <c r="HXJ26" s="78"/>
      <c r="HXK26" s="78"/>
      <c r="HXL26" s="78"/>
      <c r="HXM26" s="78"/>
      <c r="HXN26" s="78"/>
      <c r="HXO26" s="78"/>
      <c r="HXP26" s="78"/>
      <c r="HXQ26" s="78"/>
      <c r="HXR26" s="78"/>
      <c r="HXS26" s="78"/>
      <c r="HXT26" s="78"/>
      <c r="HXU26" s="78"/>
      <c r="HXV26" s="78"/>
      <c r="HXW26" s="78"/>
      <c r="HXX26" s="78"/>
      <c r="HXY26" s="78"/>
      <c r="HXZ26" s="78"/>
      <c r="HYA26" s="78"/>
      <c r="HYB26" s="78"/>
      <c r="HYC26" s="78"/>
      <c r="HYD26" s="78"/>
      <c r="HYE26" s="78"/>
      <c r="HYF26" s="78"/>
      <c r="HYG26" s="78"/>
      <c r="HYH26" s="78"/>
      <c r="HYI26" s="78"/>
      <c r="HYJ26" s="78"/>
      <c r="HYK26" s="78"/>
      <c r="HYL26" s="78"/>
      <c r="HYM26" s="78"/>
      <c r="HYN26" s="78"/>
      <c r="HYO26" s="78"/>
      <c r="HYP26" s="78"/>
      <c r="HYQ26" s="78"/>
      <c r="HYR26" s="78"/>
      <c r="HYS26" s="78"/>
      <c r="HYT26" s="78"/>
      <c r="HYU26" s="78"/>
      <c r="HYV26" s="78"/>
      <c r="HYW26" s="78"/>
      <c r="HYX26" s="78"/>
      <c r="HYY26" s="78"/>
      <c r="HYZ26" s="78"/>
      <c r="HZA26" s="78"/>
      <c r="HZB26" s="78"/>
      <c r="HZC26" s="78"/>
      <c r="HZD26" s="78"/>
      <c r="HZE26" s="78"/>
      <c r="HZF26" s="78"/>
      <c r="HZG26" s="78"/>
      <c r="HZH26" s="78"/>
      <c r="HZI26" s="78"/>
      <c r="HZJ26" s="78"/>
      <c r="HZK26" s="78"/>
      <c r="HZL26" s="78"/>
      <c r="HZM26" s="78"/>
      <c r="HZN26" s="78"/>
      <c r="HZO26" s="78"/>
      <c r="HZP26" s="78"/>
      <c r="HZQ26" s="78"/>
      <c r="HZR26" s="78"/>
      <c r="HZS26" s="78"/>
      <c r="HZT26" s="78"/>
      <c r="HZU26" s="78"/>
      <c r="HZV26" s="78"/>
      <c r="HZW26" s="78"/>
      <c r="HZX26" s="78"/>
      <c r="HZY26" s="78"/>
      <c r="HZZ26" s="78"/>
      <c r="IAA26" s="78"/>
      <c r="IAB26" s="78"/>
      <c r="IAC26" s="78"/>
      <c r="IAD26" s="78"/>
      <c r="IAE26" s="78"/>
      <c r="IAF26" s="78"/>
      <c r="IAG26" s="78"/>
      <c r="IAH26" s="78"/>
      <c r="IAI26" s="78"/>
      <c r="IAJ26" s="78"/>
      <c r="IAK26" s="78"/>
      <c r="IAL26" s="78"/>
      <c r="IAM26" s="78"/>
      <c r="IAN26" s="78"/>
      <c r="IAO26" s="78"/>
      <c r="IAP26" s="78"/>
      <c r="IAQ26" s="78"/>
      <c r="IAR26" s="78"/>
      <c r="IAS26" s="78"/>
      <c r="IAT26" s="78"/>
      <c r="IAU26" s="78"/>
      <c r="IAV26" s="78"/>
      <c r="IAW26" s="78"/>
      <c r="IAX26" s="78"/>
      <c r="IAY26" s="78"/>
      <c r="IAZ26" s="78"/>
      <c r="IBA26" s="78"/>
      <c r="IBB26" s="78"/>
      <c r="IBC26" s="78"/>
      <c r="IBD26" s="78"/>
      <c r="IBE26" s="78"/>
      <c r="IBF26" s="78"/>
      <c r="IBG26" s="78"/>
      <c r="IBH26" s="78"/>
      <c r="IBI26" s="78"/>
      <c r="IBJ26" s="78"/>
      <c r="IBK26" s="78"/>
      <c r="IBL26" s="78"/>
      <c r="IBM26" s="78"/>
      <c r="IBN26" s="78"/>
      <c r="IBO26" s="78"/>
      <c r="IBP26" s="78"/>
      <c r="IBQ26" s="78"/>
      <c r="IBR26" s="78"/>
      <c r="IBS26" s="78"/>
      <c r="IBT26" s="78"/>
      <c r="IBU26" s="78"/>
      <c r="IBV26" s="78"/>
      <c r="IBW26" s="78"/>
      <c r="IBX26" s="78"/>
      <c r="IBY26" s="78"/>
      <c r="IBZ26" s="78"/>
      <c r="ICA26" s="78"/>
      <c r="ICB26" s="78"/>
      <c r="ICC26" s="78"/>
      <c r="ICD26" s="78"/>
      <c r="ICE26" s="78"/>
      <c r="ICF26" s="78"/>
      <c r="ICG26" s="78"/>
      <c r="ICH26" s="78"/>
      <c r="ICI26" s="78"/>
      <c r="ICJ26" s="78"/>
      <c r="ICK26" s="78"/>
      <c r="ICL26" s="78"/>
      <c r="ICM26" s="78"/>
      <c r="ICN26" s="78"/>
      <c r="ICO26" s="78"/>
      <c r="ICP26" s="78"/>
      <c r="ICQ26" s="78"/>
      <c r="ICR26" s="78"/>
      <c r="ICS26" s="78"/>
      <c r="ICT26" s="78"/>
      <c r="ICU26" s="78"/>
      <c r="ICV26" s="78"/>
      <c r="ICW26" s="78"/>
      <c r="ICX26" s="78"/>
      <c r="ICY26" s="78"/>
      <c r="ICZ26" s="78"/>
      <c r="IDA26" s="78"/>
      <c r="IDB26" s="78"/>
      <c r="IDC26" s="78"/>
      <c r="IDD26" s="78"/>
      <c r="IDE26" s="78"/>
      <c r="IDF26" s="78"/>
      <c r="IDG26" s="78"/>
      <c r="IDH26" s="78"/>
      <c r="IDI26" s="78"/>
      <c r="IDJ26" s="78"/>
      <c r="IDK26" s="78"/>
      <c r="IDL26" s="78"/>
      <c r="IDM26" s="78"/>
      <c r="IDN26" s="78"/>
      <c r="IDO26" s="78"/>
      <c r="IDP26" s="78"/>
      <c r="IDQ26" s="78"/>
      <c r="IDR26" s="78"/>
      <c r="IDS26" s="78"/>
      <c r="IDT26" s="78"/>
      <c r="IDU26" s="78"/>
      <c r="IDV26" s="78"/>
      <c r="IDW26" s="78"/>
      <c r="IDX26" s="78"/>
      <c r="IDY26" s="78"/>
      <c r="IDZ26" s="78"/>
      <c r="IEA26" s="78"/>
      <c r="IEB26" s="78"/>
      <c r="IEC26" s="78"/>
      <c r="IED26" s="78"/>
      <c r="IEE26" s="78"/>
      <c r="IEF26" s="78"/>
      <c r="IEG26" s="78"/>
      <c r="IEH26" s="78"/>
      <c r="IEI26" s="78"/>
      <c r="IEJ26" s="78"/>
      <c r="IEK26" s="78"/>
      <c r="IEL26" s="78"/>
      <c r="IEM26" s="78"/>
      <c r="IEN26" s="78"/>
      <c r="IEO26" s="78"/>
      <c r="IEP26" s="78"/>
      <c r="IEQ26" s="78"/>
      <c r="IER26" s="78"/>
      <c r="IES26" s="78"/>
      <c r="IET26" s="78"/>
      <c r="IEU26" s="78"/>
      <c r="IEV26" s="78"/>
      <c r="IEW26" s="78"/>
      <c r="IEX26" s="78"/>
      <c r="IEY26" s="78"/>
      <c r="IEZ26" s="78"/>
      <c r="IFA26" s="78"/>
      <c r="IFB26" s="78"/>
      <c r="IFC26" s="78"/>
      <c r="IFD26" s="78"/>
      <c r="IFE26" s="78"/>
      <c r="IFF26" s="78"/>
      <c r="IFG26" s="78"/>
      <c r="IFH26" s="78"/>
      <c r="IFI26" s="78"/>
      <c r="IFJ26" s="78"/>
      <c r="IFK26" s="78"/>
      <c r="IFL26" s="78"/>
      <c r="IFM26" s="78"/>
      <c r="IFN26" s="78"/>
      <c r="IFO26" s="78"/>
      <c r="IFP26" s="78"/>
      <c r="IFQ26" s="78"/>
      <c r="IFR26" s="78"/>
      <c r="IFS26" s="78"/>
      <c r="IFT26" s="78"/>
      <c r="IFU26" s="78"/>
      <c r="IFV26" s="78"/>
      <c r="IFW26" s="78"/>
      <c r="IFX26" s="78"/>
      <c r="IFY26" s="78"/>
      <c r="IFZ26" s="78"/>
      <c r="IGA26" s="78"/>
      <c r="IGB26" s="78"/>
      <c r="IGC26" s="78"/>
      <c r="IGD26" s="78"/>
      <c r="IGE26" s="78"/>
      <c r="IGF26" s="78"/>
      <c r="IGG26" s="78"/>
      <c r="IGH26" s="78"/>
      <c r="IGI26" s="78"/>
      <c r="IGJ26" s="78"/>
      <c r="IGK26" s="78"/>
      <c r="IGL26" s="78"/>
      <c r="IGM26" s="78"/>
      <c r="IGN26" s="78"/>
      <c r="IGO26" s="78"/>
      <c r="IGP26" s="78"/>
      <c r="IGQ26" s="78"/>
      <c r="IGR26" s="78"/>
      <c r="IGS26" s="78"/>
      <c r="IGT26" s="78"/>
      <c r="IGU26" s="78"/>
      <c r="IGV26" s="78"/>
      <c r="IGW26" s="78"/>
      <c r="IGX26" s="78"/>
      <c r="IGY26" s="78"/>
      <c r="IGZ26" s="78"/>
      <c r="IHA26" s="78"/>
      <c r="IHB26" s="78"/>
      <c r="IHC26" s="78"/>
      <c r="IHD26" s="78"/>
      <c r="IHE26" s="78"/>
      <c r="IHF26" s="78"/>
      <c r="IHG26" s="78"/>
      <c r="IHH26" s="78"/>
      <c r="IHI26" s="78"/>
      <c r="IHJ26" s="78"/>
      <c r="IHK26" s="78"/>
      <c r="IHL26" s="78"/>
      <c r="IHM26" s="78"/>
      <c r="IHN26" s="78"/>
      <c r="IHO26" s="78"/>
      <c r="IHP26" s="78"/>
      <c r="IHQ26" s="78"/>
      <c r="IHR26" s="78"/>
      <c r="IHS26" s="78"/>
      <c r="IHT26" s="78"/>
      <c r="IHU26" s="78"/>
      <c r="IHV26" s="78"/>
      <c r="IHW26" s="78"/>
      <c r="IHX26" s="78"/>
      <c r="IHY26" s="78"/>
      <c r="IHZ26" s="78"/>
      <c r="IIA26" s="78"/>
      <c r="IIB26" s="78"/>
      <c r="IIC26" s="78"/>
      <c r="IID26" s="78"/>
      <c r="IIE26" s="78"/>
      <c r="IIF26" s="78"/>
      <c r="IIG26" s="78"/>
      <c r="IIH26" s="78"/>
      <c r="III26" s="78"/>
      <c r="IIJ26" s="78"/>
      <c r="IIK26" s="78"/>
      <c r="IIL26" s="78"/>
      <c r="IIM26" s="78"/>
      <c r="IIN26" s="78"/>
      <c r="IIO26" s="78"/>
      <c r="IIP26" s="78"/>
      <c r="IIQ26" s="78"/>
      <c r="IIR26" s="78"/>
      <c r="IIS26" s="78"/>
      <c r="IIT26" s="78"/>
      <c r="IIU26" s="78"/>
      <c r="IIV26" s="78"/>
      <c r="IIW26" s="78"/>
      <c r="IIX26" s="78"/>
      <c r="IIY26" s="78"/>
      <c r="IIZ26" s="78"/>
      <c r="IJA26" s="78"/>
      <c r="IJB26" s="78"/>
      <c r="IJC26" s="78"/>
      <c r="IJD26" s="78"/>
      <c r="IJE26" s="78"/>
      <c r="IJF26" s="78"/>
      <c r="IJG26" s="78"/>
      <c r="IJH26" s="78"/>
      <c r="IJI26" s="78"/>
      <c r="IJJ26" s="78"/>
      <c r="IJK26" s="78"/>
      <c r="IJL26" s="78"/>
      <c r="IJM26" s="78"/>
      <c r="IJN26" s="78"/>
      <c r="IJO26" s="78"/>
      <c r="IJP26" s="78"/>
      <c r="IJQ26" s="78"/>
      <c r="IJR26" s="78"/>
      <c r="IJS26" s="78"/>
      <c r="IJT26" s="78"/>
      <c r="IJU26" s="78"/>
      <c r="IJV26" s="78"/>
      <c r="IJW26" s="78"/>
      <c r="IJX26" s="78"/>
      <c r="IJY26" s="78"/>
      <c r="IJZ26" s="78"/>
      <c r="IKA26" s="78"/>
      <c r="IKB26" s="78"/>
      <c r="IKC26" s="78"/>
      <c r="IKD26" s="78"/>
      <c r="IKE26" s="78"/>
      <c r="IKF26" s="78"/>
      <c r="IKG26" s="78"/>
      <c r="IKH26" s="78"/>
      <c r="IKI26" s="78"/>
      <c r="IKJ26" s="78"/>
      <c r="IKK26" s="78"/>
      <c r="IKL26" s="78"/>
      <c r="IKM26" s="78"/>
      <c r="IKN26" s="78"/>
      <c r="IKO26" s="78"/>
      <c r="IKP26" s="78"/>
      <c r="IKQ26" s="78"/>
      <c r="IKR26" s="78"/>
      <c r="IKS26" s="78"/>
      <c r="IKT26" s="78"/>
      <c r="IKU26" s="78"/>
      <c r="IKV26" s="78"/>
      <c r="IKW26" s="78"/>
      <c r="IKX26" s="78"/>
      <c r="IKY26" s="78"/>
      <c r="IKZ26" s="78"/>
      <c r="ILA26" s="78"/>
      <c r="ILB26" s="78"/>
      <c r="ILC26" s="78"/>
      <c r="ILD26" s="78"/>
      <c r="ILE26" s="78"/>
      <c r="ILF26" s="78"/>
      <c r="ILG26" s="78"/>
      <c r="ILH26" s="78"/>
      <c r="ILI26" s="78"/>
      <c r="ILJ26" s="78"/>
      <c r="ILK26" s="78"/>
      <c r="ILL26" s="78"/>
      <c r="ILM26" s="78"/>
      <c r="ILN26" s="78"/>
      <c r="ILO26" s="78"/>
      <c r="ILP26" s="78"/>
      <c r="ILQ26" s="78"/>
      <c r="ILR26" s="78"/>
      <c r="ILS26" s="78"/>
      <c r="ILT26" s="78"/>
      <c r="ILU26" s="78"/>
      <c r="ILV26" s="78"/>
      <c r="ILW26" s="78"/>
      <c r="ILX26" s="78"/>
      <c r="ILY26" s="78"/>
      <c r="ILZ26" s="78"/>
      <c r="IMA26" s="78"/>
      <c r="IMB26" s="78"/>
      <c r="IMC26" s="78"/>
      <c r="IMD26" s="78"/>
      <c r="IME26" s="78"/>
      <c r="IMF26" s="78"/>
      <c r="IMG26" s="78"/>
      <c r="IMH26" s="78"/>
      <c r="IMI26" s="78"/>
      <c r="IMJ26" s="78"/>
      <c r="IMK26" s="78"/>
      <c r="IML26" s="78"/>
      <c r="IMM26" s="78"/>
      <c r="IMN26" s="78"/>
      <c r="IMO26" s="78"/>
      <c r="IMP26" s="78"/>
      <c r="IMQ26" s="78"/>
      <c r="IMR26" s="78"/>
      <c r="IMS26" s="78"/>
      <c r="IMT26" s="78"/>
      <c r="IMU26" s="78"/>
      <c r="IMV26" s="78"/>
      <c r="IMW26" s="78"/>
      <c r="IMX26" s="78"/>
      <c r="IMY26" s="78"/>
      <c r="IMZ26" s="78"/>
      <c r="INA26" s="78"/>
      <c r="INB26" s="78"/>
      <c r="INC26" s="78"/>
      <c r="IND26" s="78"/>
      <c r="INE26" s="78"/>
      <c r="INF26" s="78"/>
      <c r="ING26" s="78"/>
      <c r="INH26" s="78"/>
      <c r="INI26" s="78"/>
      <c r="INJ26" s="78"/>
      <c r="INK26" s="78"/>
      <c r="INL26" s="78"/>
      <c r="INM26" s="78"/>
      <c r="INN26" s="78"/>
      <c r="INO26" s="78"/>
      <c r="INP26" s="78"/>
      <c r="INQ26" s="78"/>
      <c r="INR26" s="78"/>
      <c r="INS26" s="78"/>
      <c r="INT26" s="78"/>
      <c r="INU26" s="78"/>
      <c r="INV26" s="78"/>
      <c r="INW26" s="78"/>
      <c r="INX26" s="78"/>
      <c r="INY26" s="78"/>
      <c r="INZ26" s="78"/>
      <c r="IOA26" s="78"/>
      <c r="IOB26" s="78"/>
      <c r="IOC26" s="78"/>
      <c r="IOD26" s="78"/>
      <c r="IOE26" s="78"/>
      <c r="IOF26" s="78"/>
      <c r="IOG26" s="78"/>
      <c r="IOH26" s="78"/>
      <c r="IOI26" s="78"/>
      <c r="IOJ26" s="78"/>
      <c r="IOK26" s="78"/>
      <c r="IOL26" s="78"/>
      <c r="IOM26" s="78"/>
      <c r="ION26" s="78"/>
      <c r="IOO26" s="78"/>
      <c r="IOP26" s="78"/>
      <c r="IOQ26" s="78"/>
      <c r="IOR26" s="78"/>
      <c r="IOS26" s="78"/>
      <c r="IOT26" s="78"/>
      <c r="IOU26" s="78"/>
      <c r="IOV26" s="78"/>
      <c r="IOW26" s="78"/>
      <c r="IOX26" s="78"/>
      <c r="IOY26" s="78"/>
      <c r="IOZ26" s="78"/>
      <c r="IPA26" s="78"/>
      <c r="IPB26" s="78"/>
      <c r="IPC26" s="78"/>
      <c r="IPD26" s="78"/>
      <c r="IPE26" s="78"/>
      <c r="IPF26" s="78"/>
      <c r="IPG26" s="78"/>
      <c r="IPH26" s="78"/>
      <c r="IPI26" s="78"/>
      <c r="IPJ26" s="78"/>
      <c r="IPK26" s="78"/>
      <c r="IPL26" s="78"/>
      <c r="IPM26" s="78"/>
      <c r="IPN26" s="78"/>
      <c r="IPO26" s="78"/>
      <c r="IPP26" s="78"/>
      <c r="IPQ26" s="78"/>
      <c r="IPR26" s="78"/>
      <c r="IPS26" s="78"/>
      <c r="IPT26" s="78"/>
      <c r="IPU26" s="78"/>
      <c r="IPV26" s="78"/>
      <c r="IPW26" s="78"/>
      <c r="IPX26" s="78"/>
      <c r="IPY26" s="78"/>
      <c r="IPZ26" s="78"/>
      <c r="IQA26" s="78"/>
      <c r="IQB26" s="78"/>
      <c r="IQC26" s="78"/>
      <c r="IQD26" s="78"/>
      <c r="IQE26" s="78"/>
      <c r="IQF26" s="78"/>
      <c r="IQG26" s="78"/>
      <c r="IQH26" s="78"/>
      <c r="IQI26" s="78"/>
      <c r="IQJ26" s="78"/>
      <c r="IQK26" s="78"/>
      <c r="IQL26" s="78"/>
      <c r="IQM26" s="78"/>
      <c r="IQN26" s="78"/>
      <c r="IQO26" s="78"/>
      <c r="IQP26" s="78"/>
      <c r="IQQ26" s="78"/>
      <c r="IQR26" s="78"/>
      <c r="IQS26" s="78"/>
      <c r="IQT26" s="78"/>
      <c r="IQU26" s="78"/>
      <c r="IQV26" s="78"/>
      <c r="IQW26" s="78"/>
      <c r="IQX26" s="78"/>
      <c r="IQY26" s="78"/>
      <c r="IQZ26" s="78"/>
      <c r="IRA26" s="78"/>
      <c r="IRB26" s="78"/>
      <c r="IRC26" s="78"/>
      <c r="IRD26" s="78"/>
      <c r="IRE26" s="78"/>
      <c r="IRF26" s="78"/>
      <c r="IRG26" s="78"/>
      <c r="IRH26" s="78"/>
      <c r="IRI26" s="78"/>
      <c r="IRJ26" s="78"/>
      <c r="IRK26" s="78"/>
      <c r="IRL26" s="78"/>
      <c r="IRM26" s="78"/>
      <c r="IRN26" s="78"/>
      <c r="IRO26" s="78"/>
      <c r="IRP26" s="78"/>
      <c r="IRQ26" s="78"/>
      <c r="IRR26" s="78"/>
      <c r="IRS26" s="78"/>
      <c r="IRT26" s="78"/>
      <c r="IRU26" s="78"/>
      <c r="IRV26" s="78"/>
      <c r="IRW26" s="78"/>
      <c r="IRX26" s="78"/>
      <c r="IRY26" s="78"/>
      <c r="IRZ26" s="78"/>
      <c r="ISA26" s="78"/>
      <c r="ISB26" s="78"/>
      <c r="ISC26" s="78"/>
      <c r="ISD26" s="78"/>
      <c r="ISE26" s="78"/>
      <c r="ISF26" s="78"/>
      <c r="ISG26" s="78"/>
      <c r="ISH26" s="78"/>
      <c r="ISI26" s="78"/>
      <c r="ISJ26" s="78"/>
      <c r="ISK26" s="78"/>
      <c r="ISL26" s="78"/>
      <c r="ISM26" s="78"/>
      <c r="ISN26" s="78"/>
      <c r="ISO26" s="78"/>
      <c r="ISP26" s="78"/>
      <c r="ISQ26" s="78"/>
      <c r="ISR26" s="78"/>
      <c r="ISS26" s="78"/>
      <c r="IST26" s="78"/>
      <c r="ISU26" s="78"/>
      <c r="ISV26" s="78"/>
      <c r="ISW26" s="78"/>
      <c r="ISX26" s="78"/>
      <c r="ISY26" s="78"/>
      <c r="ISZ26" s="78"/>
      <c r="ITA26" s="78"/>
      <c r="ITB26" s="78"/>
      <c r="ITC26" s="78"/>
      <c r="ITD26" s="78"/>
      <c r="ITE26" s="78"/>
      <c r="ITF26" s="78"/>
      <c r="ITG26" s="78"/>
      <c r="ITH26" s="78"/>
      <c r="ITI26" s="78"/>
      <c r="ITJ26" s="78"/>
      <c r="ITK26" s="78"/>
      <c r="ITL26" s="78"/>
      <c r="ITM26" s="78"/>
      <c r="ITN26" s="78"/>
      <c r="ITO26" s="78"/>
      <c r="ITP26" s="78"/>
      <c r="ITQ26" s="78"/>
      <c r="ITR26" s="78"/>
      <c r="ITS26" s="78"/>
      <c r="ITT26" s="78"/>
      <c r="ITU26" s="78"/>
      <c r="ITV26" s="78"/>
      <c r="ITW26" s="78"/>
      <c r="ITX26" s="78"/>
      <c r="ITY26" s="78"/>
      <c r="ITZ26" s="78"/>
      <c r="IUA26" s="78"/>
      <c r="IUB26" s="78"/>
      <c r="IUC26" s="78"/>
      <c r="IUD26" s="78"/>
      <c r="IUE26" s="78"/>
      <c r="IUF26" s="78"/>
      <c r="IUG26" s="78"/>
      <c r="IUH26" s="78"/>
      <c r="IUI26" s="78"/>
      <c r="IUJ26" s="78"/>
      <c r="IUK26" s="78"/>
      <c r="IUL26" s="78"/>
      <c r="IUM26" s="78"/>
      <c r="IUN26" s="78"/>
      <c r="IUO26" s="78"/>
      <c r="IUP26" s="78"/>
      <c r="IUQ26" s="78"/>
      <c r="IUR26" s="78"/>
      <c r="IUS26" s="78"/>
      <c r="IUT26" s="78"/>
      <c r="IUU26" s="78"/>
      <c r="IUV26" s="78"/>
      <c r="IUW26" s="78"/>
      <c r="IUX26" s="78"/>
      <c r="IUY26" s="78"/>
      <c r="IUZ26" s="78"/>
      <c r="IVA26" s="78"/>
      <c r="IVB26" s="78"/>
      <c r="IVC26" s="78"/>
      <c r="IVD26" s="78"/>
      <c r="IVE26" s="78"/>
      <c r="IVF26" s="78"/>
      <c r="IVG26" s="78"/>
      <c r="IVH26" s="78"/>
      <c r="IVI26" s="78"/>
      <c r="IVJ26" s="78"/>
      <c r="IVK26" s="78"/>
      <c r="IVL26" s="78"/>
      <c r="IVM26" s="78"/>
      <c r="IVN26" s="78"/>
      <c r="IVO26" s="78"/>
      <c r="IVP26" s="78"/>
      <c r="IVQ26" s="78"/>
      <c r="IVR26" s="78"/>
      <c r="IVS26" s="78"/>
      <c r="IVT26" s="78"/>
      <c r="IVU26" s="78"/>
      <c r="IVV26" s="78"/>
      <c r="IVW26" s="78"/>
      <c r="IVX26" s="78"/>
      <c r="IVY26" s="78"/>
      <c r="IVZ26" s="78"/>
      <c r="IWA26" s="78"/>
      <c r="IWB26" s="78"/>
      <c r="IWC26" s="78"/>
      <c r="IWD26" s="78"/>
      <c r="IWE26" s="78"/>
      <c r="IWF26" s="78"/>
      <c r="IWG26" s="78"/>
      <c r="IWH26" s="78"/>
      <c r="IWI26" s="78"/>
      <c r="IWJ26" s="78"/>
      <c r="IWK26" s="78"/>
      <c r="IWL26" s="78"/>
      <c r="IWM26" s="78"/>
      <c r="IWN26" s="78"/>
      <c r="IWO26" s="78"/>
      <c r="IWP26" s="78"/>
      <c r="IWQ26" s="78"/>
      <c r="IWR26" s="78"/>
      <c r="IWS26" s="78"/>
      <c r="IWT26" s="78"/>
      <c r="IWU26" s="78"/>
      <c r="IWV26" s="78"/>
      <c r="IWW26" s="78"/>
      <c r="IWX26" s="78"/>
      <c r="IWY26" s="78"/>
      <c r="IWZ26" s="78"/>
      <c r="IXA26" s="78"/>
      <c r="IXB26" s="78"/>
      <c r="IXC26" s="78"/>
      <c r="IXD26" s="78"/>
      <c r="IXE26" s="78"/>
      <c r="IXF26" s="78"/>
      <c r="IXG26" s="78"/>
      <c r="IXH26" s="78"/>
      <c r="IXI26" s="78"/>
      <c r="IXJ26" s="78"/>
      <c r="IXK26" s="78"/>
      <c r="IXL26" s="78"/>
      <c r="IXM26" s="78"/>
      <c r="IXN26" s="78"/>
      <c r="IXO26" s="78"/>
      <c r="IXP26" s="78"/>
      <c r="IXQ26" s="78"/>
      <c r="IXR26" s="78"/>
      <c r="IXS26" s="78"/>
      <c r="IXT26" s="78"/>
      <c r="IXU26" s="78"/>
      <c r="IXV26" s="78"/>
      <c r="IXW26" s="78"/>
      <c r="IXX26" s="78"/>
      <c r="IXY26" s="78"/>
      <c r="IXZ26" s="78"/>
      <c r="IYA26" s="78"/>
      <c r="IYB26" s="78"/>
      <c r="IYC26" s="78"/>
      <c r="IYD26" s="78"/>
      <c r="IYE26" s="78"/>
      <c r="IYF26" s="78"/>
      <c r="IYG26" s="78"/>
      <c r="IYH26" s="78"/>
      <c r="IYI26" s="78"/>
      <c r="IYJ26" s="78"/>
      <c r="IYK26" s="78"/>
      <c r="IYL26" s="78"/>
      <c r="IYM26" s="78"/>
      <c r="IYN26" s="78"/>
      <c r="IYO26" s="78"/>
      <c r="IYP26" s="78"/>
      <c r="IYQ26" s="78"/>
      <c r="IYR26" s="78"/>
      <c r="IYS26" s="78"/>
      <c r="IYT26" s="78"/>
      <c r="IYU26" s="78"/>
      <c r="IYV26" s="78"/>
      <c r="IYW26" s="78"/>
      <c r="IYX26" s="78"/>
      <c r="IYY26" s="78"/>
      <c r="IYZ26" s="78"/>
      <c r="IZA26" s="78"/>
      <c r="IZB26" s="78"/>
      <c r="IZC26" s="78"/>
      <c r="IZD26" s="78"/>
      <c r="IZE26" s="78"/>
      <c r="IZF26" s="78"/>
      <c r="IZG26" s="78"/>
      <c r="IZH26" s="78"/>
      <c r="IZI26" s="78"/>
      <c r="IZJ26" s="78"/>
      <c r="IZK26" s="78"/>
      <c r="IZL26" s="78"/>
      <c r="IZM26" s="78"/>
      <c r="IZN26" s="78"/>
      <c r="IZO26" s="78"/>
      <c r="IZP26" s="78"/>
      <c r="IZQ26" s="78"/>
      <c r="IZR26" s="78"/>
      <c r="IZS26" s="78"/>
      <c r="IZT26" s="78"/>
      <c r="IZU26" s="78"/>
      <c r="IZV26" s="78"/>
      <c r="IZW26" s="78"/>
      <c r="IZX26" s="78"/>
      <c r="IZY26" s="78"/>
      <c r="IZZ26" s="78"/>
      <c r="JAA26" s="78"/>
      <c r="JAB26" s="78"/>
      <c r="JAC26" s="78"/>
      <c r="JAD26" s="78"/>
      <c r="JAE26" s="78"/>
      <c r="JAF26" s="78"/>
      <c r="JAG26" s="78"/>
      <c r="JAH26" s="78"/>
      <c r="JAI26" s="78"/>
      <c r="JAJ26" s="78"/>
      <c r="JAK26" s="78"/>
      <c r="JAL26" s="78"/>
      <c r="JAM26" s="78"/>
      <c r="JAN26" s="78"/>
      <c r="JAO26" s="78"/>
      <c r="JAP26" s="78"/>
      <c r="JAQ26" s="78"/>
      <c r="JAR26" s="78"/>
      <c r="JAS26" s="78"/>
      <c r="JAT26" s="78"/>
      <c r="JAU26" s="78"/>
      <c r="JAV26" s="78"/>
      <c r="JAW26" s="78"/>
      <c r="JAX26" s="78"/>
      <c r="JAY26" s="78"/>
      <c r="JAZ26" s="78"/>
      <c r="JBA26" s="78"/>
      <c r="JBB26" s="78"/>
      <c r="JBC26" s="78"/>
      <c r="JBD26" s="78"/>
      <c r="JBE26" s="78"/>
      <c r="JBF26" s="78"/>
      <c r="JBG26" s="78"/>
      <c r="JBH26" s="78"/>
      <c r="JBI26" s="78"/>
      <c r="JBJ26" s="78"/>
      <c r="JBK26" s="78"/>
      <c r="JBL26" s="78"/>
      <c r="JBM26" s="78"/>
      <c r="JBN26" s="78"/>
      <c r="JBO26" s="78"/>
      <c r="JBP26" s="78"/>
      <c r="JBQ26" s="78"/>
      <c r="JBR26" s="78"/>
      <c r="JBS26" s="78"/>
      <c r="JBT26" s="78"/>
      <c r="JBU26" s="78"/>
      <c r="JBV26" s="78"/>
      <c r="JBW26" s="78"/>
      <c r="JBX26" s="78"/>
      <c r="JBY26" s="78"/>
      <c r="JBZ26" s="78"/>
      <c r="JCA26" s="78"/>
      <c r="JCB26" s="78"/>
      <c r="JCC26" s="78"/>
      <c r="JCD26" s="78"/>
      <c r="JCE26" s="78"/>
      <c r="JCF26" s="78"/>
      <c r="JCG26" s="78"/>
      <c r="JCH26" s="78"/>
      <c r="JCI26" s="78"/>
      <c r="JCJ26" s="78"/>
      <c r="JCK26" s="78"/>
      <c r="JCL26" s="78"/>
      <c r="JCM26" s="78"/>
      <c r="JCN26" s="78"/>
      <c r="JCO26" s="78"/>
      <c r="JCP26" s="78"/>
      <c r="JCQ26" s="78"/>
      <c r="JCR26" s="78"/>
      <c r="JCS26" s="78"/>
      <c r="JCT26" s="78"/>
      <c r="JCU26" s="78"/>
      <c r="JCV26" s="78"/>
      <c r="JCW26" s="78"/>
      <c r="JCX26" s="78"/>
      <c r="JCY26" s="78"/>
      <c r="JCZ26" s="78"/>
      <c r="JDA26" s="78"/>
      <c r="JDB26" s="78"/>
      <c r="JDC26" s="78"/>
      <c r="JDD26" s="78"/>
      <c r="JDE26" s="78"/>
      <c r="JDF26" s="78"/>
      <c r="JDG26" s="78"/>
      <c r="JDH26" s="78"/>
      <c r="JDI26" s="78"/>
      <c r="JDJ26" s="78"/>
      <c r="JDK26" s="78"/>
      <c r="JDL26" s="78"/>
      <c r="JDM26" s="78"/>
      <c r="JDN26" s="78"/>
      <c r="JDO26" s="78"/>
      <c r="JDP26" s="78"/>
      <c r="JDQ26" s="78"/>
      <c r="JDR26" s="78"/>
      <c r="JDS26" s="78"/>
      <c r="JDT26" s="78"/>
      <c r="JDU26" s="78"/>
      <c r="JDV26" s="78"/>
      <c r="JDW26" s="78"/>
      <c r="JDX26" s="78"/>
      <c r="JDY26" s="78"/>
      <c r="JDZ26" s="78"/>
      <c r="JEA26" s="78"/>
      <c r="JEB26" s="78"/>
      <c r="JEC26" s="78"/>
      <c r="JED26" s="78"/>
      <c r="JEE26" s="78"/>
      <c r="JEF26" s="78"/>
      <c r="JEG26" s="78"/>
      <c r="JEH26" s="78"/>
      <c r="JEI26" s="78"/>
      <c r="JEJ26" s="78"/>
      <c r="JEK26" s="78"/>
      <c r="JEL26" s="78"/>
      <c r="JEM26" s="78"/>
      <c r="JEN26" s="78"/>
      <c r="JEO26" s="78"/>
      <c r="JEP26" s="78"/>
      <c r="JEQ26" s="78"/>
      <c r="JER26" s="78"/>
      <c r="JES26" s="78"/>
      <c r="JET26" s="78"/>
      <c r="JEU26" s="78"/>
      <c r="JEV26" s="78"/>
      <c r="JEW26" s="78"/>
      <c r="JEX26" s="78"/>
      <c r="JEY26" s="78"/>
      <c r="JEZ26" s="78"/>
      <c r="JFA26" s="78"/>
      <c r="JFB26" s="78"/>
      <c r="JFC26" s="78"/>
      <c r="JFD26" s="78"/>
      <c r="JFE26" s="78"/>
      <c r="JFF26" s="78"/>
      <c r="JFG26" s="78"/>
      <c r="JFH26" s="78"/>
      <c r="JFI26" s="78"/>
      <c r="JFJ26" s="78"/>
      <c r="JFK26" s="78"/>
      <c r="JFL26" s="78"/>
      <c r="JFM26" s="78"/>
      <c r="JFN26" s="78"/>
      <c r="JFO26" s="78"/>
      <c r="JFP26" s="78"/>
      <c r="JFQ26" s="78"/>
      <c r="JFR26" s="78"/>
      <c r="JFS26" s="78"/>
      <c r="JFT26" s="78"/>
      <c r="JFU26" s="78"/>
      <c r="JFV26" s="78"/>
      <c r="JFW26" s="78"/>
      <c r="JFX26" s="78"/>
      <c r="JFY26" s="78"/>
      <c r="JFZ26" s="78"/>
      <c r="JGA26" s="78"/>
      <c r="JGB26" s="78"/>
      <c r="JGC26" s="78"/>
      <c r="JGD26" s="78"/>
      <c r="JGE26" s="78"/>
      <c r="JGF26" s="78"/>
      <c r="JGG26" s="78"/>
      <c r="JGH26" s="78"/>
      <c r="JGI26" s="78"/>
      <c r="JGJ26" s="78"/>
      <c r="JGK26" s="78"/>
      <c r="JGL26" s="78"/>
      <c r="JGM26" s="78"/>
      <c r="JGN26" s="78"/>
      <c r="JGO26" s="78"/>
      <c r="JGP26" s="78"/>
      <c r="JGQ26" s="78"/>
      <c r="JGR26" s="78"/>
      <c r="JGS26" s="78"/>
      <c r="JGT26" s="78"/>
      <c r="JGU26" s="78"/>
      <c r="JGV26" s="78"/>
      <c r="JGW26" s="78"/>
      <c r="JGX26" s="78"/>
      <c r="JGY26" s="78"/>
      <c r="JGZ26" s="78"/>
      <c r="JHA26" s="78"/>
      <c r="JHB26" s="78"/>
      <c r="JHC26" s="78"/>
      <c r="JHD26" s="78"/>
      <c r="JHE26" s="78"/>
      <c r="JHF26" s="78"/>
      <c r="JHG26" s="78"/>
      <c r="JHH26" s="78"/>
      <c r="JHI26" s="78"/>
      <c r="JHJ26" s="78"/>
      <c r="JHK26" s="78"/>
      <c r="JHL26" s="78"/>
      <c r="JHM26" s="78"/>
      <c r="JHN26" s="78"/>
      <c r="JHO26" s="78"/>
      <c r="JHP26" s="78"/>
      <c r="JHQ26" s="78"/>
      <c r="JHR26" s="78"/>
      <c r="JHS26" s="78"/>
      <c r="JHT26" s="78"/>
      <c r="JHU26" s="78"/>
      <c r="JHV26" s="78"/>
      <c r="JHW26" s="78"/>
      <c r="JHX26" s="78"/>
      <c r="JHY26" s="78"/>
      <c r="JHZ26" s="78"/>
      <c r="JIA26" s="78"/>
      <c r="JIB26" s="78"/>
      <c r="JIC26" s="78"/>
      <c r="JID26" s="78"/>
      <c r="JIE26" s="78"/>
      <c r="JIF26" s="78"/>
      <c r="JIG26" s="78"/>
      <c r="JIH26" s="78"/>
      <c r="JII26" s="78"/>
      <c r="JIJ26" s="78"/>
      <c r="JIK26" s="78"/>
      <c r="JIL26" s="78"/>
      <c r="JIM26" s="78"/>
      <c r="JIN26" s="78"/>
      <c r="JIO26" s="78"/>
      <c r="JIP26" s="78"/>
      <c r="JIQ26" s="78"/>
      <c r="JIR26" s="78"/>
      <c r="JIS26" s="78"/>
      <c r="JIT26" s="78"/>
      <c r="JIU26" s="78"/>
      <c r="JIV26" s="78"/>
      <c r="JIW26" s="78"/>
      <c r="JIX26" s="78"/>
      <c r="JIY26" s="78"/>
      <c r="JIZ26" s="78"/>
      <c r="JJA26" s="78"/>
      <c r="JJB26" s="78"/>
      <c r="JJC26" s="78"/>
      <c r="JJD26" s="78"/>
      <c r="JJE26" s="78"/>
      <c r="JJF26" s="78"/>
      <c r="JJG26" s="78"/>
      <c r="JJH26" s="78"/>
      <c r="JJI26" s="78"/>
      <c r="JJJ26" s="78"/>
      <c r="JJK26" s="78"/>
      <c r="JJL26" s="78"/>
      <c r="JJM26" s="78"/>
      <c r="JJN26" s="78"/>
      <c r="JJO26" s="78"/>
      <c r="JJP26" s="78"/>
      <c r="JJQ26" s="78"/>
      <c r="JJR26" s="78"/>
      <c r="JJS26" s="78"/>
      <c r="JJT26" s="78"/>
      <c r="JJU26" s="78"/>
      <c r="JJV26" s="78"/>
      <c r="JJW26" s="78"/>
      <c r="JJX26" s="78"/>
      <c r="JJY26" s="78"/>
      <c r="JJZ26" s="78"/>
      <c r="JKA26" s="78"/>
      <c r="JKB26" s="78"/>
      <c r="JKC26" s="78"/>
      <c r="JKD26" s="78"/>
      <c r="JKE26" s="78"/>
      <c r="JKF26" s="78"/>
      <c r="JKG26" s="78"/>
      <c r="JKH26" s="78"/>
      <c r="JKI26" s="78"/>
      <c r="JKJ26" s="78"/>
      <c r="JKK26" s="78"/>
      <c r="JKL26" s="78"/>
      <c r="JKM26" s="78"/>
      <c r="JKN26" s="78"/>
      <c r="JKO26" s="78"/>
      <c r="JKP26" s="78"/>
      <c r="JKQ26" s="78"/>
      <c r="JKR26" s="78"/>
      <c r="JKS26" s="78"/>
      <c r="JKT26" s="78"/>
      <c r="JKU26" s="78"/>
      <c r="JKV26" s="78"/>
      <c r="JKW26" s="78"/>
      <c r="JKX26" s="78"/>
      <c r="JKY26" s="78"/>
      <c r="JKZ26" s="78"/>
      <c r="JLA26" s="78"/>
      <c r="JLB26" s="78"/>
      <c r="JLC26" s="78"/>
      <c r="JLD26" s="78"/>
      <c r="JLE26" s="78"/>
      <c r="JLF26" s="78"/>
      <c r="JLG26" s="78"/>
      <c r="JLH26" s="78"/>
      <c r="JLI26" s="78"/>
      <c r="JLJ26" s="78"/>
      <c r="JLK26" s="78"/>
      <c r="JLL26" s="78"/>
      <c r="JLM26" s="78"/>
      <c r="JLN26" s="78"/>
      <c r="JLO26" s="78"/>
      <c r="JLP26" s="78"/>
      <c r="JLQ26" s="78"/>
      <c r="JLR26" s="78"/>
      <c r="JLS26" s="78"/>
      <c r="JLT26" s="78"/>
      <c r="JLU26" s="78"/>
      <c r="JLV26" s="78"/>
      <c r="JLW26" s="78"/>
      <c r="JLX26" s="78"/>
      <c r="JLY26" s="78"/>
      <c r="JLZ26" s="78"/>
      <c r="JMA26" s="78"/>
      <c r="JMB26" s="78"/>
      <c r="JMC26" s="78"/>
      <c r="JMD26" s="78"/>
      <c r="JME26" s="78"/>
      <c r="JMF26" s="78"/>
      <c r="JMG26" s="78"/>
      <c r="JMH26" s="78"/>
      <c r="JMI26" s="78"/>
      <c r="JMJ26" s="78"/>
      <c r="JMK26" s="78"/>
      <c r="JML26" s="78"/>
      <c r="JMM26" s="78"/>
      <c r="JMN26" s="78"/>
      <c r="JMO26" s="78"/>
      <c r="JMP26" s="78"/>
      <c r="JMQ26" s="78"/>
      <c r="JMR26" s="78"/>
      <c r="JMS26" s="78"/>
      <c r="JMT26" s="78"/>
      <c r="JMU26" s="78"/>
      <c r="JMV26" s="78"/>
      <c r="JMW26" s="78"/>
      <c r="JMX26" s="78"/>
      <c r="JMY26" s="78"/>
      <c r="JMZ26" s="78"/>
      <c r="JNA26" s="78"/>
      <c r="JNB26" s="78"/>
      <c r="JNC26" s="78"/>
      <c r="JND26" s="78"/>
      <c r="JNE26" s="78"/>
      <c r="JNF26" s="78"/>
      <c r="JNG26" s="78"/>
      <c r="JNH26" s="78"/>
      <c r="JNI26" s="78"/>
      <c r="JNJ26" s="78"/>
      <c r="JNK26" s="78"/>
      <c r="JNL26" s="78"/>
      <c r="JNM26" s="78"/>
      <c r="JNN26" s="78"/>
      <c r="JNO26" s="78"/>
      <c r="JNP26" s="78"/>
      <c r="JNQ26" s="78"/>
      <c r="JNR26" s="78"/>
      <c r="JNS26" s="78"/>
      <c r="JNT26" s="78"/>
      <c r="JNU26" s="78"/>
      <c r="JNV26" s="78"/>
      <c r="JNW26" s="78"/>
      <c r="JNX26" s="78"/>
      <c r="JNY26" s="78"/>
      <c r="JNZ26" s="78"/>
      <c r="JOA26" s="78"/>
      <c r="JOB26" s="78"/>
      <c r="JOC26" s="78"/>
      <c r="JOD26" s="78"/>
      <c r="JOE26" s="78"/>
      <c r="JOF26" s="78"/>
      <c r="JOG26" s="78"/>
      <c r="JOH26" s="78"/>
      <c r="JOI26" s="78"/>
      <c r="JOJ26" s="78"/>
      <c r="JOK26" s="78"/>
      <c r="JOL26" s="78"/>
      <c r="JOM26" s="78"/>
      <c r="JON26" s="78"/>
      <c r="JOO26" s="78"/>
      <c r="JOP26" s="78"/>
      <c r="JOQ26" s="78"/>
      <c r="JOR26" s="78"/>
      <c r="JOS26" s="78"/>
      <c r="JOT26" s="78"/>
      <c r="JOU26" s="78"/>
      <c r="JOV26" s="78"/>
      <c r="JOW26" s="78"/>
      <c r="JOX26" s="78"/>
      <c r="JOY26" s="78"/>
      <c r="JOZ26" s="78"/>
      <c r="JPA26" s="78"/>
      <c r="JPB26" s="78"/>
      <c r="JPC26" s="78"/>
      <c r="JPD26" s="78"/>
      <c r="JPE26" s="78"/>
      <c r="JPF26" s="78"/>
      <c r="JPG26" s="78"/>
      <c r="JPH26" s="78"/>
      <c r="JPI26" s="78"/>
      <c r="JPJ26" s="78"/>
      <c r="JPK26" s="78"/>
      <c r="JPL26" s="78"/>
      <c r="JPM26" s="78"/>
      <c r="JPN26" s="78"/>
      <c r="JPO26" s="78"/>
      <c r="JPP26" s="78"/>
      <c r="JPQ26" s="78"/>
      <c r="JPR26" s="78"/>
      <c r="JPS26" s="78"/>
      <c r="JPT26" s="78"/>
      <c r="JPU26" s="78"/>
      <c r="JPV26" s="78"/>
      <c r="JPW26" s="78"/>
      <c r="JPX26" s="78"/>
      <c r="JPY26" s="78"/>
      <c r="JPZ26" s="78"/>
      <c r="JQA26" s="78"/>
      <c r="JQB26" s="78"/>
      <c r="JQC26" s="78"/>
      <c r="JQD26" s="78"/>
      <c r="JQE26" s="78"/>
      <c r="JQF26" s="78"/>
      <c r="JQG26" s="78"/>
      <c r="JQH26" s="78"/>
      <c r="JQI26" s="78"/>
      <c r="JQJ26" s="78"/>
      <c r="JQK26" s="78"/>
      <c r="JQL26" s="78"/>
      <c r="JQM26" s="78"/>
      <c r="JQN26" s="78"/>
      <c r="JQO26" s="78"/>
      <c r="JQP26" s="78"/>
      <c r="JQQ26" s="78"/>
      <c r="JQR26" s="78"/>
      <c r="JQS26" s="78"/>
      <c r="JQT26" s="78"/>
      <c r="JQU26" s="78"/>
      <c r="JQV26" s="78"/>
      <c r="JQW26" s="78"/>
      <c r="JQX26" s="78"/>
      <c r="JQY26" s="78"/>
      <c r="JQZ26" s="78"/>
      <c r="JRA26" s="78"/>
      <c r="JRB26" s="78"/>
      <c r="JRC26" s="78"/>
      <c r="JRD26" s="78"/>
      <c r="JRE26" s="78"/>
      <c r="JRF26" s="78"/>
      <c r="JRG26" s="78"/>
      <c r="JRH26" s="78"/>
      <c r="JRI26" s="78"/>
      <c r="JRJ26" s="78"/>
      <c r="JRK26" s="78"/>
      <c r="JRL26" s="78"/>
      <c r="JRM26" s="78"/>
      <c r="JRN26" s="78"/>
      <c r="JRO26" s="78"/>
      <c r="JRP26" s="78"/>
      <c r="JRQ26" s="78"/>
      <c r="JRR26" s="78"/>
      <c r="JRS26" s="78"/>
      <c r="JRT26" s="78"/>
      <c r="JRU26" s="78"/>
      <c r="JRV26" s="78"/>
      <c r="JRW26" s="78"/>
      <c r="JRX26" s="78"/>
      <c r="JRY26" s="78"/>
      <c r="JRZ26" s="78"/>
      <c r="JSA26" s="78"/>
      <c r="JSB26" s="78"/>
      <c r="JSC26" s="78"/>
      <c r="JSD26" s="78"/>
      <c r="JSE26" s="78"/>
      <c r="JSF26" s="78"/>
      <c r="JSG26" s="78"/>
      <c r="JSH26" s="78"/>
      <c r="JSI26" s="78"/>
      <c r="JSJ26" s="78"/>
      <c r="JSK26" s="78"/>
      <c r="JSL26" s="78"/>
      <c r="JSM26" s="78"/>
      <c r="JSN26" s="78"/>
      <c r="JSO26" s="78"/>
      <c r="JSP26" s="78"/>
      <c r="JSQ26" s="78"/>
      <c r="JSR26" s="78"/>
      <c r="JSS26" s="78"/>
      <c r="JST26" s="78"/>
      <c r="JSU26" s="78"/>
      <c r="JSV26" s="78"/>
      <c r="JSW26" s="78"/>
      <c r="JSX26" s="78"/>
      <c r="JSY26" s="78"/>
      <c r="JSZ26" s="78"/>
      <c r="JTA26" s="78"/>
      <c r="JTB26" s="78"/>
      <c r="JTC26" s="78"/>
      <c r="JTD26" s="78"/>
      <c r="JTE26" s="78"/>
      <c r="JTF26" s="78"/>
      <c r="JTG26" s="78"/>
      <c r="JTH26" s="78"/>
      <c r="JTI26" s="78"/>
      <c r="JTJ26" s="78"/>
      <c r="JTK26" s="78"/>
      <c r="JTL26" s="78"/>
      <c r="JTM26" s="78"/>
      <c r="JTN26" s="78"/>
      <c r="JTO26" s="78"/>
      <c r="JTP26" s="78"/>
      <c r="JTQ26" s="78"/>
      <c r="JTR26" s="78"/>
      <c r="JTS26" s="78"/>
      <c r="JTT26" s="78"/>
      <c r="JTU26" s="78"/>
      <c r="JTV26" s="78"/>
      <c r="JTW26" s="78"/>
      <c r="JTX26" s="78"/>
      <c r="JTY26" s="78"/>
      <c r="JTZ26" s="78"/>
      <c r="JUA26" s="78"/>
      <c r="JUB26" s="78"/>
      <c r="JUC26" s="78"/>
      <c r="JUD26" s="78"/>
      <c r="JUE26" s="78"/>
      <c r="JUF26" s="78"/>
      <c r="JUG26" s="78"/>
      <c r="JUH26" s="78"/>
      <c r="JUI26" s="78"/>
      <c r="JUJ26" s="78"/>
      <c r="JUK26" s="78"/>
      <c r="JUL26" s="78"/>
      <c r="JUM26" s="78"/>
      <c r="JUN26" s="78"/>
      <c r="JUO26" s="78"/>
      <c r="JUP26" s="78"/>
      <c r="JUQ26" s="78"/>
      <c r="JUR26" s="78"/>
      <c r="JUS26" s="78"/>
      <c r="JUT26" s="78"/>
      <c r="JUU26" s="78"/>
      <c r="JUV26" s="78"/>
      <c r="JUW26" s="78"/>
      <c r="JUX26" s="78"/>
      <c r="JUY26" s="78"/>
      <c r="JUZ26" s="78"/>
      <c r="JVA26" s="78"/>
      <c r="JVB26" s="78"/>
      <c r="JVC26" s="78"/>
      <c r="JVD26" s="78"/>
      <c r="JVE26" s="78"/>
      <c r="JVF26" s="78"/>
      <c r="JVG26" s="78"/>
      <c r="JVH26" s="78"/>
      <c r="JVI26" s="78"/>
      <c r="JVJ26" s="78"/>
      <c r="JVK26" s="78"/>
      <c r="JVL26" s="78"/>
      <c r="JVM26" s="78"/>
      <c r="JVN26" s="78"/>
      <c r="JVO26" s="78"/>
      <c r="JVP26" s="78"/>
      <c r="JVQ26" s="78"/>
      <c r="JVR26" s="78"/>
      <c r="JVS26" s="78"/>
      <c r="JVT26" s="78"/>
      <c r="JVU26" s="78"/>
      <c r="JVV26" s="78"/>
      <c r="JVW26" s="78"/>
      <c r="JVX26" s="78"/>
      <c r="JVY26" s="78"/>
      <c r="JVZ26" s="78"/>
      <c r="JWA26" s="78"/>
      <c r="JWB26" s="78"/>
      <c r="JWC26" s="78"/>
      <c r="JWD26" s="78"/>
      <c r="JWE26" s="78"/>
      <c r="JWF26" s="78"/>
      <c r="JWG26" s="78"/>
      <c r="JWH26" s="78"/>
      <c r="JWI26" s="78"/>
      <c r="JWJ26" s="78"/>
      <c r="JWK26" s="78"/>
      <c r="JWL26" s="78"/>
      <c r="JWM26" s="78"/>
      <c r="JWN26" s="78"/>
      <c r="JWO26" s="78"/>
      <c r="JWP26" s="78"/>
      <c r="JWQ26" s="78"/>
      <c r="JWR26" s="78"/>
      <c r="JWS26" s="78"/>
      <c r="JWT26" s="78"/>
      <c r="JWU26" s="78"/>
      <c r="JWV26" s="78"/>
      <c r="JWW26" s="78"/>
      <c r="JWX26" s="78"/>
      <c r="JWY26" s="78"/>
      <c r="JWZ26" s="78"/>
      <c r="JXA26" s="78"/>
      <c r="JXB26" s="78"/>
      <c r="JXC26" s="78"/>
      <c r="JXD26" s="78"/>
      <c r="JXE26" s="78"/>
      <c r="JXF26" s="78"/>
      <c r="JXG26" s="78"/>
      <c r="JXH26" s="78"/>
      <c r="JXI26" s="78"/>
      <c r="JXJ26" s="78"/>
      <c r="JXK26" s="78"/>
      <c r="JXL26" s="78"/>
      <c r="JXM26" s="78"/>
      <c r="JXN26" s="78"/>
      <c r="JXO26" s="78"/>
      <c r="JXP26" s="78"/>
      <c r="JXQ26" s="78"/>
      <c r="JXR26" s="78"/>
      <c r="JXS26" s="78"/>
      <c r="JXT26" s="78"/>
      <c r="JXU26" s="78"/>
      <c r="JXV26" s="78"/>
      <c r="JXW26" s="78"/>
      <c r="JXX26" s="78"/>
      <c r="JXY26" s="78"/>
      <c r="JXZ26" s="78"/>
      <c r="JYA26" s="78"/>
      <c r="JYB26" s="78"/>
      <c r="JYC26" s="78"/>
      <c r="JYD26" s="78"/>
      <c r="JYE26" s="78"/>
      <c r="JYF26" s="78"/>
      <c r="JYG26" s="78"/>
      <c r="JYH26" s="78"/>
      <c r="JYI26" s="78"/>
      <c r="JYJ26" s="78"/>
      <c r="JYK26" s="78"/>
      <c r="JYL26" s="78"/>
      <c r="JYM26" s="78"/>
      <c r="JYN26" s="78"/>
      <c r="JYO26" s="78"/>
      <c r="JYP26" s="78"/>
      <c r="JYQ26" s="78"/>
      <c r="JYR26" s="78"/>
      <c r="JYS26" s="78"/>
      <c r="JYT26" s="78"/>
      <c r="JYU26" s="78"/>
      <c r="JYV26" s="78"/>
      <c r="JYW26" s="78"/>
      <c r="JYX26" s="78"/>
      <c r="JYY26" s="78"/>
      <c r="JYZ26" s="78"/>
      <c r="JZA26" s="78"/>
      <c r="JZB26" s="78"/>
      <c r="JZC26" s="78"/>
      <c r="JZD26" s="78"/>
      <c r="JZE26" s="78"/>
      <c r="JZF26" s="78"/>
      <c r="JZG26" s="78"/>
      <c r="JZH26" s="78"/>
      <c r="JZI26" s="78"/>
      <c r="JZJ26" s="78"/>
      <c r="JZK26" s="78"/>
      <c r="JZL26" s="78"/>
      <c r="JZM26" s="78"/>
      <c r="JZN26" s="78"/>
      <c r="JZO26" s="78"/>
      <c r="JZP26" s="78"/>
      <c r="JZQ26" s="78"/>
      <c r="JZR26" s="78"/>
      <c r="JZS26" s="78"/>
      <c r="JZT26" s="78"/>
      <c r="JZU26" s="78"/>
      <c r="JZV26" s="78"/>
      <c r="JZW26" s="78"/>
      <c r="JZX26" s="78"/>
      <c r="JZY26" s="78"/>
      <c r="JZZ26" s="78"/>
      <c r="KAA26" s="78"/>
      <c r="KAB26" s="78"/>
      <c r="KAC26" s="78"/>
      <c r="KAD26" s="78"/>
      <c r="KAE26" s="78"/>
      <c r="KAF26" s="78"/>
      <c r="KAG26" s="78"/>
      <c r="KAH26" s="78"/>
      <c r="KAI26" s="78"/>
      <c r="KAJ26" s="78"/>
      <c r="KAK26" s="78"/>
      <c r="KAL26" s="78"/>
      <c r="KAM26" s="78"/>
      <c r="KAN26" s="78"/>
      <c r="KAO26" s="78"/>
      <c r="KAP26" s="78"/>
      <c r="KAQ26" s="78"/>
      <c r="KAR26" s="78"/>
      <c r="KAS26" s="78"/>
      <c r="KAT26" s="78"/>
      <c r="KAU26" s="78"/>
      <c r="KAV26" s="78"/>
      <c r="KAW26" s="78"/>
      <c r="KAX26" s="78"/>
      <c r="KAY26" s="78"/>
      <c r="KAZ26" s="78"/>
      <c r="KBA26" s="78"/>
      <c r="KBB26" s="78"/>
      <c r="KBC26" s="78"/>
      <c r="KBD26" s="78"/>
      <c r="KBE26" s="78"/>
      <c r="KBF26" s="78"/>
      <c r="KBG26" s="78"/>
      <c r="KBH26" s="78"/>
      <c r="KBI26" s="78"/>
      <c r="KBJ26" s="78"/>
      <c r="KBK26" s="78"/>
      <c r="KBL26" s="78"/>
      <c r="KBM26" s="78"/>
      <c r="KBN26" s="78"/>
      <c r="KBO26" s="78"/>
      <c r="KBP26" s="78"/>
      <c r="KBQ26" s="78"/>
      <c r="KBR26" s="78"/>
      <c r="KBS26" s="78"/>
      <c r="KBT26" s="78"/>
      <c r="KBU26" s="78"/>
      <c r="KBV26" s="78"/>
      <c r="KBW26" s="78"/>
      <c r="KBX26" s="78"/>
      <c r="KBY26" s="78"/>
      <c r="KBZ26" s="78"/>
      <c r="KCA26" s="78"/>
      <c r="KCB26" s="78"/>
      <c r="KCC26" s="78"/>
      <c r="KCD26" s="78"/>
      <c r="KCE26" s="78"/>
      <c r="KCF26" s="78"/>
      <c r="KCG26" s="78"/>
      <c r="KCH26" s="78"/>
      <c r="KCI26" s="78"/>
      <c r="KCJ26" s="78"/>
      <c r="KCK26" s="78"/>
      <c r="KCL26" s="78"/>
      <c r="KCM26" s="78"/>
      <c r="KCN26" s="78"/>
      <c r="KCO26" s="78"/>
      <c r="KCP26" s="78"/>
      <c r="KCQ26" s="78"/>
      <c r="KCR26" s="78"/>
      <c r="KCS26" s="78"/>
      <c r="KCT26" s="78"/>
      <c r="KCU26" s="78"/>
      <c r="KCV26" s="78"/>
      <c r="KCW26" s="78"/>
      <c r="KCX26" s="78"/>
      <c r="KCY26" s="78"/>
      <c r="KCZ26" s="78"/>
      <c r="KDA26" s="78"/>
      <c r="KDB26" s="78"/>
      <c r="KDC26" s="78"/>
      <c r="KDD26" s="78"/>
      <c r="KDE26" s="78"/>
      <c r="KDF26" s="78"/>
      <c r="KDG26" s="78"/>
      <c r="KDH26" s="78"/>
      <c r="KDI26" s="78"/>
      <c r="KDJ26" s="78"/>
      <c r="KDK26" s="78"/>
      <c r="KDL26" s="78"/>
      <c r="KDM26" s="78"/>
      <c r="KDN26" s="78"/>
      <c r="KDO26" s="78"/>
      <c r="KDP26" s="78"/>
      <c r="KDQ26" s="78"/>
      <c r="KDR26" s="78"/>
      <c r="KDS26" s="78"/>
      <c r="KDT26" s="78"/>
      <c r="KDU26" s="78"/>
      <c r="KDV26" s="78"/>
      <c r="KDW26" s="78"/>
      <c r="KDX26" s="78"/>
      <c r="KDY26" s="78"/>
      <c r="KDZ26" s="78"/>
      <c r="KEA26" s="78"/>
      <c r="KEB26" s="78"/>
      <c r="KEC26" s="78"/>
      <c r="KED26" s="78"/>
      <c r="KEE26" s="78"/>
      <c r="KEF26" s="78"/>
      <c r="KEG26" s="78"/>
      <c r="KEH26" s="78"/>
      <c r="KEI26" s="78"/>
      <c r="KEJ26" s="78"/>
      <c r="KEK26" s="78"/>
      <c r="KEL26" s="78"/>
      <c r="KEM26" s="78"/>
      <c r="KEN26" s="78"/>
      <c r="KEO26" s="78"/>
      <c r="KEP26" s="78"/>
      <c r="KEQ26" s="78"/>
      <c r="KER26" s="78"/>
      <c r="KES26" s="78"/>
      <c r="KET26" s="78"/>
      <c r="KEU26" s="78"/>
      <c r="KEV26" s="78"/>
      <c r="KEW26" s="78"/>
      <c r="KEX26" s="78"/>
      <c r="KEY26" s="78"/>
      <c r="KEZ26" s="78"/>
      <c r="KFA26" s="78"/>
      <c r="KFB26" s="78"/>
      <c r="KFC26" s="78"/>
      <c r="KFD26" s="78"/>
      <c r="KFE26" s="78"/>
      <c r="KFF26" s="78"/>
      <c r="KFG26" s="78"/>
      <c r="KFH26" s="78"/>
      <c r="KFI26" s="78"/>
      <c r="KFJ26" s="78"/>
      <c r="KFK26" s="78"/>
      <c r="KFL26" s="78"/>
      <c r="KFM26" s="78"/>
      <c r="KFN26" s="78"/>
      <c r="KFO26" s="78"/>
      <c r="KFP26" s="78"/>
      <c r="KFQ26" s="78"/>
      <c r="KFR26" s="78"/>
      <c r="KFS26" s="78"/>
      <c r="KFT26" s="78"/>
      <c r="KFU26" s="78"/>
      <c r="KFV26" s="78"/>
      <c r="KFW26" s="78"/>
      <c r="KFX26" s="78"/>
      <c r="KFY26" s="78"/>
      <c r="KFZ26" s="78"/>
      <c r="KGA26" s="78"/>
      <c r="KGB26" s="78"/>
      <c r="KGC26" s="78"/>
      <c r="KGD26" s="78"/>
      <c r="KGE26" s="78"/>
      <c r="KGF26" s="78"/>
      <c r="KGG26" s="78"/>
      <c r="KGH26" s="78"/>
      <c r="KGI26" s="78"/>
      <c r="KGJ26" s="78"/>
      <c r="KGK26" s="78"/>
      <c r="KGL26" s="78"/>
      <c r="KGM26" s="78"/>
      <c r="KGN26" s="78"/>
      <c r="KGO26" s="78"/>
      <c r="KGP26" s="78"/>
      <c r="KGQ26" s="78"/>
      <c r="KGR26" s="78"/>
      <c r="KGS26" s="78"/>
      <c r="KGT26" s="78"/>
      <c r="KGU26" s="78"/>
      <c r="KGV26" s="78"/>
      <c r="KGW26" s="78"/>
      <c r="KGX26" s="78"/>
      <c r="KGY26" s="78"/>
      <c r="KGZ26" s="78"/>
      <c r="KHA26" s="78"/>
      <c r="KHB26" s="78"/>
      <c r="KHC26" s="78"/>
      <c r="KHD26" s="78"/>
      <c r="KHE26" s="78"/>
      <c r="KHF26" s="78"/>
      <c r="KHG26" s="78"/>
      <c r="KHH26" s="78"/>
      <c r="KHI26" s="78"/>
      <c r="KHJ26" s="78"/>
      <c r="KHK26" s="78"/>
      <c r="KHL26" s="78"/>
      <c r="KHM26" s="78"/>
      <c r="KHN26" s="78"/>
      <c r="KHO26" s="78"/>
      <c r="KHP26" s="78"/>
      <c r="KHQ26" s="78"/>
      <c r="KHR26" s="78"/>
      <c r="KHS26" s="78"/>
      <c r="KHT26" s="78"/>
      <c r="KHU26" s="78"/>
      <c r="KHV26" s="78"/>
      <c r="KHW26" s="78"/>
      <c r="KHX26" s="78"/>
      <c r="KHY26" s="78"/>
      <c r="KHZ26" s="78"/>
      <c r="KIA26" s="78"/>
      <c r="KIB26" s="78"/>
      <c r="KIC26" s="78"/>
      <c r="KID26" s="78"/>
      <c r="KIE26" s="78"/>
      <c r="KIF26" s="78"/>
      <c r="KIG26" s="78"/>
      <c r="KIH26" s="78"/>
      <c r="KII26" s="78"/>
      <c r="KIJ26" s="78"/>
      <c r="KIK26" s="78"/>
      <c r="KIL26" s="78"/>
      <c r="KIM26" s="78"/>
      <c r="KIN26" s="78"/>
      <c r="KIO26" s="78"/>
      <c r="KIP26" s="78"/>
      <c r="KIQ26" s="78"/>
      <c r="KIR26" s="78"/>
      <c r="KIS26" s="78"/>
      <c r="KIT26" s="78"/>
      <c r="KIU26" s="78"/>
      <c r="KIV26" s="78"/>
      <c r="KIW26" s="78"/>
      <c r="KIX26" s="78"/>
      <c r="KIY26" s="78"/>
      <c r="KIZ26" s="78"/>
      <c r="KJA26" s="78"/>
      <c r="KJB26" s="78"/>
      <c r="KJC26" s="78"/>
      <c r="KJD26" s="78"/>
      <c r="KJE26" s="78"/>
      <c r="KJF26" s="78"/>
      <c r="KJG26" s="78"/>
      <c r="KJH26" s="78"/>
      <c r="KJI26" s="78"/>
      <c r="KJJ26" s="78"/>
      <c r="KJK26" s="78"/>
      <c r="KJL26" s="78"/>
      <c r="KJM26" s="78"/>
      <c r="KJN26" s="78"/>
      <c r="KJO26" s="78"/>
      <c r="KJP26" s="78"/>
      <c r="KJQ26" s="78"/>
      <c r="KJR26" s="78"/>
      <c r="KJS26" s="78"/>
      <c r="KJT26" s="78"/>
      <c r="KJU26" s="78"/>
      <c r="KJV26" s="78"/>
      <c r="KJW26" s="78"/>
      <c r="KJX26" s="78"/>
      <c r="KJY26" s="78"/>
      <c r="KJZ26" s="78"/>
      <c r="KKA26" s="78"/>
      <c r="KKB26" s="78"/>
      <c r="KKC26" s="78"/>
      <c r="KKD26" s="78"/>
      <c r="KKE26" s="78"/>
      <c r="KKF26" s="78"/>
      <c r="KKG26" s="78"/>
      <c r="KKH26" s="78"/>
      <c r="KKI26" s="78"/>
      <c r="KKJ26" s="78"/>
      <c r="KKK26" s="78"/>
      <c r="KKL26" s="78"/>
      <c r="KKM26" s="78"/>
      <c r="KKN26" s="78"/>
      <c r="KKO26" s="78"/>
      <c r="KKP26" s="78"/>
      <c r="KKQ26" s="78"/>
      <c r="KKR26" s="78"/>
      <c r="KKS26" s="78"/>
      <c r="KKT26" s="78"/>
      <c r="KKU26" s="78"/>
      <c r="KKV26" s="78"/>
      <c r="KKW26" s="78"/>
      <c r="KKX26" s="78"/>
      <c r="KKY26" s="78"/>
      <c r="KKZ26" s="78"/>
      <c r="KLA26" s="78"/>
      <c r="KLB26" s="78"/>
      <c r="KLC26" s="78"/>
      <c r="KLD26" s="78"/>
      <c r="KLE26" s="78"/>
      <c r="KLF26" s="78"/>
      <c r="KLG26" s="78"/>
      <c r="KLH26" s="78"/>
      <c r="KLI26" s="78"/>
      <c r="KLJ26" s="78"/>
      <c r="KLK26" s="78"/>
      <c r="KLL26" s="78"/>
      <c r="KLM26" s="78"/>
      <c r="KLN26" s="78"/>
      <c r="KLO26" s="78"/>
      <c r="KLP26" s="78"/>
      <c r="KLQ26" s="78"/>
      <c r="KLR26" s="78"/>
      <c r="KLS26" s="78"/>
      <c r="KLT26" s="78"/>
      <c r="KLU26" s="78"/>
      <c r="KLV26" s="78"/>
      <c r="KLW26" s="78"/>
      <c r="KLX26" s="78"/>
      <c r="KLY26" s="78"/>
      <c r="KLZ26" s="78"/>
      <c r="KMA26" s="78"/>
      <c r="KMB26" s="78"/>
      <c r="KMC26" s="78"/>
      <c r="KMD26" s="78"/>
      <c r="KME26" s="78"/>
      <c r="KMF26" s="78"/>
      <c r="KMG26" s="78"/>
      <c r="KMH26" s="78"/>
      <c r="KMI26" s="78"/>
      <c r="KMJ26" s="78"/>
      <c r="KMK26" s="78"/>
      <c r="KML26" s="78"/>
      <c r="KMM26" s="78"/>
      <c r="KMN26" s="78"/>
      <c r="KMO26" s="78"/>
      <c r="KMP26" s="78"/>
      <c r="KMQ26" s="78"/>
      <c r="KMR26" s="78"/>
      <c r="KMS26" s="78"/>
      <c r="KMT26" s="78"/>
      <c r="KMU26" s="78"/>
      <c r="KMV26" s="78"/>
      <c r="KMW26" s="78"/>
      <c r="KMX26" s="78"/>
      <c r="KMY26" s="78"/>
      <c r="KMZ26" s="78"/>
      <c r="KNA26" s="78"/>
      <c r="KNB26" s="78"/>
      <c r="KNC26" s="78"/>
      <c r="KND26" s="78"/>
      <c r="KNE26" s="78"/>
      <c r="KNF26" s="78"/>
      <c r="KNG26" s="78"/>
      <c r="KNH26" s="78"/>
      <c r="KNI26" s="78"/>
      <c r="KNJ26" s="78"/>
      <c r="KNK26" s="78"/>
      <c r="KNL26" s="78"/>
      <c r="KNM26" s="78"/>
      <c r="KNN26" s="78"/>
      <c r="KNO26" s="78"/>
      <c r="KNP26" s="78"/>
      <c r="KNQ26" s="78"/>
      <c r="KNR26" s="78"/>
      <c r="KNS26" s="78"/>
      <c r="KNT26" s="78"/>
      <c r="KNU26" s="78"/>
      <c r="KNV26" s="78"/>
      <c r="KNW26" s="78"/>
      <c r="KNX26" s="78"/>
      <c r="KNY26" s="78"/>
      <c r="KNZ26" s="78"/>
      <c r="KOA26" s="78"/>
      <c r="KOB26" s="78"/>
      <c r="KOC26" s="78"/>
      <c r="KOD26" s="78"/>
      <c r="KOE26" s="78"/>
      <c r="KOF26" s="78"/>
      <c r="KOG26" s="78"/>
      <c r="KOH26" s="78"/>
      <c r="KOI26" s="78"/>
      <c r="KOJ26" s="78"/>
      <c r="KOK26" s="78"/>
      <c r="KOL26" s="78"/>
      <c r="KOM26" s="78"/>
      <c r="KON26" s="78"/>
      <c r="KOO26" s="78"/>
      <c r="KOP26" s="78"/>
      <c r="KOQ26" s="78"/>
      <c r="KOR26" s="78"/>
      <c r="KOS26" s="78"/>
      <c r="KOT26" s="78"/>
      <c r="KOU26" s="78"/>
      <c r="KOV26" s="78"/>
      <c r="KOW26" s="78"/>
      <c r="KOX26" s="78"/>
      <c r="KOY26" s="78"/>
      <c r="KOZ26" s="78"/>
      <c r="KPA26" s="78"/>
      <c r="KPB26" s="78"/>
      <c r="KPC26" s="78"/>
      <c r="KPD26" s="78"/>
      <c r="KPE26" s="78"/>
      <c r="KPF26" s="78"/>
      <c r="KPG26" s="78"/>
      <c r="KPH26" s="78"/>
      <c r="KPI26" s="78"/>
      <c r="KPJ26" s="78"/>
      <c r="KPK26" s="78"/>
      <c r="KPL26" s="78"/>
      <c r="KPM26" s="78"/>
      <c r="KPN26" s="78"/>
      <c r="KPO26" s="78"/>
      <c r="KPP26" s="78"/>
      <c r="KPQ26" s="78"/>
      <c r="KPR26" s="78"/>
      <c r="KPS26" s="78"/>
      <c r="KPT26" s="78"/>
      <c r="KPU26" s="78"/>
      <c r="KPV26" s="78"/>
      <c r="KPW26" s="78"/>
      <c r="KPX26" s="78"/>
      <c r="KPY26" s="78"/>
      <c r="KPZ26" s="78"/>
      <c r="KQA26" s="78"/>
      <c r="KQB26" s="78"/>
      <c r="KQC26" s="78"/>
      <c r="KQD26" s="78"/>
      <c r="KQE26" s="78"/>
      <c r="KQF26" s="78"/>
      <c r="KQG26" s="78"/>
      <c r="KQH26" s="78"/>
      <c r="KQI26" s="78"/>
      <c r="KQJ26" s="78"/>
      <c r="KQK26" s="78"/>
      <c r="KQL26" s="78"/>
      <c r="KQM26" s="78"/>
      <c r="KQN26" s="78"/>
      <c r="KQO26" s="78"/>
      <c r="KQP26" s="78"/>
      <c r="KQQ26" s="78"/>
      <c r="KQR26" s="78"/>
      <c r="KQS26" s="78"/>
      <c r="KQT26" s="78"/>
      <c r="KQU26" s="78"/>
      <c r="KQV26" s="78"/>
      <c r="KQW26" s="78"/>
      <c r="KQX26" s="78"/>
      <c r="KQY26" s="78"/>
      <c r="KQZ26" s="78"/>
      <c r="KRA26" s="78"/>
      <c r="KRB26" s="78"/>
      <c r="KRC26" s="78"/>
      <c r="KRD26" s="78"/>
      <c r="KRE26" s="78"/>
      <c r="KRF26" s="78"/>
      <c r="KRG26" s="78"/>
      <c r="KRH26" s="78"/>
      <c r="KRI26" s="78"/>
      <c r="KRJ26" s="78"/>
      <c r="KRK26" s="78"/>
      <c r="KRL26" s="78"/>
      <c r="KRM26" s="78"/>
      <c r="KRN26" s="78"/>
      <c r="KRO26" s="78"/>
      <c r="KRP26" s="78"/>
      <c r="KRQ26" s="78"/>
      <c r="KRR26" s="78"/>
      <c r="KRS26" s="78"/>
      <c r="KRT26" s="78"/>
      <c r="KRU26" s="78"/>
      <c r="KRV26" s="78"/>
      <c r="KRW26" s="78"/>
      <c r="KRX26" s="78"/>
      <c r="KRY26" s="78"/>
      <c r="KRZ26" s="78"/>
      <c r="KSA26" s="78"/>
      <c r="KSB26" s="78"/>
      <c r="KSC26" s="78"/>
      <c r="KSD26" s="78"/>
      <c r="KSE26" s="78"/>
      <c r="KSF26" s="78"/>
      <c r="KSG26" s="78"/>
      <c r="KSH26" s="78"/>
      <c r="KSI26" s="78"/>
      <c r="KSJ26" s="78"/>
      <c r="KSK26" s="78"/>
      <c r="KSL26" s="78"/>
      <c r="KSM26" s="78"/>
      <c r="KSN26" s="78"/>
      <c r="KSO26" s="78"/>
      <c r="KSP26" s="78"/>
      <c r="KSQ26" s="78"/>
      <c r="KSR26" s="78"/>
      <c r="KSS26" s="78"/>
      <c r="KST26" s="78"/>
      <c r="KSU26" s="78"/>
      <c r="KSV26" s="78"/>
      <c r="KSW26" s="78"/>
      <c r="KSX26" s="78"/>
      <c r="KSY26" s="78"/>
      <c r="KSZ26" s="78"/>
      <c r="KTA26" s="78"/>
      <c r="KTB26" s="78"/>
      <c r="KTC26" s="78"/>
      <c r="KTD26" s="78"/>
      <c r="KTE26" s="78"/>
      <c r="KTF26" s="78"/>
      <c r="KTG26" s="78"/>
      <c r="KTH26" s="78"/>
      <c r="KTI26" s="78"/>
      <c r="KTJ26" s="78"/>
      <c r="KTK26" s="78"/>
      <c r="KTL26" s="78"/>
      <c r="KTM26" s="78"/>
      <c r="KTN26" s="78"/>
      <c r="KTO26" s="78"/>
      <c r="KTP26" s="78"/>
      <c r="KTQ26" s="78"/>
      <c r="KTR26" s="78"/>
      <c r="KTS26" s="78"/>
      <c r="KTT26" s="78"/>
      <c r="KTU26" s="78"/>
      <c r="KTV26" s="78"/>
      <c r="KTW26" s="78"/>
      <c r="KTX26" s="78"/>
      <c r="KTY26" s="78"/>
      <c r="KTZ26" s="78"/>
      <c r="KUA26" s="78"/>
      <c r="KUB26" s="78"/>
      <c r="KUC26" s="78"/>
      <c r="KUD26" s="78"/>
      <c r="KUE26" s="78"/>
      <c r="KUF26" s="78"/>
      <c r="KUG26" s="78"/>
      <c r="KUH26" s="78"/>
      <c r="KUI26" s="78"/>
      <c r="KUJ26" s="78"/>
      <c r="KUK26" s="78"/>
      <c r="KUL26" s="78"/>
      <c r="KUM26" s="78"/>
      <c r="KUN26" s="78"/>
      <c r="KUO26" s="78"/>
      <c r="KUP26" s="78"/>
      <c r="KUQ26" s="78"/>
      <c r="KUR26" s="78"/>
      <c r="KUS26" s="78"/>
      <c r="KUT26" s="78"/>
      <c r="KUU26" s="78"/>
      <c r="KUV26" s="78"/>
      <c r="KUW26" s="78"/>
      <c r="KUX26" s="78"/>
      <c r="KUY26" s="78"/>
      <c r="KUZ26" s="78"/>
      <c r="KVA26" s="78"/>
      <c r="KVB26" s="78"/>
      <c r="KVC26" s="78"/>
      <c r="KVD26" s="78"/>
      <c r="KVE26" s="78"/>
      <c r="KVF26" s="78"/>
      <c r="KVG26" s="78"/>
      <c r="KVH26" s="78"/>
      <c r="KVI26" s="78"/>
      <c r="KVJ26" s="78"/>
      <c r="KVK26" s="78"/>
      <c r="KVL26" s="78"/>
      <c r="KVM26" s="78"/>
      <c r="KVN26" s="78"/>
      <c r="KVO26" s="78"/>
      <c r="KVP26" s="78"/>
      <c r="KVQ26" s="78"/>
      <c r="KVR26" s="78"/>
      <c r="KVS26" s="78"/>
      <c r="KVT26" s="78"/>
      <c r="KVU26" s="78"/>
      <c r="KVV26" s="78"/>
      <c r="KVW26" s="78"/>
      <c r="KVX26" s="78"/>
      <c r="KVY26" s="78"/>
      <c r="KVZ26" s="78"/>
      <c r="KWA26" s="78"/>
      <c r="KWB26" s="78"/>
      <c r="KWC26" s="78"/>
      <c r="KWD26" s="78"/>
      <c r="KWE26" s="78"/>
      <c r="KWF26" s="78"/>
      <c r="KWG26" s="78"/>
      <c r="KWH26" s="78"/>
      <c r="KWI26" s="78"/>
      <c r="KWJ26" s="78"/>
      <c r="KWK26" s="78"/>
      <c r="KWL26" s="78"/>
      <c r="KWM26" s="78"/>
      <c r="KWN26" s="78"/>
      <c r="KWO26" s="78"/>
      <c r="KWP26" s="78"/>
      <c r="KWQ26" s="78"/>
      <c r="KWR26" s="78"/>
      <c r="KWS26" s="78"/>
      <c r="KWT26" s="78"/>
      <c r="KWU26" s="78"/>
      <c r="KWV26" s="78"/>
      <c r="KWW26" s="78"/>
      <c r="KWX26" s="78"/>
      <c r="KWY26" s="78"/>
      <c r="KWZ26" s="78"/>
      <c r="KXA26" s="78"/>
      <c r="KXB26" s="78"/>
      <c r="KXC26" s="78"/>
      <c r="KXD26" s="78"/>
      <c r="KXE26" s="78"/>
      <c r="KXF26" s="78"/>
      <c r="KXG26" s="78"/>
      <c r="KXH26" s="78"/>
      <c r="KXI26" s="78"/>
      <c r="KXJ26" s="78"/>
      <c r="KXK26" s="78"/>
      <c r="KXL26" s="78"/>
      <c r="KXM26" s="78"/>
      <c r="KXN26" s="78"/>
      <c r="KXO26" s="78"/>
      <c r="KXP26" s="78"/>
      <c r="KXQ26" s="78"/>
      <c r="KXR26" s="78"/>
      <c r="KXS26" s="78"/>
      <c r="KXT26" s="78"/>
      <c r="KXU26" s="78"/>
      <c r="KXV26" s="78"/>
      <c r="KXW26" s="78"/>
      <c r="KXX26" s="78"/>
      <c r="KXY26" s="78"/>
      <c r="KXZ26" s="78"/>
      <c r="KYA26" s="78"/>
      <c r="KYB26" s="78"/>
      <c r="KYC26" s="78"/>
      <c r="KYD26" s="78"/>
      <c r="KYE26" s="78"/>
      <c r="KYF26" s="78"/>
      <c r="KYG26" s="78"/>
      <c r="KYH26" s="78"/>
      <c r="KYI26" s="78"/>
      <c r="KYJ26" s="78"/>
      <c r="KYK26" s="78"/>
      <c r="KYL26" s="78"/>
      <c r="KYM26" s="78"/>
      <c r="KYN26" s="78"/>
      <c r="KYO26" s="78"/>
      <c r="KYP26" s="78"/>
      <c r="KYQ26" s="78"/>
      <c r="KYR26" s="78"/>
      <c r="KYS26" s="78"/>
      <c r="KYT26" s="78"/>
      <c r="KYU26" s="78"/>
      <c r="KYV26" s="78"/>
      <c r="KYW26" s="78"/>
      <c r="KYX26" s="78"/>
      <c r="KYY26" s="78"/>
      <c r="KYZ26" s="78"/>
      <c r="KZA26" s="78"/>
      <c r="KZB26" s="78"/>
      <c r="KZC26" s="78"/>
      <c r="KZD26" s="78"/>
      <c r="KZE26" s="78"/>
      <c r="KZF26" s="78"/>
      <c r="KZG26" s="78"/>
      <c r="KZH26" s="78"/>
      <c r="KZI26" s="78"/>
      <c r="KZJ26" s="78"/>
      <c r="KZK26" s="78"/>
      <c r="KZL26" s="78"/>
      <c r="KZM26" s="78"/>
      <c r="KZN26" s="78"/>
      <c r="KZO26" s="78"/>
      <c r="KZP26" s="78"/>
      <c r="KZQ26" s="78"/>
      <c r="KZR26" s="78"/>
      <c r="KZS26" s="78"/>
      <c r="KZT26" s="78"/>
      <c r="KZU26" s="78"/>
      <c r="KZV26" s="78"/>
      <c r="KZW26" s="78"/>
      <c r="KZX26" s="78"/>
      <c r="KZY26" s="78"/>
      <c r="KZZ26" s="78"/>
      <c r="LAA26" s="78"/>
      <c r="LAB26" s="78"/>
      <c r="LAC26" s="78"/>
      <c r="LAD26" s="78"/>
      <c r="LAE26" s="78"/>
      <c r="LAF26" s="78"/>
      <c r="LAG26" s="78"/>
      <c r="LAH26" s="78"/>
      <c r="LAI26" s="78"/>
      <c r="LAJ26" s="78"/>
      <c r="LAK26" s="78"/>
      <c r="LAL26" s="78"/>
      <c r="LAM26" s="78"/>
      <c r="LAN26" s="78"/>
      <c r="LAO26" s="78"/>
      <c r="LAP26" s="78"/>
      <c r="LAQ26" s="78"/>
      <c r="LAR26" s="78"/>
      <c r="LAS26" s="78"/>
      <c r="LAT26" s="78"/>
      <c r="LAU26" s="78"/>
      <c r="LAV26" s="78"/>
      <c r="LAW26" s="78"/>
      <c r="LAX26" s="78"/>
      <c r="LAY26" s="78"/>
      <c r="LAZ26" s="78"/>
      <c r="LBA26" s="78"/>
      <c r="LBB26" s="78"/>
      <c r="LBC26" s="78"/>
      <c r="LBD26" s="78"/>
      <c r="LBE26" s="78"/>
      <c r="LBF26" s="78"/>
      <c r="LBG26" s="78"/>
      <c r="LBH26" s="78"/>
      <c r="LBI26" s="78"/>
      <c r="LBJ26" s="78"/>
      <c r="LBK26" s="78"/>
      <c r="LBL26" s="78"/>
      <c r="LBM26" s="78"/>
      <c r="LBN26" s="78"/>
      <c r="LBO26" s="78"/>
      <c r="LBP26" s="78"/>
      <c r="LBQ26" s="78"/>
      <c r="LBR26" s="78"/>
      <c r="LBS26" s="78"/>
      <c r="LBT26" s="78"/>
      <c r="LBU26" s="78"/>
      <c r="LBV26" s="78"/>
      <c r="LBW26" s="78"/>
      <c r="LBX26" s="78"/>
      <c r="LBY26" s="78"/>
      <c r="LBZ26" s="78"/>
      <c r="LCA26" s="78"/>
      <c r="LCB26" s="78"/>
      <c r="LCC26" s="78"/>
      <c r="LCD26" s="78"/>
      <c r="LCE26" s="78"/>
      <c r="LCF26" s="78"/>
      <c r="LCG26" s="78"/>
      <c r="LCH26" s="78"/>
      <c r="LCI26" s="78"/>
      <c r="LCJ26" s="78"/>
      <c r="LCK26" s="78"/>
      <c r="LCL26" s="78"/>
      <c r="LCM26" s="78"/>
      <c r="LCN26" s="78"/>
      <c r="LCO26" s="78"/>
      <c r="LCP26" s="78"/>
      <c r="LCQ26" s="78"/>
      <c r="LCR26" s="78"/>
      <c r="LCS26" s="78"/>
      <c r="LCT26" s="78"/>
      <c r="LCU26" s="78"/>
      <c r="LCV26" s="78"/>
      <c r="LCW26" s="78"/>
      <c r="LCX26" s="78"/>
      <c r="LCY26" s="78"/>
      <c r="LCZ26" s="78"/>
      <c r="LDA26" s="78"/>
      <c r="LDB26" s="78"/>
      <c r="LDC26" s="78"/>
      <c r="LDD26" s="78"/>
      <c r="LDE26" s="78"/>
      <c r="LDF26" s="78"/>
      <c r="LDG26" s="78"/>
      <c r="LDH26" s="78"/>
      <c r="LDI26" s="78"/>
      <c r="LDJ26" s="78"/>
      <c r="LDK26" s="78"/>
      <c r="LDL26" s="78"/>
      <c r="LDM26" s="78"/>
      <c r="LDN26" s="78"/>
      <c r="LDO26" s="78"/>
      <c r="LDP26" s="78"/>
      <c r="LDQ26" s="78"/>
      <c r="LDR26" s="78"/>
      <c r="LDS26" s="78"/>
      <c r="LDT26" s="78"/>
      <c r="LDU26" s="78"/>
      <c r="LDV26" s="78"/>
      <c r="LDW26" s="78"/>
      <c r="LDX26" s="78"/>
      <c r="LDY26" s="78"/>
      <c r="LDZ26" s="78"/>
      <c r="LEA26" s="78"/>
      <c r="LEB26" s="78"/>
      <c r="LEC26" s="78"/>
      <c r="LED26" s="78"/>
      <c r="LEE26" s="78"/>
      <c r="LEF26" s="78"/>
      <c r="LEG26" s="78"/>
      <c r="LEH26" s="78"/>
      <c r="LEI26" s="78"/>
      <c r="LEJ26" s="78"/>
      <c r="LEK26" s="78"/>
      <c r="LEL26" s="78"/>
      <c r="LEM26" s="78"/>
      <c r="LEN26" s="78"/>
      <c r="LEO26" s="78"/>
      <c r="LEP26" s="78"/>
      <c r="LEQ26" s="78"/>
      <c r="LER26" s="78"/>
      <c r="LES26" s="78"/>
      <c r="LET26" s="78"/>
      <c r="LEU26" s="78"/>
      <c r="LEV26" s="78"/>
      <c r="LEW26" s="78"/>
      <c r="LEX26" s="78"/>
      <c r="LEY26" s="78"/>
      <c r="LEZ26" s="78"/>
      <c r="LFA26" s="78"/>
      <c r="LFB26" s="78"/>
      <c r="LFC26" s="78"/>
      <c r="LFD26" s="78"/>
      <c r="LFE26" s="78"/>
      <c r="LFF26" s="78"/>
      <c r="LFG26" s="78"/>
      <c r="LFH26" s="78"/>
      <c r="LFI26" s="78"/>
      <c r="LFJ26" s="78"/>
      <c r="LFK26" s="78"/>
      <c r="LFL26" s="78"/>
      <c r="LFM26" s="78"/>
      <c r="LFN26" s="78"/>
      <c r="LFO26" s="78"/>
      <c r="LFP26" s="78"/>
      <c r="LFQ26" s="78"/>
      <c r="LFR26" s="78"/>
      <c r="LFS26" s="78"/>
      <c r="LFT26" s="78"/>
      <c r="LFU26" s="78"/>
      <c r="LFV26" s="78"/>
      <c r="LFW26" s="78"/>
      <c r="LFX26" s="78"/>
      <c r="LFY26" s="78"/>
      <c r="LFZ26" s="78"/>
      <c r="LGA26" s="78"/>
      <c r="LGB26" s="78"/>
      <c r="LGC26" s="78"/>
      <c r="LGD26" s="78"/>
      <c r="LGE26" s="78"/>
      <c r="LGF26" s="78"/>
      <c r="LGG26" s="78"/>
      <c r="LGH26" s="78"/>
      <c r="LGI26" s="78"/>
      <c r="LGJ26" s="78"/>
      <c r="LGK26" s="78"/>
      <c r="LGL26" s="78"/>
      <c r="LGM26" s="78"/>
      <c r="LGN26" s="78"/>
      <c r="LGO26" s="78"/>
      <c r="LGP26" s="78"/>
      <c r="LGQ26" s="78"/>
      <c r="LGR26" s="78"/>
      <c r="LGS26" s="78"/>
      <c r="LGT26" s="78"/>
      <c r="LGU26" s="78"/>
      <c r="LGV26" s="78"/>
      <c r="LGW26" s="78"/>
      <c r="LGX26" s="78"/>
      <c r="LGY26" s="78"/>
      <c r="LGZ26" s="78"/>
      <c r="LHA26" s="78"/>
      <c r="LHB26" s="78"/>
      <c r="LHC26" s="78"/>
      <c r="LHD26" s="78"/>
      <c r="LHE26" s="78"/>
      <c r="LHF26" s="78"/>
      <c r="LHG26" s="78"/>
      <c r="LHH26" s="78"/>
      <c r="LHI26" s="78"/>
      <c r="LHJ26" s="78"/>
      <c r="LHK26" s="78"/>
      <c r="LHL26" s="78"/>
      <c r="LHM26" s="78"/>
      <c r="LHN26" s="78"/>
      <c r="LHO26" s="78"/>
      <c r="LHP26" s="78"/>
      <c r="LHQ26" s="78"/>
      <c r="LHR26" s="78"/>
      <c r="LHS26" s="78"/>
      <c r="LHT26" s="78"/>
      <c r="LHU26" s="78"/>
      <c r="LHV26" s="78"/>
      <c r="LHW26" s="78"/>
      <c r="LHX26" s="78"/>
      <c r="LHY26" s="78"/>
      <c r="LHZ26" s="78"/>
      <c r="LIA26" s="78"/>
      <c r="LIB26" s="78"/>
      <c r="LIC26" s="78"/>
      <c r="LID26" s="78"/>
      <c r="LIE26" s="78"/>
      <c r="LIF26" s="78"/>
      <c r="LIG26" s="78"/>
      <c r="LIH26" s="78"/>
      <c r="LII26" s="78"/>
      <c r="LIJ26" s="78"/>
      <c r="LIK26" s="78"/>
      <c r="LIL26" s="78"/>
      <c r="LIM26" s="78"/>
      <c r="LIN26" s="78"/>
      <c r="LIO26" s="78"/>
      <c r="LIP26" s="78"/>
      <c r="LIQ26" s="78"/>
      <c r="LIR26" s="78"/>
      <c r="LIS26" s="78"/>
      <c r="LIT26" s="78"/>
      <c r="LIU26" s="78"/>
      <c r="LIV26" s="78"/>
      <c r="LIW26" s="78"/>
      <c r="LIX26" s="78"/>
      <c r="LIY26" s="78"/>
      <c r="LIZ26" s="78"/>
      <c r="LJA26" s="78"/>
      <c r="LJB26" s="78"/>
      <c r="LJC26" s="78"/>
      <c r="LJD26" s="78"/>
      <c r="LJE26" s="78"/>
      <c r="LJF26" s="78"/>
      <c r="LJG26" s="78"/>
      <c r="LJH26" s="78"/>
      <c r="LJI26" s="78"/>
      <c r="LJJ26" s="78"/>
      <c r="LJK26" s="78"/>
      <c r="LJL26" s="78"/>
      <c r="LJM26" s="78"/>
      <c r="LJN26" s="78"/>
      <c r="LJO26" s="78"/>
      <c r="LJP26" s="78"/>
      <c r="LJQ26" s="78"/>
      <c r="LJR26" s="78"/>
      <c r="LJS26" s="78"/>
      <c r="LJT26" s="78"/>
      <c r="LJU26" s="78"/>
      <c r="LJV26" s="78"/>
      <c r="LJW26" s="78"/>
      <c r="LJX26" s="78"/>
      <c r="LJY26" s="78"/>
      <c r="LJZ26" s="78"/>
      <c r="LKA26" s="78"/>
      <c r="LKB26" s="78"/>
      <c r="LKC26" s="78"/>
      <c r="LKD26" s="78"/>
      <c r="LKE26" s="78"/>
      <c r="LKF26" s="78"/>
      <c r="LKG26" s="78"/>
      <c r="LKH26" s="78"/>
      <c r="LKI26" s="78"/>
      <c r="LKJ26" s="78"/>
      <c r="LKK26" s="78"/>
      <c r="LKL26" s="78"/>
      <c r="LKM26" s="78"/>
      <c r="LKN26" s="78"/>
      <c r="LKO26" s="78"/>
      <c r="LKP26" s="78"/>
      <c r="LKQ26" s="78"/>
      <c r="LKR26" s="78"/>
      <c r="LKS26" s="78"/>
      <c r="LKT26" s="78"/>
      <c r="LKU26" s="78"/>
      <c r="LKV26" s="78"/>
      <c r="LKW26" s="78"/>
      <c r="LKX26" s="78"/>
      <c r="LKY26" s="78"/>
      <c r="LKZ26" s="78"/>
      <c r="LLA26" s="78"/>
      <c r="LLB26" s="78"/>
      <c r="LLC26" s="78"/>
      <c r="LLD26" s="78"/>
      <c r="LLE26" s="78"/>
      <c r="LLF26" s="78"/>
      <c r="LLG26" s="78"/>
      <c r="LLH26" s="78"/>
      <c r="LLI26" s="78"/>
      <c r="LLJ26" s="78"/>
      <c r="LLK26" s="78"/>
      <c r="LLL26" s="78"/>
      <c r="LLM26" s="78"/>
      <c r="LLN26" s="78"/>
      <c r="LLO26" s="78"/>
      <c r="LLP26" s="78"/>
      <c r="LLQ26" s="78"/>
      <c r="LLR26" s="78"/>
      <c r="LLS26" s="78"/>
      <c r="LLT26" s="78"/>
      <c r="LLU26" s="78"/>
      <c r="LLV26" s="78"/>
      <c r="LLW26" s="78"/>
      <c r="LLX26" s="78"/>
      <c r="LLY26" s="78"/>
      <c r="LLZ26" s="78"/>
      <c r="LMA26" s="78"/>
      <c r="LMB26" s="78"/>
      <c r="LMC26" s="78"/>
      <c r="LMD26" s="78"/>
      <c r="LME26" s="78"/>
      <c r="LMF26" s="78"/>
      <c r="LMG26" s="78"/>
      <c r="LMH26" s="78"/>
      <c r="LMI26" s="78"/>
      <c r="LMJ26" s="78"/>
      <c r="LMK26" s="78"/>
      <c r="LML26" s="78"/>
      <c r="LMM26" s="78"/>
      <c r="LMN26" s="78"/>
      <c r="LMO26" s="78"/>
      <c r="LMP26" s="78"/>
      <c r="LMQ26" s="78"/>
      <c r="LMR26" s="78"/>
      <c r="LMS26" s="78"/>
      <c r="LMT26" s="78"/>
      <c r="LMU26" s="78"/>
      <c r="LMV26" s="78"/>
      <c r="LMW26" s="78"/>
      <c r="LMX26" s="78"/>
      <c r="LMY26" s="78"/>
      <c r="LMZ26" s="78"/>
      <c r="LNA26" s="78"/>
      <c r="LNB26" s="78"/>
      <c r="LNC26" s="78"/>
      <c r="LND26" s="78"/>
      <c r="LNE26" s="78"/>
      <c r="LNF26" s="78"/>
      <c r="LNG26" s="78"/>
      <c r="LNH26" s="78"/>
      <c r="LNI26" s="78"/>
      <c r="LNJ26" s="78"/>
      <c r="LNK26" s="78"/>
      <c r="LNL26" s="78"/>
      <c r="LNM26" s="78"/>
      <c r="LNN26" s="78"/>
      <c r="LNO26" s="78"/>
      <c r="LNP26" s="78"/>
      <c r="LNQ26" s="78"/>
      <c r="LNR26" s="78"/>
      <c r="LNS26" s="78"/>
      <c r="LNT26" s="78"/>
      <c r="LNU26" s="78"/>
      <c r="LNV26" s="78"/>
      <c r="LNW26" s="78"/>
      <c r="LNX26" s="78"/>
      <c r="LNY26" s="78"/>
      <c r="LNZ26" s="78"/>
      <c r="LOA26" s="78"/>
      <c r="LOB26" s="78"/>
      <c r="LOC26" s="78"/>
      <c r="LOD26" s="78"/>
      <c r="LOE26" s="78"/>
      <c r="LOF26" s="78"/>
      <c r="LOG26" s="78"/>
      <c r="LOH26" s="78"/>
      <c r="LOI26" s="78"/>
      <c r="LOJ26" s="78"/>
      <c r="LOK26" s="78"/>
      <c r="LOL26" s="78"/>
      <c r="LOM26" s="78"/>
      <c r="LON26" s="78"/>
      <c r="LOO26" s="78"/>
      <c r="LOP26" s="78"/>
      <c r="LOQ26" s="78"/>
      <c r="LOR26" s="78"/>
      <c r="LOS26" s="78"/>
      <c r="LOT26" s="78"/>
      <c r="LOU26" s="78"/>
      <c r="LOV26" s="78"/>
      <c r="LOW26" s="78"/>
      <c r="LOX26" s="78"/>
      <c r="LOY26" s="78"/>
      <c r="LOZ26" s="78"/>
      <c r="LPA26" s="78"/>
      <c r="LPB26" s="78"/>
      <c r="LPC26" s="78"/>
      <c r="LPD26" s="78"/>
      <c r="LPE26" s="78"/>
      <c r="LPF26" s="78"/>
      <c r="LPG26" s="78"/>
      <c r="LPH26" s="78"/>
      <c r="LPI26" s="78"/>
      <c r="LPJ26" s="78"/>
      <c r="LPK26" s="78"/>
      <c r="LPL26" s="78"/>
      <c r="LPM26" s="78"/>
      <c r="LPN26" s="78"/>
      <c r="LPO26" s="78"/>
      <c r="LPP26" s="78"/>
      <c r="LPQ26" s="78"/>
      <c r="LPR26" s="78"/>
      <c r="LPS26" s="78"/>
      <c r="LPT26" s="78"/>
      <c r="LPU26" s="78"/>
      <c r="LPV26" s="78"/>
      <c r="LPW26" s="78"/>
      <c r="LPX26" s="78"/>
      <c r="LPY26" s="78"/>
      <c r="LPZ26" s="78"/>
      <c r="LQA26" s="78"/>
      <c r="LQB26" s="78"/>
      <c r="LQC26" s="78"/>
      <c r="LQD26" s="78"/>
      <c r="LQE26" s="78"/>
      <c r="LQF26" s="78"/>
      <c r="LQG26" s="78"/>
      <c r="LQH26" s="78"/>
      <c r="LQI26" s="78"/>
      <c r="LQJ26" s="78"/>
      <c r="LQK26" s="78"/>
      <c r="LQL26" s="78"/>
      <c r="LQM26" s="78"/>
      <c r="LQN26" s="78"/>
      <c r="LQO26" s="78"/>
      <c r="LQP26" s="78"/>
      <c r="LQQ26" s="78"/>
      <c r="LQR26" s="78"/>
      <c r="LQS26" s="78"/>
      <c r="LQT26" s="78"/>
      <c r="LQU26" s="78"/>
      <c r="LQV26" s="78"/>
      <c r="LQW26" s="78"/>
      <c r="LQX26" s="78"/>
      <c r="LQY26" s="78"/>
      <c r="LQZ26" s="78"/>
      <c r="LRA26" s="78"/>
      <c r="LRB26" s="78"/>
      <c r="LRC26" s="78"/>
      <c r="LRD26" s="78"/>
      <c r="LRE26" s="78"/>
      <c r="LRF26" s="78"/>
      <c r="LRG26" s="78"/>
      <c r="LRH26" s="78"/>
      <c r="LRI26" s="78"/>
      <c r="LRJ26" s="78"/>
      <c r="LRK26" s="78"/>
      <c r="LRL26" s="78"/>
      <c r="LRM26" s="78"/>
      <c r="LRN26" s="78"/>
      <c r="LRO26" s="78"/>
      <c r="LRP26" s="78"/>
      <c r="LRQ26" s="78"/>
      <c r="LRR26" s="78"/>
      <c r="LRS26" s="78"/>
      <c r="LRT26" s="78"/>
      <c r="LRU26" s="78"/>
      <c r="LRV26" s="78"/>
      <c r="LRW26" s="78"/>
      <c r="LRX26" s="78"/>
      <c r="LRY26" s="78"/>
      <c r="LRZ26" s="78"/>
      <c r="LSA26" s="78"/>
      <c r="LSB26" s="78"/>
      <c r="LSC26" s="78"/>
      <c r="LSD26" s="78"/>
      <c r="LSE26" s="78"/>
      <c r="LSF26" s="78"/>
      <c r="LSG26" s="78"/>
      <c r="LSH26" s="78"/>
      <c r="LSI26" s="78"/>
      <c r="LSJ26" s="78"/>
      <c r="LSK26" s="78"/>
      <c r="LSL26" s="78"/>
      <c r="LSM26" s="78"/>
      <c r="LSN26" s="78"/>
      <c r="LSO26" s="78"/>
      <c r="LSP26" s="78"/>
      <c r="LSQ26" s="78"/>
      <c r="LSR26" s="78"/>
      <c r="LSS26" s="78"/>
      <c r="LST26" s="78"/>
      <c r="LSU26" s="78"/>
      <c r="LSV26" s="78"/>
      <c r="LSW26" s="78"/>
      <c r="LSX26" s="78"/>
      <c r="LSY26" s="78"/>
      <c r="LSZ26" s="78"/>
      <c r="LTA26" s="78"/>
      <c r="LTB26" s="78"/>
      <c r="LTC26" s="78"/>
      <c r="LTD26" s="78"/>
      <c r="LTE26" s="78"/>
      <c r="LTF26" s="78"/>
      <c r="LTG26" s="78"/>
      <c r="LTH26" s="78"/>
      <c r="LTI26" s="78"/>
      <c r="LTJ26" s="78"/>
      <c r="LTK26" s="78"/>
      <c r="LTL26" s="78"/>
      <c r="LTM26" s="78"/>
      <c r="LTN26" s="78"/>
      <c r="LTO26" s="78"/>
      <c r="LTP26" s="78"/>
      <c r="LTQ26" s="78"/>
      <c r="LTR26" s="78"/>
      <c r="LTS26" s="78"/>
      <c r="LTT26" s="78"/>
      <c r="LTU26" s="78"/>
      <c r="LTV26" s="78"/>
      <c r="LTW26" s="78"/>
      <c r="LTX26" s="78"/>
      <c r="LTY26" s="78"/>
      <c r="LTZ26" s="78"/>
      <c r="LUA26" s="78"/>
      <c r="LUB26" s="78"/>
      <c r="LUC26" s="78"/>
      <c r="LUD26" s="78"/>
      <c r="LUE26" s="78"/>
      <c r="LUF26" s="78"/>
      <c r="LUG26" s="78"/>
      <c r="LUH26" s="78"/>
      <c r="LUI26" s="78"/>
      <c r="LUJ26" s="78"/>
      <c r="LUK26" s="78"/>
      <c r="LUL26" s="78"/>
      <c r="LUM26" s="78"/>
      <c r="LUN26" s="78"/>
      <c r="LUO26" s="78"/>
      <c r="LUP26" s="78"/>
      <c r="LUQ26" s="78"/>
      <c r="LUR26" s="78"/>
      <c r="LUS26" s="78"/>
      <c r="LUT26" s="78"/>
      <c r="LUU26" s="78"/>
      <c r="LUV26" s="78"/>
      <c r="LUW26" s="78"/>
      <c r="LUX26" s="78"/>
      <c r="LUY26" s="78"/>
      <c r="LUZ26" s="78"/>
      <c r="LVA26" s="78"/>
      <c r="LVB26" s="78"/>
      <c r="LVC26" s="78"/>
      <c r="LVD26" s="78"/>
      <c r="LVE26" s="78"/>
      <c r="LVF26" s="78"/>
      <c r="LVG26" s="78"/>
      <c r="LVH26" s="78"/>
      <c r="LVI26" s="78"/>
      <c r="LVJ26" s="78"/>
      <c r="LVK26" s="78"/>
      <c r="LVL26" s="78"/>
      <c r="LVM26" s="78"/>
      <c r="LVN26" s="78"/>
      <c r="LVO26" s="78"/>
      <c r="LVP26" s="78"/>
      <c r="LVQ26" s="78"/>
      <c r="LVR26" s="78"/>
      <c r="LVS26" s="78"/>
      <c r="LVT26" s="78"/>
      <c r="LVU26" s="78"/>
      <c r="LVV26" s="78"/>
      <c r="LVW26" s="78"/>
      <c r="LVX26" s="78"/>
      <c r="LVY26" s="78"/>
      <c r="LVZ26" s="78"/>
      <c r="LWA26" s="78"/>
      <c r="LWB26" s="78"/>
      <c r="LWC26" s="78"/>
      <c r="LWD26" s="78"/>
      <c r="LWE26" s="78"/>
      <c r="LWF26" s="78"/>
      <c r="LWG26" s="78"/>
      <c r="LWH26" s="78"/>
      <c r="LWI26" s="78"/>
      <c r="LWJ26" s="78"/>
      <c r="LWK26" s="78"/>
      <c r="LWL26" s="78"/>
      <c r="LWM26" s="78"/>
      <c r="LWN26" s="78"/>
      <c r="LWO26" s="78"/>
      <c r="LWP26" s="78"/>
      <c r="LWQ26" s="78"/>
      <c r="LWR26" s="78"/>
      <c r="LWS26" s="78"/>
      <c r="LWT26" s="78"/>
      <c r="LWU26" s="78"/>
      <c r="LWV26" s="78"/>
      <c r="LWW26" s="78"/>
      <c r="LWX26" s="78"/>
      <c r="LWY26" s="78"/>
      <c r="LWZ26" s="78"/>
      <c r="LXA26" s="78"/>
      <c r="LXB26" s="78"/>
      <c r="LXC26" s="78"/>
      <c r="LXD26" s="78"/>
      <c r="LXE26" s="78"/>
      <c r="LXF26" s="78"/>
      <c r="LXG26" s="78"/>
      <c r="LXH26" s="78"/>
      <c r="LXI26" s="78"/>
      <c r="LXJ26" s="78"/>
      <c r="LXK26" s="78"/>
      <c r="LXL26" s="78"/>
      <c r="LXM26" s="78"/>
      <c r="LXN26" s="78"/>
      <c r="LXO26" s="78"/>
      <c r="LXP26" s="78"/>
      <c r="LXQ26" s="78"/>
      <c r="LXR26" s="78"/>
      <c r="LXS26" s="78"/>
      <c r="LXT26" s="78"/>
      <c r="LXU26" s="78"/>
      <c r="LXV26" s="78"/>
      <c r="LXW26" s="78"/>
      <c r="LXX26" s="78"/>
      <c r="LXY26" s="78"/>
      <c r="LXZ26" s="78"/>
      <c r="LYA26" s="78"/>
      <c r="LYB26" s="78"/>
      <c r="LYC26" s="78"/>
      <c r="LYD26" s="78"/>
      <c r="LYE26" s="78"/>
      <c r="LYF26" s="78"/>
      <c r="LYG26" s="78"/>
      <c r="LYH26" s="78"/>
      <c r="LYI26" s="78"/>
      <c r="LYJ26" s="78"/>
      <c r="LYK26" s="78"/>
      <c r="LYL26" s="78"/>
      <c r="LYM26" s="78"/>
      <c r="LYN26" s="78"/>
      <c r="LYO26" s="78"/>
      <c r="LYP26" s="78"/>
      <c r="LYQ26" s="78"/>
      <c r="LYR26" s="78"/>
      <c r="LYS26" s="78"/>
      <c r="LYT26" s="78"/>
      <c r="LYU26" s="78"/>
      <c r="LYV26" s="78"/>
      <c r="LYW26" s="78"/>
      <c r="LYX26" s="78"/>
      <c r="LYY26" s="78"/>
      <c r="LYZ26" s="78"/>
      <c r="LZA26" s="78"/>
      <c r="LZB26" s="78"/>
      <c r="LZC26" s="78"/>
      <c r="LZD26" s="78"/>
      <c r="LZE26" s="78"/>
      <c r="LZF26" s="78"/>
      <c r="LZG26" s="78"/>
      <c r="LZH26" s="78"/>
      <c r="LZI26" s="78"/>
      <c r="LZJ26" s="78"/>
      <c r="LZK26" s="78"/>
      <c r="LZL26" s="78"/>
      <c r="LZM26" s="78"/>
      <c r="LZN26" s="78"/>
      <c r="LZO26" s="78"/>
      <c r="LZP26" s="78"/>
      <c r="LZQ26" s="78"/>
      <c r="LZR26" s="78"/>
      <c r="LZS26" s="78"/>
      <c r="LZT26" s="78"/>
      <c r="LZU26" s="78"/>
      <c r="LZV26" s="78"/>
      <c r="LZW26" s="78"/>
      <c r="LZX26" s="78"/>
      <c r="LZY26" s="78"/>
      <c r="LZZ26" s="78"/>
      <c r="MAA26" s="78"/>
      <c r="MAB26" s="78"/>
      <c r="MAC26" s="78"/>
      <c r="MAD26" s="78"/>
      <c r="MAE26" s="78"/>
      <c r="MAF26" s="78"/>
      <c r="MAG26" s="78"/>
      <c r="MAH26" s="78"/>
      <c r="MAI26" s="78"/>
      <c r="MAJ26" s="78"/>
      <c r="MAK26" s="78"/>
      <c r="MAL26" s="78"/>
      <c r="MAM26" s="78"/>
      <c r="MAN26" s="78"/>
      <c r="MAO26" s="78"/>
      <c r="MAP26" s="78"/>
      <c r="MAQ26" s="78"/>
      <c r="MAR26" s="78"/>
      <c r="MAS26" s="78"/>
      <c r="MAT26" s="78"/>
      <c r="MAU26" s="78"/>
      <c r="MAV26" s="78"/>
      <c r="MAW26" s="78"/>
      <c r="MAX26" s="78"/>
      <c r="MAY26" s="78"/>
      <c r="MAZ26" s="78"/>
      <c r="MBA26" s="78"/>
      <c r="MBB26" s="78"/>
      <c r="MBC26" s="78"/>
      <c r="MBD26" s="78"/>
      <c r="MBE26" s="78"/>
      <c r="MBF26" s="78"/>
      <c r="MBG26" s="78"/>
      <c r="MBH26" s="78"/>
      <c r="MBI26" s="78"/>
      <c r="MBJ26" s="78"/>
      <c r="MBK26" s="78"/>
      <c r="MBL26" s="78"/>
      <c r="MBM26" s="78"/>
      <c r="MBN26" s="78"/>
      <c r="MBO26" s="78"/>
      <c r="MBP26" s="78"/>
      <c r="MBQ26" s="78"/>
      <c r="MBR26" s="78"/>
      <c r="MBS26" s="78"/>
      <c r="MBT26" s="78"/>
      <c r="MBU26" s="78"/>
      <c r="MBV26" s="78"/>
      <c r="MBW26" s="78"/>
      <c r="MBX26" s="78"/>
      <c r="MBY26" s="78"/>
      <c r="MBZ26" s="78"/>
      <c r="MCA26" s="78"/>
      <c r="MCB26" s="78"/>
      <c r="MCC26" s="78"/>
      <c r="MCD26" s="78"/>
      <c r="MCE26" s="78"/>
      <c r="MCF26" s="78"/>
      <c r="MCG26" s="78"/>
      <c r="MCH26" s="78"/>
      <c r="MCI26" s="78"/>
      <c r="MCJ26" s="78"/>
      <c r="MCK26" s="78"/>
      <c r="MCL26" s="78"/>
      <c r="MCM26" s="78"/>
      <c r="MCN26" s="78"/>
      <c r="MCO26" s="78"/>
      <c r="MCP26" s="78"/>
      <c r="MCQ26" s="78"/>
      <c r="MCR26" s="78"/>
      <c r="MCS26" s="78"/>
      <c r="MCT26" s="78"/>
      <c r="MCU26" s="78"/>
      <c r="MCV26" s="78"/>
      <c r="MCW26" s="78"/>
      <c r="MCX26" s="78"/>
      <c r="MCY26" s="78"/>
      <c r="MCZ26" s="78"/>
      <c r="MDA26" s="78"/>
      <c r="MDB26" s="78"/>
      <c r="MDC26" s="78"/>
      <c r="MDD26" s="78"/>
      <c r="MDE26" s="78"/>
      <c r="MDF26" s="78"/>
      <c r="MDG26" s="78"/>
      <c r="MDH26" s="78"/>
      <c r="MDI26" s="78"/>
      <c r="MDJ26" s="78"/>
      <c r="MDK26" s="78"/>
      <c r="MDL26" s="78"/>
      <c r="MDM26" s="78"/>
      <c r="MDN26" s="78"/>
      <c r="MDO26" s="78"/>
      <c r="MDP26" s="78"/>
      <c r="MDQ26" s="78"/>
      <c r="MDR26" s="78"/>
      <c r="MDS26" s="78"/>
      <c r="MDT26" s="78"/>
      <c r="MDU26" s="78"/>
      <c r="MDV26" s="78"/>
      <c r="MDW26" s="78"/>
      <c r="MDX26" s="78"/>
      <c r="MDY26" s="78"/>
      <c r="MDZ26" s="78"/>
      <c r="MEA26" s="78"/>
      <c r="MEB26" s="78"/>
      <c r="MEC26" s="78"/>
      <c r="MED26" s="78"/>
      <c r="MEE26" s="78"/>
      <c r="MEF26" s="78"/>
      <c r="MEG26" s="78"/>
      <c r="MEH26" s="78"/>
      <c r="MEI26" s="78"/>
      <c r="MEJ26" s="78"/>
      <c r="MEK26" s="78"/>
      <c r="MEL26" s="78"/>
      <c r="MEM26" s="78"/>
      <c r="MEN26" s="78"/>
      <c r="MEO26" s="78"/>
      <c r="MEP26" s="78"/>
      <c r="MEQ26" s="78"/>
      <c r="MER26" s="78"/>
      <c r="MES26" s="78"/>
      <c r="MET26" s="78"/>
      <c r="MEU26" s="78"/>
      <c r="MEV26" s="78"/>
      <c r="MEW26" s="78"/>
      <c r="MEX26" s="78"/>
      <c r="MEY26" s="78"/>
      <c r="MEZ26" s="78"/>
      <c r="MFA26" s="78"/>
      <c r="MFB26" s="78"/>
      <c r="MFC26" s="78"/>
      <c r="MFD26" s="78"/>
      <c r="MFE26" s="78"/>
      <c r="MFF26" s="78"/>
      <c r="MFG26" s="78"/>
      <c r="MFH26" s="78"/>
      <c r="MFI26" s="78"/>
      <c r="MFJ26" s="78"/>
      <c r="MFK26" s="78"/>
      <c r="MFL26" s="78"/>
      <c r="MFM26" s="78"/>
      <c r="MFN26" s="78"/>
      <c r="MFO26" s="78"/>
      <c r="MFP26" s="78"/>
      <c r="MFQ26" s="78"/>
      <c r="MFR26" s="78"/>
      <c r="MFS26" s="78"/>
      <c r="MFT26" s="78"/>
      <c r="MFU26" s="78"/>
      <c r="MFV26" s="78"/>
      <c r="MFW26" s="78"/>
      <c r="MFX26" s="78"/>
      <c r="MFY26" s="78"/>
      <c r="MFZ26" s="78"/>
      <c r="MGA26" s="78"/>
      <c r="MGB26" s="78"/>
      <c r="MGC26" s="78"/>
      <c r="MGD26" s="78"/>
      <c r="MGE26" s="78"/>
      <c r="MGF26" s="78"/>
      <c r="MGG26" s="78"/>
      <c r="MGH26" s="78"/>
      <c r="MGI26" s="78"/>
      <c r="MGJ26" s="78"/>
      <c r="MGK26" s="78"/>
      <c r="MGL26" s="78"/>
      <c r="MGM26" s="78"/>
      <c r="MGN26" s="78"/>
      <c r="MGO26" s="78"/>
      <c r="MGP26" s="78"/>
      <c r="MGQ26" s="78"/>
      <c r="MGR26" s="78"/>
      <c r="MGS26" s="78"/>
      <c r="MGT26" s="78"/>
      <c r="MGU26" s="78"/>
      <c r="MGV26" s="78"/>
      <c r="MGW26" s="78"/>
      <c r="MGX26" s="78"/>
      <c r="MGY26" s="78"/>
      <c r="MGZ26" s="78"/>
      <c r="MHA26" s="78"/>
      <c r="MHB26" s="78"/>
      <c r="MHC26" s="78"/>
      <c r="MHD26" s="78"/>
      <c r="MHE26" s="78"/>
      <c r="MHF26" s="78"/>
      <c r="MHG26" s="78"/>
      <c r="MHH26" s="78"/>
      <c r="MHI26" s="78"/>
      <c r="MHJ26" s="78"/>
      <c r="MHK26" s="78"/>
      <c r="MHL26" s="78"/>
      <c r="MHM26" s="78"/>
      <c r="MHN26" s="78"/>
      <c r="MHO26" s="78"/>
      <c r="MHP26" s="78"/>
      <c r="MHQ26" s="78"/>
      <c r="MHR26" s="78"/>
      <c r="MHS26" s="78"/>
      <c r="MHT26" s="78"/>
      <c r="MHU26" s="78"/>
      <c r="MHV26" s="78"/>
      <c r="MHW26" s="78"/>
      <c r="MHX26" s="78"/>
      <c r="MHY26" s="78"/>
      <c r="MHZ26" s="78"/>
      <c r="MIA26" s="78"/>
      <c r="MIB26" s="78"/>
      <c r="MIC26" s="78"/>
      <c r="MID26" s="78"/>
      <c r="MIE26" s="78"/>
      <c r="MIF26" s="78"/>
      <c r="MIG26" s="78"/>
      <c r="MIH26" s="78"/>
      <c r="MII26" s="78"/>
      <c r="MIJ26" s="78"/>
      <c r="MIK26" s="78"/>
      <c r="MIL26" s="78"/>
      <c r="MIM26" s="78"/>
      <c r="MIN26" s="78"/>
      <c r="MIO26" s="78"/>
      <c r="MIP26" s="78"/>
      <c r="MIQ26" s="78"/>
      <c r="MIR26" s="78"/>
      <c r="MIS26" s="78"/>
      <c r="MIT26" s="78"/>
      <c r="MIU26" s="78"/>
      <c r="MIV26" s="78"/>
      <c r="MIW26" s="78"/>
      <c r="MIX26" s="78"/>
      <c r="MIY26" s="78"/>
      <c r="MIZ26" s="78"/>
      <c r="MJA26" s="78"/>
      <c r="MJB26" s="78"/>
      <c r="MJC26" s="78"/>
      <c r="MJD26" s="78"/>
      <c r="MJE26" s="78"/>
      <c r="MJF26" s="78"/>
      <c r="MJG26" s="78"/>
      <c r="MJH26" s="78"/>
      <c r="MJI26" s="78"/>
      <c r="MJJ26" s="78"/>
      <c r="MJK26" s="78"/>
      <c r="MJL26" s="78"/>
      <c r="MJM26" s="78"/>
      <c r="MJN26" s="78"/>
      <c r="MJO26" s="78"/>
      <c r="MJP26" s="78"/>
      <c r="MJQ26" s="78"/>
      <c r="MJR26" s="78"/>
      <c r="MJS26" s="78"/>
      <c r="MJT26" s="78"/>
      <c r="MJU26" s="78"/>
      <c r="MJV26" s="78"/>
      <c r="MJW26" s="78"/>
      <c r="MJX26" s="78"/>
      <c r="MJY26" s="78"/>
      <c r="MJZ26" s="78"/>
      <c r="MKA26" s="78"/>
      <c r="MKB26" s="78"/>
      <c r="MKC26" s="78"/>
      <c r="MKD26" s="78"/>
      <c r="MKE26" s="78"/>
      <c r="MKF26" s="78"/>
      <c r="MKG26" s="78"/>
      <c r="MKH26" s="78"/>
      <c r="MKI26" s="78"/>
      <c r="MKJ26" s="78"/>
      <c r="MKK26" s="78"/>
      <c r="MKL26" s="78"/>
      <c r="MKM26" s="78"/>
      <c r="MKN26" s="78"/>
      <c r="MKO26" s="78"/>
      <c r="MKP26" s="78"/>
      <c r="MKQ26" s="78"/>
      <c r="MKR26" s="78"/>
      <c r="MKS26" s="78"/>
      <c r="MKT26" s="78"/>
      <c r="MKU26" s="78"/>
      <c r="MKV26" s="78"/>
      <c r="MKW26" s="78"/>
      <c r="MKX26" s="78"/>
      <c r="MKY26" s="78"/>
      <c r="MKZ26" s="78"/>
      <c r="MLA26" s="78"/>
      <c r="MLB26" s="78"/>
      <c r="MLC26" s="78"/>
      <c r="MLD26" s="78"/>
      <c r="MLE26" s="78"/>
      <c r="MLF26" s="78"/>
      <c r="MLG26" s="78"/>
      <c r="MLH26" s="78"/>
      <c r="MLI26" s="78"/>
      <c r="MLJ26" s="78"/>
      <c r="MLK26" s="78"/>
      <c r="MLL26" s="78"/>
      <c r="MLM26" s="78"/>
      <c r="MLN26" s="78"/>
      <c r="MLO26" s="78"/>
      <c r="MLP26" s="78"/>
      <c r="MLQ26" s="78"/>
      <c r="MLR26" s="78"/>
      <c r="MLS26" s="78"/>
      <c r="MLT26" s="78"/>
      <c r="MLU26" s="78"/>
      <c r="MLV26" s="78"/>
      <c r="MLW26" s="78"/>
      <c r="MLX26" s="78"/>
      <c r="MLY26" s="78"/>
      <c r="MLZ26" s="78"/>
      <c r="MMA26" s="78"/>
      <c r="MMB26" s="78"/>
      <c r="MMC26" s="78"/>
      <c r="MMD26" s="78"/>
      <c r="MME26" s="78"/>
      <c r="MMF26" s="78"/>
      <c r="MMG26" s="78"/>
      <c r="MMH26" s="78"/>
      <c r="MMI26" s="78"/>
      <c r="MMJ26" s="78"/>
      <c r="MMK26" s="78"/>
      <c r="MML26" s="78"/>
      <c r="MMM26" s="78"/>
      <c r="MMN26" s="78"/>
      <c r="MMO26" s="78"/>
      <c r="MMP26" s="78"/>
      <c r="MMQ26" s="78"/>
      <c r="MMR26" s="78"/>
      <c r="MMS26" s="78"/>
      <c r="MMT26" s="78"/>
      <c r="MMU26" s="78"/>
      <c r="MMV26" s="78"/>
      <c r="MMW26" s="78"/>
      <c r="MMX26" s="78"/>
      <c r="MMY26" s="78"/>
      <c r="MMZ26" s="78"/>
      <c r="MNA26" s="78"/>
      <c r="MNB26" s="78"/>
      <c r="MNC26" s="78"/>
      <c r="MND26" s="78"/>
      <c r="MNE26" s="78"/>
      <c r="MNF26" s="78"/>
      <c r="MNG26" s="78"/>
      <c r="MNH26" s="78"/>
      <c r="MNI26" s="78"/>
      <c r="MNJ26" s="78"/>
      <c r="MNK26" s="78"/>
      <c r="MNL26" s="78"/>
      <c r="MNM26" s="78"/>
      <c r="MNN26" s="78"/>
      <c r="MNO26" s="78"/>
      <c r="MNP26" s="78"/>
      <c r="MNQ26" s="78"/>
      <c r="MNR26" s="78"/>
      <c r="MNS26" s="78"/>
      <c r="MNT26" s="78"/>
      <c r="MNU26" s="78"/>
      <c r="MNV26" s="78"/>
      <c r="MNW26" s="78"/>
      <c r="MNX26" s="78"/>
      <c r="MNY26" s="78"/>
      <c r="MNZ26" s="78"/>
      <c r="MOA26" s="78"/>
      <c r="MOB26" s="78"/>
      <c r="MOC26" s="78"/>
      <c r="MOD26" s="78"/>
      <c r="MOE26" s="78"/>
      <c r="MOF26" s="78"/>
      <c r="MOG26" s="78"/>
      <c r="MOH26" s="78"/>
      <c r="MOI26" s="78"/>
      <c r="MOJ26" s="78"/>
      <c r="MOK26" s="78"/>
      <c r="MOL26" s="78"/>
      <c r="MOM26" s="78"/>
      <c r="MON26" s="78"/>
      <c r="MOO26" s="78"/>
      <c r="MOP26" s="78"/>
      <c r="MOQ26" s="78"/>
      <c r="MOR26" s="78"/>
      <c r="MOS26" s="78"/>
      <c r="MOT26" s="78"/>
      <c r="MOU26" s="78"/>
      <c r="MOV26" s="78"/>
      <c r="MOW26" s="78"/>
      <c r="MOX26" s="78"/>
      <c r="MOY26" s="78"/>
      <c r="MOZ26" s="78"/>
      <c r="MPA26" s="78"/>
      <c r="MPB26" s="78"/>
      <c r="MPC26" s="78"/>
      <c r="MPD26" s="78"/>
      <c r="MPE26" s="78"/>
      <c r="MPF26" s="78"/>
      <c r="MPG26" s="78"/>
      <c r="MPH26" s="78"/>
      <c r="MPI26" s="78"/>
      <c r="MPJ26" s="78"/>
      <c r="MPK26" s="78"/>
      <c r="MPL26" s="78"/>
      <c r="MPM26" s="78"/>
      <c r="MPN26" s="78"/>
      <c r="MPO26" s="78"/>
      <c r="MPP26" s="78"/>
      <c r="MPQ26" s="78"/>
      <c r="MPR26" s="78"/>
      <c r="MPS26" s="78"/>
      <c r="MPT26" s="78"/>
      <c r="MPU26" s="78"/>
      <c r="MPV26" s="78"/>
      <c r="MPW26" s="78"/>
      <c r="MPX26" s="78"/>
      <c r="MPY26" s="78"/>
      <c r="MPZ26" s="78"/>
      <c r="MQA26" s="78"/>
      <c r="MQB26" s="78"/>
      <c r="MQC26" s="78"/>
      <c r="MQD26" s="78"/>
      <c r="MQE26" s="78"/>
      <c r="MQF26" s="78"/>
      <c r="MQG26" s="78"/>
      <c r="MQH26" s="78"/>
      <c r="MQI26" s="78"/>
      <c r="MQJ26" s="78"/>
      <c r="MQK26" s="78"/>
      <c r="MQL26" s="78"/>
      <c r="MQM26" s="78"/>
      <c r="MQN26" s="78"/>
      <c r="MQO26" s="78"/>
      <c r="MQP26" s="78"/>
      <c r="MQQ26" s="78"/>
      <c r="MQR26" s="78"/>
      <c r="MQS26" s="78"/>
      <c r="MQT26" s="78"/>
      <c r="MQU26" s="78"/>
      <c r="MQV26" s="78"/>
      <c r="MQW26" s="78"/>
      <c r="MQX26" s="78"/>
      <c r="MQY26" s="78"/>
      <c r="MQZ26" s="78"/>
      <c r="MRA26" s="78"/>
      <c r="MRB26" s="78"/>
      <c r="MRC26" s="78"/>
      <c r="MRD26" s="78"/>
      <c r="MRE26" s="78"/>
      <c r="MRF26" s="78"/>
      <c r="MRG26" s="78"/>
      <c r="MRH26" s="78"/>
      <c r="MRI26" s="78"/>
      <c r="MRJ26" s="78"/>
      <c r="MRK26" s="78"/>
      <c r="MRL26" s="78"/>
      <c r="MRM26" s="78"/>
      <c r="MRN26" s="78"/>
      <c r="MRO26" s="78"/>
      <c r="MRP26" s="78"/>
      <c r="MRQ26" s="78"/>
      <c r="MRR26" s="78"/>
      <c r="MRS26" s="78"/>
      <c r="MRT26" s="78"/>
      <c r="MRU26" s="78"/>
      <c r="MRV26" s="78"/>
      <c r="MRW26" s="78"/>
      <c r="MRX26" s="78"/>
      <c r="MRY26" s="78"/>
      <c r="MRZ26" s="78"/>
      <c r="MSA26" s="78"/>
      <c r="MSB26" s="78"/>
      <c r="MSC26" s="78"/>
      <c r="MSD26" s="78"/>
      <c r="MSE26" s="78"/>
      <c r="MSF26" s="78"/>
      <c r="MSG26" s="78"/>
      <c r="MSH26" s="78"/>
      <c r="MSI26" s="78"/>
      <c r="MSJ26" s="78"/>
      <c r="MSK26" s="78"/>
      <c r="MSL26" s="78"/>
      <c r="MSM26" s="78"/>
      <c r="MSN26" s="78"/>
      <c r="MSO26" s="78"/>
      <c r="MSP26" s="78"/>
      <c r="MSQ26" s="78"/>
      <c r="MSR26" s="78"/>
      <c r="MSS26" s="78"/>
      <c r="MST26" s="78"/>
      <c r="MSU26" s="78"/>
      <c r="MSV26" s="78"/>
      <c r="MSW26" s="78"/>
      <c r="MSX26" s="78"/>
      <c r="MSY26" s="78"/>
      <c r="MSZ26" s="78"/>
      <c r="MTA26" s="78"/>
      <c r="MTB26" s="78"/>
      <c r="MTC26" s="78"/>
      <c r="MTD26" s="78"/>
      <c r="MTE26" s="78"/>
      <c r="MTF26" s="78"/>
      <c r="MTG26" s="78"/>
      <c r="MTH26" s="78"/>
      <c r="MTI26" s="78"/>
      <c r="MTJ26" s="78"/>
      <c r="MTK26" s="78"/>
      <c r="MTL26" s="78"/>
      <c r="MTM26" s="78"/>
      <c r="MTN26" s="78"/>
      <c r="MTO26" s="78"/>
      <c r="MTP26" s="78"/>
      <c r="MTQ26" s="78"/>
      <c r="MTR26" s="78"/>
      <c r="MTS26" s="78"/>
      <c r="MTT26" s="78"/>
      <c r="MTU26" s="78"/>
      <c r="MTV26" s="78"/>
      <c r="MTW26" s="78"/>
      <c r="MTX26" s="78"/>
      <c r="MTY26" s="78"/>
      <c r="MTZ26" s="78"/>
      <c r="MUA26" s="78"/>
      <c r="MUB26" s="78"/>
      <c r="MUC26" s="78"/>
      <c r="MUD26" s="78"/>
      <c r="MUE26" s="78"/>
      <c r="MUF26" s="78"/>
      <c r="MUG26" s="78"/>
      <c r="MUH26" s="78"/>
      <c r="MUI26" s="78"/>
      <c r="MUJ26" s="78"/>
      <c r="MUK26" s="78"/>
      <c r="MUL26" s="78"/>
      <c r="MUM26" s="78"/>
      <c r="MUN26" s="78"/>
      <c r="MUO26" s="78"/>
      <c r="MUP26" s="78"/>
      <c r="MUQ26" s="78"/>
      <c r="MUR26" s="78"/>
      <c r="MUS26" s="78"/>
      <c r="MUT26" s="78"/>
      <c r="MUU26" s="78"/>
      <c r="MUV26" s="78"/>
      <c r="MUW26" s="78"/>
      <c r="MUX26" s="78"/>
      <c r="MUY26" s="78"/>
      <c r="MUZ26" s="78"/>
      <c r="MVA26" s="78"/>
      <c r="MVB26" s="78"/>
      <c r="MVC26" s="78"/>
      <c r="MVD26" s="78"/>
      <c r="MVE26" s="78"/>
      <c r="MVF26" s="78"/>
      <c r="MVG26" s="78"/>
      <c r="MVH26" s="78"/>
      <c r="MVI26" s="78"/>
      <c r="MVJ26" s="78"/>
      <c r="MVK26" s="78"/>
      <c r="MVL26" s="78"/>
      <c r="MVM26" s="78"/>
      <c r="MVN26" s="78"/>
      <c r="MVO26" s="78"/>
      <c r="MVP26" s="78"/>
      <c r="MVQ26" s="78"/>
      <c r="MVR26" s="78"/>
      <c r="MVS26" s="78"/>
      <c r="MVT26" s="78"/>
      <c r="MVU26" s="78"/>
      <c r="MVV26" s="78"/>
      <c r="MVW26" s="78"/>
      <c r="MVX26" s="78"/>
      <c r="MVY26" s="78"/>
      <c r="MVZ26" s="78"/>
      <c r="MWA26" s="78"/>
      <c r="MWB26" s="78"/>
      <c r="MWC26" s="78"/>
      <c r="MWD26" s="78"/>
      <c r="MWE26" s="78"/>
      <c r="MWF26" s="78"/>
      <c r="MWG26" s="78"/>
      <c r="MWH26" s="78"/>
      <c r="MWI26" s="78"/>
      <c r="MWJ26" s="78"/>
      <c r="MWK26" s="78"/>
      <c r="MWL26" s="78"/>
      <c r="MWM26" s="78"/>
      <c r="MWN26" s="78"/>
      <c r="MWO26" s="78"/>
      <c r="MWP26" s="78"/>
      <c r="MWQ26" s="78"/>
      <c r="MWR26" s="78"/>
      <c r="MWS26" s="78"/>
      <c r="MWT26" s="78"/>
      <c r="MWU26" s="78"/>
      <c r="MWV26" s="78"/>
      <c r="MWW26" s="78"/>
      <c r="MWX26" s="78"/>
      <c r="MWY26" s="78"/>
      <c r="MWZ26" s="78"/>
      <c r="MXA26" s="78"/>
      <c r="MXB26" s="78"/>
      <c r="MXC26" s="78"/>
      <c r="MXD26" s="78"/>
      <c r="MXE26" s="78"/>
      <c r="MXF26" s="78"/>
      <c r="MXG26" s="78"/>
      <c r="MXH26" s="78"/>
      <c r="MXI26" s="78"/>
      <c r="MXJ26" s="78"/>
      <c r="MXK26" s="78"/>
      <c r="MXL26" s="78"/>
      <c r="MXM26" s="78"/>
      <c r="MXN26" s="78"/>
      <c r="MXO26" s="78"/>
      <c r="MXP26" s="78"/>
      <c r="MXQ26" s="78"/>
      <c r="MXR26" s="78"/>
      <c r="MXS26" s="78"/>
      <c r="MXT26" s="78"/>
      <c r="MXU26" s="78"/>
      <c r="MXV26" s="78"/>
      <c r="MXW26" s="78"/>
      <c r="MXX26" s="78"/>
      <c r="MXY26" s="78"/>
      <c r="MXZ26" s="78"/>
      <c r="MYA26" s="78"/>
      <c r="MYB26" s="78"/>
      <c r="MYC26" s="78"/>
      <c r="MYD26" s="78"/>
      <c r="MYE26" s="78"/>
      <c r="MYF26" s="78"/>
      <c r="MYG26" s="78"/>
      <c r="MYH26" s="78"/>
      <c r="MYI26" s="78"/>
      <c r="MYJ26" s="78"/>
      <c r="MYK26" s="78"/>
      <c r="MYL26" s="78"/>
      <c r="MYM26" s="78"/>
      <c r="MYN26" s="78"/>
      <c r="MYO26" s="78"/>
      <c r="MYP26" s="78"/>
      <c r="MYQ26" s="78"/>
      <c r="MYR26" s="78"/>
      <c r="MYS26" s="78"/>
      <c r="MYT26" s="78"/>
      <c r="MYU26" s="78"/>
      <c r="MYV26" s="78"/>
      <c r="MYW26" s="78"/>
      <c r="MYX26" s="78"/>
      <c r="MYY26" s="78"/>
      <c r="MYZ26" s="78"/>
      <c r="MZA26" s="78"/>
      <c r="MZB26" s="78"/>
      <c r="MZC26" s="78"/>
      <c r="MZD26" s="78"/>
      <c r="MZE26" s="78"/>
      <c r="MZF26" s="78"/>
      <c r="MZG26" s="78"/>
      <c r="MZH26" s="78"/>
      <c r="MZI26" s="78"/>
      <c r="MZJ26" s="78"/>
      <c r="MZK26" s="78"/>
      <c r="MZL26" s="78"/>
      <c r="MZM26" s="78"/>
      <c r="MZN26" s="78"/>
      <c r="MZO26" s="78"/>
      <c r="MZP26" s="78"/>
      <c r="MZQ26" s="78"/>
      <c r="MZR26" s="78"/>
      <c r="MZS26" s="78"/>
      <c r="MZT26" s="78"/>
      <c r="MZU26" s="78"/>
      <c r="MZV26" s="78"/>
      <c r="MZW26" s="78"/>
      <c r="MZX26" s="78"/>
      <c r="MZY26" s="78"/>
      <c r="MZZ26" s="78"/>
      <c r="NAA26" s="78"/>
      <c r="NAB26" s="78"/>
      <c r="NAC26" s="78"/>
      <c r="NAD26" s="78"/>
      <c r="NAE26" s="78"/>
      <c r="NAF26" s="78"/>
      <c r="NAG26" s="78"/>
      <c r="NAH26" s="78"/>
      <c r="NAI26" s="78"/>
      <c r="NAJ26" s="78"/>
      <c r="NAK26" s="78"/>
      <c r="NAL26" s="78"/>
      <c r="NAM26" s="78"/>
      <c r="NAN26" s="78"/>
      <c r="NAO26" s="78"/>
      <c r="NAP26" s="78"/>
      <c r="NAQ26" s="78"/>
      <c r="NAR26" s="78"/>
      <c r="NAS26" s="78"/>
      <c r="NAT26" s="78"/>
      <c r="NAU26" s="78"/>
      <c r="NAV26" s="78"/>
      <c r="NAW26" s="78"/>
      <c r="NAX26" s="78"/>
      <c r="NAY26" s="78"/>
      <c r="NAZ26" s="78"/>
      <c r="NBA26" s="78"/>
      <c r="NBB26" s="78"/>
      <c r="NBC26" s="78"/>
      <c r="NBD26" s="78"/>
      <c r="NBE26" s="78"/>
      <c r="NBF26" s="78"/>
      <c r="NBG26" s="78"/>
      <c r="NBH26" s="78"/>
      <c r="NBI26" s="78"/>
      <c r="NBJ26" s="78"/>
      <c r="NBK26" s="78"/>
      <c r="NBL26" s="78"/>
      <c r="NBM26" s="78"/>
      <c r="NBN26" s="78"/>
      <c r="NBO26" s="78"/>
      <c r="NBP26" s="78"/>
      <c r="NBQ26" s="78"/>
      <c r="NBR26" s="78"/>
      <c r="NBS26" s="78"/>
      <c r="NBT26" s="78"/>
      <c r="NBU26" s="78"/>
      <c r="NBV26" s="78"/>
      <c r="NBW26" s="78"/>
      <c r="NBX26" s="78"/>
      <c r="NBY26" s="78"/>
      <c r="NBZ26" s="78"/>
      <c r="NCA26" s="78"/>
      <c r="NCB26" s="78"/>
      <c r="NCC26" s="78"/>
      <c r="NCD26" s="78"/>
      <c r="NCE26" s="78"/>
      <c r="NCF26" s="78"/>
      <c r="NCG26" s="78"/>
      <c r="NCH26" s="78"/>
      <c r="NCI26" s="78"/>
      <c r="NCJ26" s="78"/>
      <c r="NCK26" s="78"/>
      <c r="NCL26" s="78"/>
      <c r="NCM26" s="78"/>
      <c r="NCN26" s="78"/>
      <c r="NCO26" s="78"/>
      <c r="NCP26" s="78"/>
      <c r="NCQ26" s="78"/>
      <c r="NCR26" s="78"/>
      <c r="NCS26" s="78"/>
      <c r="NCT26" s="78"/>
      <c r="NCU26" s="78"/>
      <c r="NCV26" s="78"/>
      <c r="NCW26" s="78"/>
      <c r="NCX26" s="78"/>
      <c r="NCY26" s="78"/>
      <c r="NCZ26" s="78"/>
      <c r="NDA26" s="78"/>
      <c r="NDB26" s="78"/>
      <c r="NDC26" s="78"/>
      <c r="NDD26" s="78"/>
      <c r="NDE26" s="78"/>
      <c r="NDF26" s="78"/>
      <c r="NDG26" s="78"/>
      <c r="NDH26" s="78"/>
      <c r="NDI26" s="78"/>
      <c r="NDJ26" s="78"/>
      <c r="NDK26" s="78"/>
      <c r="NDL26" s="78"/>
      <c r="NDM26" s="78"/>
      <c r="NDN26" s="78"/>
      <c r="NDO26" s="78"/>
      <c r="NDP26" s="78"/>
      <c r="NDQ26" s="78"/>
      <c r="NDR26" s="78"/>
      <c r="NDS26" s="78"/>
      <c r="NDT26" s="78"/>
      <c r="NDU26" s="78"/>
      <c r="NDV26" s="78"/>
      <c r="NDW26" s="78"/>
      <c r="NDX26" s="78"/>
      <c r="NDY26" s="78"/>
      <c r="NDZ26" s="78"/>
      <c r="NEA26" s="78"/>
      <c r="NEB26" s="78"/>
      <c r="NEC26" s="78"/>
      <c r="NED26" s="78"/>
      <c r="NEE26" s="78"/>
      <c r="NEF26" s="78"/>
      <c r="NEG26" s="78"/>
      <c r="NEH26" s="78"/>
      <c r="NEI26" s="78"/>
      <c r="NEJ26" s="78"/>
      <c r="NEK26" s="78"/>
      <c r="NEL26" s="78"/>
      <c r="NEM26" s="78"/>
      <c r="NEN26" s="78"/>
      <c r="NEO26" s="78"/>
      <c r="NEP26" s="78"/>
      <c r="NEQ26" s="78"/>
      <c r="NER26" s="78"/>
      <c r="NES26" s="78"/>
      <c r="NET26" s="78"/>
      <c r="NEU26" s="78"/>
      <c r="NEV26" s="78"/>
      <c r="NEW26" s="78"/>
      <c r="NEX26" s="78"/>
      <c r="NEY26" s="78"/>
      <c r="NEZ26" s="78"/>
      <c r="NFA26" s="78"/>
      <c r="NFB26" s="78"/>
      <c r="NFC26" s="78"/>
      <c r="NFD26" s="78"/>
      <c r="NFE26" s="78"/>
      <c r="NFF26" s="78"/>
      <c r="NFG26" s="78"/>
      <c r="NFH26" s="78"/>
      <c r="NFI26" s="78"/>
      <c r="NFJ26" s="78"/>
      <c r="NFK26" s="78"/>
      <c r="NFL26" s="78"/>
      <c r="NFM26" s="78"/>
      <c r="NFN26" s="78"/>
      <c r="NFO26" s="78"/>
      <c r="NFP26" s="78"/>
      <c r="NFQ26" s="78"/>
      <c r="NFR26" s="78"/>
      <c r="NFS26" s="78"/>
      <c r="NFT26" s="78"/>
      <c r="NFU26" s="78"/>
      <c r="NFV26" s="78"/>
      <c r="NFW26" s="78"/>
      <c r="NFX26" s="78"/>
      <c r="NFY26" s="78"/>
      <c r="NFZ26" s="78"/>
      <c r="NGA26" s="78"/>
      <c r="NGB26" s="78"/>
      <c r="NGC26" s="78"/>
      <c r="NGD26" s="78"/>
      <c r="NGE26" s="78"/>
      <c r="NGF26" s="78"/>
      <c r="NGG26" s="78"/>
      <c r="NGH26" s="78"/>
      <c r="NGI26" s="78"/>
      <c r="NGJ26" s="78"/>
      <c r="NGK26" s="78"/>
      <c r="NGL26" s="78"/>
      <c r="NGM26" s="78"/>
      <c r="NGN26" s="78"/>
      <c r="NGO26" s="78"/>
      <c r="NGP26" s="78"/>
      <c r="NGQ26" s="78"/>
      <c r="NGR26" s="78"/>
      <c r="NGS26" s="78"/>
      <c r="NGT26" s="78"/>
      <c r="NGU26" s="78"/>
      <c r="NGV26" s="78"/>
      <c r="NGW26" s="78"/>
      <c r="NGX26" s="78"/>
      <c r="NGY26" s="78"/>
      <c r="NGZ26" s="78"/>
      <c r="NHA26" s="78"/>
      <c r="NHB26" s="78"/>
      <c r="NHC26" s="78"/>
      <c r="NHD26" s="78"/>
      <c r="NHE26" s="78"/>
      <c r="NHF26" s="78"/>
      <c r="NHG26" s="78"/>
      <c r="NHH26" s="78"/>
      <c r="NHI26" s="78"/>
      <c r="NHJ26" s="78"/>
      <c r="NHK26" s="78"/>
      <c r="NHL26" s="78"/>
      <c r="NHM26" s="78"/>
      <c r="NHN26" s="78"/>
      <c r="NHO26" s="78"/>
      <c r="NHP26" s="78"/>
      <c r="NHQ26" s="78"/>
      <c r="NHR26" s="78"/>
      <c r="NHS26" s="78"/>
      <c r="NHT26" s="78"/>
      <c r="NHU26" s="78"/>
      <c r="NHV26" s="78"/>
      <c r="NHW26" s="78"/>
      <c r="NHX26" s="78"/>
      <c r="NHY26" s="78"/>
      <c r="NHZ26" s="78"/>
      <c r="NIA26" s="78"/>
      <c r="NIB26" s="78"/>
      <c r="NIC26" s="78"/>
      <c r="NID26" s="78"/>
      <c r="NIE26" s="78"/>
      <c r="NIF26" s="78"/>
      <c r="NIG26" s="78"/>
      <c r="NIH26" s="78"/>
      <c r="NII26" s="78"/>
      <c r="NIJ26" s="78"/>
      <c r="NIK26" s="78"/>
      <c r="NIL26" s="78"/>
      <c r="NIM26" s="78"/>
      <c r="NIN26" s="78"/>
      <c r="NIO26" s="78"/>
      <c r="NIP26" s="78"/>
      <c r="NIQ26" s="78"/>
      <c r="NIR26" s="78"/>
      <c r="NIS26" s="78"/>
      <c r="NIT26" s="78"/>
      <c r="NIU26" s="78"/>
      <c r="NIV26" s="78"/>
      <c r="NIW26" s="78"/>
      <c r="NIX26" s="78"/>
      <c r="NIY26" s="78"/>
      <c r="NIZ26" s="78"/>
      <c r="NJA26" s="78"/>
      <c r="NJB26" s="78"/>
      <c r="NJC26" s="78"/>
      <c r="NJD26" s="78"/>
      <c r="NJE26" s="78"/>
      <c r="NJF26" s="78"/>
      <c r="NJG26" s="78"/>
      <c r="NJH26" s="78"/>
      <c r="NJI26" s="78"/>
      <c r="NJJ26" s="78"/>
      <c r="NJK26" s="78"/>
      <c r="NJL26" s="78"/>
      <c r="NJM26" s="78"/>
      <c r="NJN26" s="78"/>
      <c r="NJO26" s="78"/>
      <c r="NJP26" s="78"/>
      <c r="NJQ26" s="78"/>
      <c r="NJR26" s="78"/>
      <c r="NJS26" s="78"/>
      <c r="NJT26" s="78"/>
      <c r="NJU26" s="78"/>
      <c r="NJV26" s="78"/>
      <c r="NJW26" s="78"/>
      <c r="NJX26" s="78"/>
      <c r="NJY26" s="78"/>
      <c r="NJZ26" s="78"/>
      <c r="NKA26" s="78"/>
      <c r="NKB26" s="78"/>
      <c r="NKC26" s="78"/>
      <c r="NKD26" s="78"/>
      <c r="NKE26" s="78"/>
      <c r="NKF26" s="78"/>
      <c r="NKG26" s="78"/>
      <c r="NKH26" s="78"/>
      <c r="NKI26" s="78"/>
      <c r="NKJ26" s="78"/>
      <c r="NKK26" s="78"/>
      <c r="NKL26" s="78"/>
      <c r="NKM26" s="78"/>
      <c r="NKN26" s="78"/>
      <c r="NKO26" s="78"/>
      <c r="NKP26" s="78"/>
      <c r="NKQ26" s="78"/>
      <c r="NKR26" s="78"/>
      <c r="NKS26" s="78"/>
      <c r="NKT26" s="78"/>
      <c r="NKU26" s="78"/>
      <c r="NKV26" s="78"/>
      <c r="NKW26" s="78"/>
      <c r="NKX26" s="78"/>
      <c r="NKY26" s="78"/>
      <c r="NKZ26" s="78"/>
      <c r="NLA26" s="78"/>
      <c r="NLB26" s="78"/>
      <c r="NLC26" s="78"/>
      <c r="NLD26" s="78"/>
      <c r="NLE26" s="78"/>
      <c r="NLF26" s="78"/>
      <c r="NLG26" s="78"/>
      <c r="NLH26" s="78"/>
      <c r="NLI26" s="78"/>
      <c r="NLJ26" s="78"/>
      <c r="NLK26" s="78"/>
      <c r="NLL26" s="78"/>
      <c r="NLM26" s="78"/>
      <c r="NLN26" s="78"/>
      <c r="NLO26" s="78"/>
      <c r="NLP26" s="78"/>
      <c r="NLQ26" s="78"/>
      <c r="NLR26" s="78"/>
      <c r="NLS26" s="78"/>
      <c r="NLT26" s="78"/>
      <c r="NLU26" s="78"/>
      <c r="NLV26" s="78"/>
      <c r="NLW26" s="78"/>
      <c r="NLX26" s="78"/>
      <c r="NLY26" s="78"/>
      <c r="NLZ26" s="78"/>
      <c r="NMA26" s="78"/>
      <c r="NMB26" s="78"/>
      <c r="NMC26" s="78"/>
      <c r="NMD26" s="78"/>
      <c r="NME26" s="78"/>
      <c r="NMF26" s="78"/>
      <c r="NMG26" s="78"/>
      <c r="NMH26" s="78"/>
      <c r="NMI26" s="78"/>
      <c r="NMJ26" s="78"/>
      <c r="NMK26" s="78"/>
      <c r="NML26" s="78"/>
      <c r="NMM26" s="78"/>
      <c r="NMN26" s="78"/>
      <c r="NMO26" s="78"/>
      <c r="NMP26" s="78"/>
      <c r="NMQ26" s="78"/>
      <c r="NMR26" s="78"/>
      <c r="NMS26" s="78"/>
      <c r="NMT26" s="78"/>
      <c r="NMU26" s="78"/>
      <c r="NMV26" s="78"/>
      <c r="NMW26" s="78"/>
      <c r="NMX26" s="78"/>
      <c r="NMY26" s="78"/>
      <c r="NMZ26" s="78"/>
      <c r="NNA26" s="78"/>
      <c r="NNB26" s="78"/>
      <c r="NNC26" s="78"/>
      <c r="NND26" s="78"/>
      <c r="NNE26" s="78"/>
      <c r="NNF26" s="78"/>
      <c r="NNG26" s="78"/>
      <c r="NNH26" s="78"/>
      <c r="NNI26" s="78"/>
      <c r="NNJ26" s="78"/>
      <c r="NNK26" s="78"/>
      <c r="NNL26" s="78"/>
      <c r="NNM26" s="78"/>
      <c r="NNN26" s="78"/>
      <c r="NNO26" s="78"/>
      <c r="NNP26" s="78"/>
      <c r="NNQ26" s="78"/>
      <c r="NNR26" s="78"/>
      <c r="NNS26" s="78"/>
      <c r="NNT26" s="78"/>
      <c r="NNU26" s="78"/>
      <c r="NNV26" s="78"/>
      <c r="NNW26" s="78"/>
      <c r="NNX26" s="78"/>
      <c r="NNY26" s="78"/>
      <c r="NNZ26" s="78"/>
      <c r="NOA26" s="78"/>
      <c r="NOB26" s="78"/>
      <c r="NOC26" s="78"/>
      <c r="NOD26" s="78"/>
      <c r="NOE26" s="78"/>
      <c r="NOF26" s="78"/>
      <c r="NOG26" s="78"/>
      <c r="NOH26" s="78"/>
      <c r="NOI26" s="78"/>
      <c r="NOJ26" s="78"/>
      <c r="NOK26" s="78"/>
      <c r="NOL26" s="78"/>
      <c r="NOM26" s="78"/>
      <c r="NON26" s="78"/>
      <c r="NOO26" s="78"/>
      <c r="NOP26" s="78"/>
      <c r="NOQ26" s="78"/>
      <c r="NOR26" s="78"/>
      <c r="NOS26" s="78"/>
      <c r="NOT26" s="78"/>
      <c r="NOU26" s="78"/>
      <c r="NOV26" s="78"/>
      <c r="NOW26" s="78"/>
      <c r="NOX26" s="78"/>
      <c r="NOY26" s="78"/>
      <c r="NOZ26" s="78"/>
      <c r="NPA26" s="78"/>
      <c r="NPB26" s="78"/>
      <c r="NPC26" s="78"/>
      <c r="NPD26" s="78"/>
      <c r="NPE26" s="78"/>
      <c r="NPF26" s="78"/>
      <c r="NPG26" s="78"/>
      <c r="NPH26" s="78"/>
      <c r="NPI26" s="78"/>
      <c r="NPJ26" s="78"/>
      <c r="NPK26" s="78"/>
      <c r="NPL26" s="78"/>
      <c r="NPM26" s="78"/>
      <c r="NPN26" s="78"/>
      <c r="NPO26" s="78"/>
      <c r="NPP26" s="78"/>
      <c r="NPQ26" s="78"/>
      <c r="NPR26" s="78"/>
      <c r="NPS26" s="78"/>
      <c r="NPT26" s="78"/>
      <c r="NPU26" s="78"/>
      <c r="NPV26" s="78"/>
      <c r="NPW26" s="78"/>
      <c r="NPX26" s="78"/>
      <c r="NPY26" s="78"/>
      <c r="NPZ26" s="78"/>
      <c r="NQA26" s="78"/>
      <c r="NQB26" s="78"/>
      <c r="NQC26" s="78"/>
      <c r="NQD26" s="78"/>
      <c r="NQE26" s="78"/>
      <c r="NQF26" s="78"/>
      <c r="NQG26" s="78"/>
      <c r="NQH26" s="78"/>
      <c r="NQI26" s="78"/>
      <c r="NQJ26" s="78"/>
      <c r="NQK26" s="78"/>
      <c r="NQL26" s="78"/>
      <c r="NQM26" s="78"/>
      <c r="NQN26" s="78"/>
      <c r="NQO26" s="78"/>
      <c r="NQP26" s="78"/>
      <c r="NQQ26" s="78"/>
      <c r="NQR26" s="78"/>
      <c r="NQS26" s="78"/>
      <c r="NQT26" s="78"/>
      <c r="NQU26" s="78"/>
      <c r="NQV26" s="78"/>
      <c r="NQW26" s="78"/>
      <c r="NQX26" s="78"/>
      <c r="NQY26" s="78"/>
      <c r="NQZ26" s="78"/>
      <c r="NRA26" s="78"/>
      <c r="NRB26" s="78"/>
      <c r="NRC26" s="78"/>
      <c r="NRD26" s="78"/>
      <c r="NRE26" s="78"/>
      <c r="NRF26" s="78"/>
      <c r="NRG26" s="78"/>
      <c r="NRH26" s="78"/>
      <c r="NRI26" s="78"/>
      <c r="NRJ26" s="78"/>
      <c r="NRK26" s="78"/>
      <c r="NRL26" s="78"/>
      <c r="NRM26" s="78"/>
      <c r="NRN26" s="78"/>
      <c r="NRO26" s="78"/>
      <c r="NRP26" s="78"/>
      <c r="NRQ26" s="78"/>
      <c r="NRR26" s="78"/>
      <c r="NRS26" s="78"/>
      <c r="NRT26" s="78"/>
      <c r="NRU26" s="78"/>
      <c r="NRV26" s="78"/>
      <c r="NRW26" s="78"/>
      <c r="NRX26" s="78"/>
      <c r="NRY26" s="78"/>
      <c r="NRZ26" s="78"/>
      <c r="NSA26" s="78"/>
      <c r="NSB26" s="78"/>
      <c r="NSC26" s="78"/>
      <c r="NSD26" s="78"/>
      <c r="NSE26" s="78"/>
      <c r="NSF26" s="78"/>
      <c r="NSG26" s="78"/>
      <c r="NSH26" s="78"/>
      <c r="NSI26" s="78"/>
      <c r="NSJ26" s="78"/>
      <c r="NSK26" s="78"/>
      <c r="NSL26" s="78"/>
      <c r="NSM26" s="78"/>
      <c r="NSN26" s="78"/>
      <c r="NSO26" s="78"/>
      <c r="NSP26" s="78"/>
      <c r="NSQ26" s="78"/>
      <c r="NSR26" s="78"/>
      <c r="NSS26" s="78"/>
      <c r="NST26" s="78"/>
      <c r="NSU26" s="78"/>
      <c r="NSV26" s="78"/>
      <c r="NSW26" s="78"/>
      <c r="NSX26" s="78"/>
      <c r="NSY26" s="78"/>
      <c r="NSZ26" s="78"/>
      <c r="NTA26" s="78"/>
      <c r="NTB26" s="78"/>
      <c r="NTC26" s="78"/>
      <c r="NTD26" s="78"/>
      <c r="NTE26" s="78"/>
      <c r="NTF26" s="78"/>
      <c r="NTG26" s="78"/>
      <c r="NTH26" s="78"/>
      <c r="NTI26" s="78"/>
      <c r="NTJ26" s="78"/>
      <c r="NTK26" s="78"/>
      <c r="NTL26" s="78"/>
      <c r="NTM26" s="78"/>
      <c r="NTN26" s="78"/>
      <c r="NTO26" s="78"/>
      <c r="NTP26" s="78"/>
      <c r="NTQ26" s="78"/>
      <c r="NTR26" s="78"/>
      <c r="NTS26" s="78"/>
      <c r="NTT26" s="78"/>
      <c r="NTU26" s="78"/>
      <c r="NTV26" s="78"/>
      <c r="NTW26" s="78"/>
      <c r="NTX26" s="78"/>
      <c r="NTY26" s="78"/>
      <c r="NTZ26" s="78"/>
      <c r="NUA26" s="78"/>
      <c r="NUB26" s="78"/>
      <c r="NUC26" s="78"/>
      <c r="NUD26" s="78"/>
      <c r="NUE26" s="78"/>
      <c r="NUF26" s="78"/>
      <c r="NUG26" s="78"/>
      <c r="NUH26" s="78"/>
      <c r="NUI26" s="78"/>
      <c r="NUJ26" s="78"/>
      <c r="NUK26" s="78"/>
      <c r="NUL26" s="78"/>
      <c r="NUM26" s="78"/>
      <c r="NUN26" s="78"/>
      <c r="NUO26" s="78"/>
      <c r="NUP26" s="78"/>
      <c r="NUQ26" s="78"/>
      <c r="NUR26" s="78"/>
      <c r="NUS26" s="78"/>
      <c r="NUT26" s="78"/>
      <c r="NUU26" s="78"/>
      <c r="NUV26" s="78"/>
      <c r="NUW26" s="78"/>
      <c r="NUX26" s="78"/>
      <c r="NUY26" s="78"/>
      <c r="NUZ26" s="78"/>
      <c r="NVA26" s="78"/>
      <c r="NVB26" s="78"/>
      <c r="NVC26" s="78"/>
      <c r="NVD26" s="78"/>
      <c r="NVE26" s="78"/>
      <c r="NVF26" s="78"/>
      <c r="NVG26" s="78"/>
      <c r="NVH26" s="78"/>
      <c r="NVI26" s="78"/>
      <c r="NVJ26" s="78"/>
      <c r="NVK26" s="78"/>
      <c r="NVL26" s="78"/>
      <c r="NVM26" s="78"/>
      <c r="NVN26" s="78"/>
      <c r="NVO26" s="78"/>
      <c r="NVP26" s="78"/>
      <c r="NVQ26" s="78"/>
      <c r="NVR26" s="78"/>
      <c r="NVS26" s="78"/>
      <c r="NVT26" s="78"/>
      <c r="NVU26" s="78"/>
      <c r="NVV26" s="78"/>
      <c r="NVW26" s="78"/>
      <c r="NVX26" s="78"/>
      <c r="NVY26" s="78"/>
      <c r="NVZ26" s="78"/>
      <c r="NWA26" s="78"/>
      <c r="NWB26" s="78"/>
      <c r="NWC26" s="78"/>
      <c r="NWD26" s="78"/>
      <c r="NWE26" s="78"/>
      <c r="NWF26" s="78"/>
      <c r="NWG26" s="78"/>
      <c r="NWH26" s="78"/>
      <c r="NWI26" s="78"/>
      <c r="NWJ26" s="78"/>
      <c r="NWK26" s="78"/>
      <c r="NWL26" s="78"/>
      <c r="NWM26" s="78"/>
      <c r="NWN26" s="78"/>
      <c r="NWO26" s="78"/>
      <c r="NWP26" s="78"/>
      <c r="NWQ26" s="78"/>
      <c r="NWR26" s="78"/>
      <c r="NWS26" s="78"/>
      <c r="NWT26" s="78"/>
      <c r="NWU26" s="78"/>
      <c r="NWV26" s="78"/>
      <c r="NWW26" s="78"/>
      <c r="NWX26" s="78"/>
      <c r="NWY26" s="78"/>
      <c r="NWZ26" s="78"/>
      <c r="NXA26" s="78"/>
      <c r="NXB26" s="78"/>
      <c r="NXC26" s="78"/>
      <c r="NXD26" s="78"/>
      <c r="NXE26" s="78"/>
      <c r="NXF26" s="78"/>
      <c r="NXG26" s="78"/>
      <c r="NXH26" s="78"/>
      <c r="NXI26" s="78"/>
      <c r="NXJ26" s="78"/>
      <c r="NXK26" s="78"/>
      <c r="NXL26" s="78"/>
      <c r="NXM26" s="78"/>
      <c r="NXN26" s="78"/>
      <c r="NXO26" s="78"/>
      <c r="NXP26" s="78"/>
      <c r="NXQ26" s="78"/>
      <c r="NXR26" s="78"/>
      <c r="NXS26" s="78"/>
      <c r="NXT26" s="78"/>
      <c r="NXU26" s="78"/>
      <c r="NXV26" s="78"/>
      <c r="NXW26" s="78"/>
      <c r="NXX26" s="78"/>
      <c r="NXY26" s="78"/>
      <c r="NXZ26" s="78"/>
      <c r="NYA26" s="78"/>
      <c r="NYB26" s="78"/>
      <c r="NYC26" s="78"/>
      <c r="NYD26" s="78"/>
      <c r="NYE26" s="78"/>
      <c r="NYF26" s="78"/>
      <c r="NYG26" s="78"/>
      <c r="NYH26" s="78"/>
      <c r="NYI26" s="78"/>
      <c r="NYJ26" s="78"/>
      <c r="NYK26" s="78"/>
      <c r="NYL26" s="78"/>
      <c r="NYM26" s="78"/>
      <c r="NYN26" s="78"/>
      <c r="NYO26" s="78"/>
      <c r="NYP26" s="78"/>
      <c r="NYQ26" s="78"/>
      <c r="NYR26" s="78"/>
      <c r="NYS26" s="78"/>
      <c r="NYT26" s="78"/>
      <c r="NYU26" s="78"/>
      <c r="NYV26" s="78"/>
      <c r="NYW26" s="78"/>
      <c r="NYX26" s="78"/>
      <c r="NYY26" s="78"/>
      <c r="NYZ26" s="78"/>
      <c r="NZA26" s="78"/>
      <c r="NZB26" s="78"/>
      <c r="NZC26" s="78"/>
      <c r="NZD26" s="78"/>
      <c r="NZE26" s="78"/>
      <c r="NZF26" s="78"/>
      <c r="NZG26" s="78"/>
      <c r="NZH26" s="78"/>
      <c r="NZI26" s="78"/>
      <c r="NZJ26" s="78"/>
      <c r="NZK26" s="78"/>
      <c r="NZL26" s="78"/>
      <c r="NZM26" s="78"/>
      <c r="NZN26" s="78"/>
      <c r="NZO26" s="78"/>
      <c r="NZP26" s="78"/>
      <c r="NZQ26" s="78"/>
      <c r="NZR26" s="78"/>
      <c r="NZS26" s="78"/>
      <c r="NZT26" s="78"/>
      <c r="NZU26" s="78"/>
      <c r="NZV26" s="78"/>
      <c r="NZW26" s="78"/>
      <c r="NZX26" s="78"/>
      <c r="NZY26" s="78"/>
      <c r="NZZ26" s="78"/>
      <c r="OAA26" s="78"/>
      <c r="OAB26" s="78"/>
      <c r="OAC26" s="78"/>
      <c r="OAD26" s="78"/>
      <c r="OAE26" s="78"/>
      <c r="OAF26" s="78"/>
      <c r="OAG26" s="78"/>
      <c r="OAH26" s="78"/>
      <c r="OAI26" s="78"/>
      <c r="OAJ26" s="78"/>
      <c r="OAK26" s="78"/>
      <c r="OAL26" s="78"/>
      <c r="OAM26" s="78"/>
      <c r="OAN26" s="78"/>
      <c r="OAO26" s="78"/>
      <c r="OAP26" s="78"/>
      <c r="OAQ26" s="78"/>
      <c r="OAR26" s="78"/>
      <c r="OAS26" s="78"/>
      <c r="OAT26" s="78"/>
      <c r="OAU26" s="78"/>
      <c r="OAV26" s="78"/>
      <c r="OAW26" s="78"/>
      <c r="OAX26" s="78"/>
      <c r="OAY26" s="78"/>
      <c r="OAZ26" s="78"/>
      <c r="OBA26" s="78"/>
      <c r="OBB26" s="78"/>
      <c r="OBC26" s="78"/>
      <c r="OBD26" s="78"/>
      <c r="OBE26" s="78"/>
      <c r="OBF26" s="78"/>
      <c r="OBG26" s="78"/>
      <c r="OBH26" s="78"/>
      <c r="OBI26" s="78"/>
      <c r="OBJ26" s="78"/>
      <c r="OBK26" s="78"/>
      <c r="OBL26" s="78"/>
      <c r="OBM26" s="78"/>
      <c r="OBN26" s="78"/>
      <c r="OBO26" s="78"/>
      <c r="OBP26" s="78"/>
      <c r="OBQ26" s="78"/>
      <c r="OBR26" s="78"/>
      <c r="OBS26" s="78"/>
      <c r="OBT26" s="78"/>
      <c r="OBU26" s="78"/>
      <c r="OBV26" s="78"/>
      <c r="OBW26" s="78"/>
      <c r="OBX26" s="78"/>
      <c r="OBY26" s="78"/>
      <c r="OBZ26" s="78"/>
      <c r="OCA26" s="78"/>
      <c r="OCB26" s="78"/>
      <c r="OCC26" s="78"/>
      <c r="OCD26" s="78"/>
      <c r="OCE26" s="78"/>
      <c r="OCF26" s="78"/>
      <c r="OCG26" s="78"/>
      <c r="OCH26" s="78"/>
      <c r="OCI26" s="78"/>
      <c r="OCJ26" s="78"/>
      <c r="OCK26" s="78"/>
      <c r="OCL26" s="78"/>
      <c r="OCM26" s="78"/>
      <c r="OCN26" s="78"/>
      <c r="OCO26" s="78"/>
      <c r="OCP26" s="78"/>
      <c r="OCQ26" s="78"/>
      <c r="OCR26" s="78"/>
      <c r="OCS26" s="78"/>
      <c r="OCT26" s="78"/>
      <c r="OCU26" s="78"/>
      <c r="OCV26" s="78"/>
      <c r="OCW26" s="78"/>
      <c r="OCX26" s="78"/>
      <c r="OCY26" s="78"/>
      <c r="OCZ26" s="78"/>
      <c r="ODA26" s="78"/>
      <c r="ODB26" s="78"/>
      <c r="ODC26" s="78"/>
      <c r="ODD26" s="78"/>
      <c r="ODE26" s="78"/>
      <c r="ODF26" s="78"/>
      <c r="ODG26" s="78"/>
      <c r="ODH26" s="78"/>
      <c r="ODI26" s="78"/>
      <c r="ODJ26" s="78"/>
      <c r="ODK26" s="78"/>
      <c r="ODL26" s="78"/>
      <c r="ODM26" s="78"/>
      <c r="ODN26" s="78"/>
      <c r="ODO26" s="78"/>
      <c r="ODP26" s="78"/>
      <c r="ODQ26" s="78"/>
      <c r="ODR26" s="78"/>
      <c r="ODS26" s="78"/>
      <c r="ODT26" s="78"/>
      <c r="ODU26" s="78"/>
      <c r="ODV26" s="78"/>
      <c r="ODW26" s="78"/>
      <c r="ODX26" s="78"/>
      <c r="ODY26" s="78"/>
      <c r="ODZ26" s="78"/>
      <c r="OEA26" s="78"/>
      <c r="OEB26" s="78"/>
      <c r="OEC26" s="78"/>
      <c r="OED26" s="78"/>
      <c r="OEE26" s="78"/>
      <c r="OEF26" s="78"/>
      <c r="OEG26" s="78"/>
      <c r="OEH26" s="78"/>
      <c r="OEI26" s="78"/>
      <c r="OEJ26" s="78"/>
      <c r="OEK26" s="78"/>
      <c r="OEL26" s="78"/>
      <c r="OEM26" s="78"/>
      <c r="OEN26" s="78"/>
      <c r="OEO26" s="78"/>
      <c r="OEP26" s="78"/>
      <c r="OEQ26" s="78"/>
      <c r="OER26" s="78"/>
      <c r="OES26" s="78"/>
      <c r="OET26" s="78"/>
      <c r="OEU26" s="78"/>
      <c r="OEV26" s="78"/>
      <c r="OEW26" s="78"/>
      <c r="OEX26" s="78"/>
      <c r="OEY26" s="78"/>
      <c r="OEZ26" s="78"/>
      <c r="OFA26" s="78"/>
      <c r="OFB26" s="78"/>
      <c r="OFC26" s="78"/>
      <c r="OFD26" s="78"/>
      <c r="OFE26" s="78"/>
      <c r="OFF26" s="78"/>
      <c r="OFG26" s="78"/>
      <c r="OFH26" s="78"/>
      <c r="OFI26" s="78"/>
      <c r="OFJ26" s="78"/>
      <c r="OFK26" s="78"/>
      <c r="OFL26" s="78"/>
      <c r="OFM26" s="78"/>
      <c r="OFN26" s="78"/>
      <c r="OFO26" s="78"/>
      <c r="OFP26" s="78"/>
      <c r="OFQ26" s="78"/>
      <c r="OFR26" s="78"/>
      <c r="OFS26" s="78"/>
      <c r="OFT26" s="78"/>
      <c r="OFU26" s="78"/>
      <c r="OFV26" s="78"/>
      <c r="OFW26" s="78"/>
      <c r="OFX26" s="78"/>
      <c r="OFY26" s="78"/>
      <c r="OFZ26" s="78"/>
      <c r="OGA26" s="78"/>
      <c r="OGB26" s="78"/>
      <c r="OGC26" s="78"/>
      <c r="OGD26" s="78"/>
      <c r="OGE26" s="78"/>
      <c r="OGF26" s="78"/>
      <c r="OGG26" s="78"/>
      <c r="OGH26" s="78"/>
      <c r="OGI26" s="78"/>
      <c r="OGJ26" s="78"/>
      <c r="OGK26" s="78"/>
      <c r="OGL26" s="78"/>
      <c r="OGM26" s="78"/>
      <c r="OGN26" s="78"/>
      <c r="OGO26" s="78"/>
      <c r="OGP26" s="78"/>
      <c r="OGQ26" s="78"/>
      <c r="OGR26" s="78"/>
      <c r="OGS26" s="78"/>
      <c r="OGT26" s="78"/>
      <c r="OGU26" s="78"/>
      <c r="OGV26" s="78"/>
      <c r="OGW26" s="78"/>
      <c r="OGX26" s="78"/>
      <c r="OGY26" s="78"/>
      <c r="OGZ26" s="78"/>
      <c r="OHA26" s="78"/>
      <c r="OHB26" s="78"/>
      <c r="OHC26" s="78"/>
      <c r="OHD26" s="78"/>
      <c r="OHE26" s="78"/>
      <c r="OHF26" s="78"/>
      <c r="OHG26" s="78"/>
      <c r="OHH26" s="78"/>
      <c r="OHI26" s="78"/>
      <c r="OHJ26" s="78"/>
      <c r="OHK26" s="78"/>
      <c r="OHL26" s="78"/>
      <c r="OHM26" s="78"/>
      <c r="OHN26" s="78"/>
      <c r="OHO26" s="78"/>
      <c r="OHP26" s="78"/>
      <c r="OHQ26" s="78"/>
      <c r="OHR26" s="78"/>
      <c r="OHS26" s="78"/>
      <c r="OHT26" s="78"/>
      <c r="OHU26" s="78"/>
      <c r="OHV26" s="78"/>
      <c r="OHW26" s="78"/>
      <c r="OHX26" s="78"/>
      <c r="OHY26" s="78"/>
      <c r="OHZ26" s="78"/>
      <c r="OIA26" s="78"/>
      <c r="OIB26" s="78"/>
      <c r="OIC26" s="78"/>
      <c r="OID26" s="78"/>
      <c r="OIE26" s="78"/>
      <c r="OIF26" s="78"/>
      <c r="OIG26" s="78"/>
      <c r="OIH26" s="78"/>
      <c r="OII26" s="78"/>
      <c r="OIJ26" s="78"/>
      <c r="OIK26" s="78"/>
      <c r="OIL26" s="78"/>
      <c r="OIM26" s="78"/>
      <c r="OIN26" s="78"/>
      <c r="OIO26" s="78"/>
      <c r="OIP26" s="78"/>
      <c r="OIQ26" s="78"/>
      <c r="OIR26" s="78"/>
      <c r="OIS26" s="78"/>
      <c r="OIT26" s="78"/>
      <c r="OIU26" s="78"/>
      <c r="OIV26" s="78"/>
      <c r="OIW26" s="78"/>
      <c r="OIX26" s="78"/>
      <c r="OIY26" s="78"/>
      <c r="OIZ26" s="78"/>
      <c r="OJA26" s="78"/>
      <c r="OJB26" s="78"/>
      <c r="OJC26" s="78"/>
      <c r="OJD26" s="78"/>
      <c r="OJE26" s="78"/>
      <c r="OJF26" s="78"/>
      <c r="OJG26" s="78"/>
      <c r="OJH26" s="78"/>
      <c r="OJI26" s="78"/>
      <c r="OJJ26" s="78"/>
      <c r="OJK26" s="78"/>
      <c r="OJL26" s="78"/>
      <c r="OJM26" s="78"/>
      <c r="OJN26" s="78"/>
      <c r="OJO26" s="78"/>
      <c r="OJP26" s="78"/>
      <c r="OJQ26" s="78"/>
      <c r="OJR26" s="78"/>
      <c r="OJS26" s="78"/>
      <c r="OJT26" s="78"/>
      <c r="OJU26" s="78"/>
      <c r="OJV26" s="78"/>
      <c r="OJW26" s="78"/>
      <c r="OJX26" s="78"/>
      <c r="OJY26" s="78"/>
      <c r="OJZ26" s="78"/>
      <c r="OKA26" s="78"/>
      <c r="OKB26" s="78"/>
      <c r="OKC26" s="78"/>
      <c r="OKD26" s="78"/>
      <c r="OKE26" s="78"/>
      <c r="OKF26" s="78"/>
      <c r="OKG26" s="78"/>
      <c r="OKH26" s="78"/>
      <c r="OKI26" s="78"/>
      <c r="OKJ26" s="78"/>
      <c r="OKK26" s="78"/>
      <c r="OKL26" s="78"/>
      <c r="OKM26" s="78"/>
      <c r="OKN26" s="78"/>
      <c r="OKO26" s="78"/>
      <c r="OKP26" s="78"/>
      <c r="OKQ26" s="78"/>
      <c r="OKR26" s="78"/>
      <c r="OKS26" s="78"/>
      <c r="OKT26" s="78"/>
      <c r="OKU26" s="78"/>
      <c r="OKV26" s="78"/>
      <c r="OKW26" s="78"/>
      <c r="OKX26" s="78"/>
      <c r="OKY26" s="78"/>
      <c r="OKZ26" s="78"/>
      <c r="OLA26" s="78"/>
      <c r="OLB26" s="78"/>
      <c r="OLC26" s="78"/>
      <c r="OLD26" s="78"/>
      <c r="OLE26" s="78"/>
      <c r="OLF26" s="78"/>
      <c r="OLG26" s="78"/>
      <c r="OLH26" s="78"/>
      <c r="OLI26" s="78"/>
      <c r="OLJ26" s="78"/>
      <c r="OLK26" s="78"/>
      <c r="OLL26" s="78"/>
      <c r="OLM26" s="78"/>
      <c r="OLN26" s="78"/>
      <c r="OLO26" s="78"/>
      <c r="OLP26" s="78"/>
      <c r="OLQ26" s="78"/>
      <c r="OLR26" s="78"/>
      <c r="OLS26" s="78"/>
      <c r="OLT26" s="78"/>
      <c r="OLU26" s="78"/>
      <c r="OLV26" s="78"/>
      <c r="OLW26" s="78"/>
      <c r="OLX26" s="78"/>
      <c r="OLY26" s="78"/>
      <c r="OLZ26" s="78"/>
      <c r="OMA26" s="78"/>
      <c r="OMB26" s="78"/>
      <c r="OMC26" s="78"/>
      <c r="OMD26" s="78"/>
      <c r="OME26" s="78"/>
      <c r="OMF26" s="78"/>
      <c r="OMG26" s="78"/>
      <c r="OMH26" s="78"/>
      <c r="OMI26" s="78"/>
      <c r="OMJ26" s="78"/>
      <c r="OMK26" s="78"/>
      <c r="OML26" s="78"/>
      <c r="OMM26" s="78"/>
      <c r="OMN26" s="78"/>
      <c r="OMO26" s="78"/>
      <c r="OMP26" s="78"/>
      <c r="OMQ26" s="78"/>
      <c r="OMR26" s="78"/>
      <c r="OMS26" s="78"/>
      <c r="OMT26" s="78"/>
      <c r="OMU26" s="78"/>
      <c r="OMV26" s="78"/>
      <c r="OMW26" s="78"/>
      <c r="OMX26" s="78"/>
      <c r="OMY26" s="78"/>
      <c r="OMZ26" s="78"/>
      <c r="ONA26" s="78"/>
      <c r="ONB26" s="78"/>
      <c r="ONC26" s="78"/>
      <c r="OND26" s="78"/>
      <c r="ONE26" s="78"/>
      <c r="ONF26" s="78"/>
      <c r="ONG26" s="78"/>
      <c r="ONH26" s="78"/>
      <c r="ONI26" s="78"/>
      <c r="ONJ26" s="78"/>
      <c r="ONK26" s="78"/>
      <c r="ONL26" s="78"/>
      <c r="ONM26" s="78"/>
      <c r="ONN26" s="78"/>
      <c r="ONO26" s="78"/>
      <c r="ONP26" s="78"/>
      <c r="ONQ26" s="78"/>
      <c r="ONR26" s="78"/>
      <c r="ONS26" s="78"/>
      <c r="ONT26" s="78"/>
      <c r="ONU26" s="78"/>
      <c r="ONV26" s="78"/>
      <c r="ONW26" s="78"/>
      <c r="ONX26" s="78"/>
      <c r="ONY26" s="78"/>
      <c r="ONZ26" s="78"/>
      <c r="OOA26" s="78"/>
      <c r="OOB26" s="78"/>
      <c r="OOC26" s="78"/>
      <c r="OOD26" s="78"/>
      <c r="OOE26" s="78"/>
      <c r="OOF26" s="78"/>
      <c r="OOG26" s="78"/>
      <c r="OOH26" s="78"/>
      <c r="OOI26" s="78"/>
      <c r="OOJ26" s="78"/>
      <c r="OOK26" s="78"/>
      <c r="OOL26" s="78"/>
      <c r="OOM26" s="78"/>
      <c r="OON26" s="78"/>
      <c r="OOO26" s="78"/>
      <c r="OOP26" s="78"/>
      <c r="OOQ26" s="78"/>
      <c r="OOR26" s="78"/>
      <c r="OOS26" s="78"/>
      <c r="OOT26" s="78"/>
      <c r="OOU26" s="78"/>
      <c r="OOV26" s="78"/>
      <c r="OOW26" s="78"/>
      <c r="OOX26" s="78"/>
      <c r="OOY26" s="78"/>
      <c r="OOZ26" s="78"/>
      <c r="OPA26" s="78"/>
      <c r="OPB26" s="78"/>
      <c r="OPC26" s="78"/>
      <c r="OPD26" s="78"/>
      <c r="OPE26" s="78"/>
      <c r="OPF26" s="78"/>
      <c r="OPG26" s="78"/>
      <c r="OPH26" s="78"/>
      <c r="OPI26" s="78"/>
      <c r="OPJ26" s="78"/>
      <c r="OPK26" s="78"/>
      <c r="OPL26" s="78"/>
      <c r="OPM26" s="78"/>
      <c r="OPN26" s="78"/>
      <c r="OPO26" s="78"/>
      <c r="OPP26" s="78"/>
      <c r="OPQ26" s="78"/>
      <c r="OPR26" s="78"/>
      <c r="OPS26" s="78"/>
      <c r="OPT26" s="78"/>
      <c r="OPU26" s="78"/>
      <c r="OPV26" s="78"/>
      <c r="OPW26" s="78"/>
      <c r="OPX26" s="78"/>
      <c r="OPY26" s="78"/>
      <c r="OPZ26" s="78"/>
      <c r="OQA26" s="78"/>
      <c r="OQB26" s="78"/>
      <c r="OQC26" s="78"/>
      <c r="OQD26" s="78"/>
      <c r="OQE26" s="78"/>
      <c r="OQF26" s="78"/>
      <c r="OQG26" s="78"/>
      <c r="OQH26" s="78"/>
      <c r="OQI26" s="78"/>
      <c r="OQJ26" s="78"/>
      <c r="OQK26" s="78"/>
      <c r="OQL26" s="78"/>
      <c r="OQM26" s="78"/>
      <c r="OQN26" s="78"/>
      <c r="OQO26" s="78"/>
      <c r="OQP26" s="78"/>
      <c r="OQQ26" s="78"/>
      <c r="OQR26" s="78"/>
      <c r="OQS26" s="78"/>
      <c r="OQT26" s="78"/>
      <c r="OQU26" s="78"/>
      <c r="OQV26" s="78"/>
      <c r="OQW26" s="78"/>
      <c r="OQX26" s="78"/>
      <c r="OQY26" s="78"/>
      <c r="OQZ26" s="78"/>
      <c r="ORA26" s="78"/>
      <c r="ORB26" s="78"/>
      <c r="ORC26" s="78"/>
      <c r="ORD26" s="78"/>
      <c r="ORE26" s="78"/>
      <c r="ORF26" s="78"/>
      <c r="ORG26" s="78"/>
      <c r="ORH26" s="78"/>
      <c r="ORI26" s="78"/>
      <c r="ORJ26" s="78"/>
      <c r="ORK26" s="78"/>
      <c r="ORL26" s="78"/>
      <c r="ORM26" s="78"/>
      <c r="ORN26" s="78"/>
      <c r="ORO26" s="78"/>
      <c r="ORP26" s="78"/>
      <c r="ORQ26" s="78"/>
      <c r="ORR26" s="78"/>
      <c r="ORS26" s="78"/>
      <c r="ORT26" s="78"/>
      <c r="ORU26" s="78"/>
      <c r="ORV26" s="78"/>
      <c r="ORW26" s="78"/>
      <c r="ORX26" s="78"/>
      <c r="ORY26" s="78"/>
      <c r="ORZ26" s="78"/>
      <c r="OSA26" s="78"/>
      <c r="OSB26" s="78"/>
      <c r="OSC26" s="78"/>
      <c r="OSD26" s="78"/>
      <c r="OSE26" s="78"/>
      <c r="OSF26" s="78"/>
      <c r="OSG26" s="78"/>
      <c r="OSH26" s="78"/>
      <c r="OSI26" s="78"/>
      <c r="OSJ26" s="78"/>
      <c r="OSK26" s="78"/>
      <c r="OSL26" s="78"/>
      <c r="OSM26" s="78"/>
      <c r="OSN26" s="78"/>
      <c r="OSO26" s="78"/>
      <c r="OSP26" s="78"/>
      <c r="OSQ26" s="78"/>
      <c r="OSR26" s="78"/>
      <c r="OSS26" s="78"/>
      <c r="OST26" s="78"/>
      <c r="OSU26" s="78"/>
      <c r="OSV26" s="78"/>
      <c r="OSW26" s="78"/>
      <c r="OSX26" s="78"/>
      <c r="OSY26" s="78"/>
      <c r="OSZ26" s="78"/>
      <c r="OTA26" s="78"/>
      <c r="OTB26" s="78"/>
      <c r="OTC26" s="78"/>
      <c r="OTD26" s="78"/>
      <c r="OTE26" s="78"/>
      <c r="OTF26" s="78"/>
      <c r="OTG26" s="78"/>
      <c r="OTH26" s="78"/>
      <c r="OTI26" s="78"/>
      <c r="OTJ26" s="78"/>
      <c r="OTK26" s="78"/>
      <c r="OTL26" s="78"/>
      <c r="OTM26" s="78"/>
      <c r="OTN26" s="78"/>
      <c r="OTO26" s="78"/>
      <c r="OTP26" s="78"/>
      <c r="OTQ26" s="78"/>
      <c r="OTR26" s="78"/>
      <c r="OTS26" s="78"/>
      <c r="OTT26" s="78"/>
      <c r="OTU26" s="78"/>
      <c r="OTV26" s="78"/>
      <c r="OTW26" s="78"/>
      <c r="OTX26" s="78"/>
      <c r="OTY26" s="78"/>
      <c r="OTZ26" s="78"/>
      <c r="OUA26" s="78"/>
      <c r="OUB26" s="78"/>
      <c r="OUC26" s="78"/>
      <c r="OUD26" s="78"/>
      <c r="OUE26" s="78"/>
      <c r="OUF26" s="78"/>
      <c r="OUG26" s="78"/>
      <c r="OUH26" s="78"/>
      <c r="OUI26" s="78"/>
      <c r="OUJ26" s="78"/>
      <c r="OUK26" s="78"/>
      <c r="OUL26" s="78"/>
      <c r="OUM26" s="78"/>
      <c r="OUN26" s="78"/>
      <c r="OUO26" s="78"/>
      <c r="OUP26" s="78"/>
      <c r="OUQ26" s="78"/>
      <c r="OUR26" s="78"/>
      <c r="OUS26" s="78"/>
      <c r="OUT26" s="78"/>
      <c r="OUU26" s="78"/>
      <c r="OUV26" s="78"/>
      <c r="OUW26" s="78"/>
      <c r="OUX26" s="78"/>
      <c r="OUY26" s="78"/>
      <c r="OUZ26" s="78"/>
      <c r="OVA26" s="78"/>
      <c r="OVB26" s="78"/>
      <c r="OVC26" s="78"/>
      <c r="OVD26" s="78"/>
      <c r="OVE26" s="78"/>
      <c r="OVF26" s="78"/>
      <c r="OVG26" s="78"/>
      <c r="OVH26" s="78"/>
      <c r="OVI26" s="78"/>
      <c r="OVJ26" s="78"/>
      <c r="OVK26" s="78"/>
      <c r="OVL26" s="78"/>
      <c r="OVM26" s="78"/>
      <c r="OVN26" s="78"/>
      <c r="OVO26" s="78"/>
      <c r="OVP26" s="78"/>
      <c r="OVQ26" s="78"/>
      <c r="OVR26" s="78"/>
      <c r="OVS26" s="78"/>
      <c r="OVT26" s="78"/>
      <c r="OVU26" s="78"/>
      <c r="OVV26" s="78"/>
      <c r="OVW26" s="78"/>
      <c r="OVX26" s="78"/>
      <c r="OVY26" s="78"/>
      <c r="OVZ26" s="78"/>
      <c r="OWA26" s="78"/>
      <c r="OWB26" s="78"/>
      <c r="OWC26" s="78"/>
      <c r="OWD26" s="78"/>
      <c r="OWE26" s="78"/>
      <c r="OWF26" s="78"/>
      <c r="OWG26" s="78"/>
      <c r="OWH26" s="78"/>
      <c r="OWI26" s="78"/>
      <c r="OWJ26" s="78"/>
      <c r="OWK26" s="78"/>
      <c r="OWL26" s="78"/>
      <c r="OWM26" s="78"/>
      <c r="OWN26" s="78"/>
      <c r="OWO26" s="78"/>
      <c r="OWP26" s="78"/>
      <c r="OWQ26" s="78"/>
      <c r="OWR26" s="78"/>
      <c r="OWS26" s="78"/>
      <c r="OWT26" s="78"/>
      <c r="OWU26" s="78"/>
      <c r="OWV26" s="78"/>
      <c r="OWW26" s="78"/>
      <c r="OWX26" s="78"/>
      <c r="OWY26" s="78"/>
      <c r="OWZ26" s="78"/>
      <c r="OXA26" s="78"/>
      <c r="OXB26" s="78"/>
      <c r="OXC26" s="78"/>
      <c r="OXD26" s="78"/>
      <c r="OXE26" s="78"/>
      <c r="OXF26" s="78"/>
      <c r="OXG26" s="78"/>
      <c r="OXH26" s="78"/>
      <c r="OXI26" s="78"/>
      <c r="OXJ26" s="78"/>
      <c r="OXK26" s="78"/>
      <c r="OXL26" s="78"/>
      <c r="OXM26" s="78"/>
      <c r="OXN26" s="78"/>
      <c r="OXO26" s="78"/>
      <c r="OXP26" s="78"/>
      <c r="OXQ26" s="78"/>
      <c r="OXR26" s="78"/>
      <c r="OXS26" s="78"/>
      <c r="OXT26" s="78"/>
      <c r="OXU26" s="78"/>
      <c r="OXV26" s="78"/>
      <c r="OXW26" s="78"/>
      <c r="OXX26" s="78"/>
      <c r="OXY26" s="78"/>
      <c r="OXZ26" s="78"/>
      <c r="OYA26" s="78"/>
      <c r="OYB26" s="78"/>
      <c r="OYC26" s="78"/>
      <c r="OYD26" s="78"/>
      <c r="OYE26" s="78"/>
      <c r="OYF26" s="78"/>
      <c r="OYG26" s="78"/>
      <c r="OYH26" s="78"/>
      <c r="OYI26" s="78"/>
      <c r="OYJ26" s="78"/>
      <c r="OYK26" s="78"/>
      <c r="OYL26" s="78"/>
      <c r="OYM26" s="78"/>
      <c r="OYN26" s="78"/>
      <c r="OYO26" s="78"/>
      <c r="OYP26" s="78"/>
      <c r="OYQ26" s="78"/>
      <c r="OYR26" s="78"/>
      <c r="OYS26" s="78"/>
      <c r="OYT26" s="78"/>
      <c r="OYU26" s="78"/>
      <c r="OYV26" s="78"/>
      <c r="OYW26" s="78"/>
      <c r="OYX26" s="78"/>
      <c r="OYY26" s="78"/>
      <c r="OYZ26" s="78"/>
      <c r="OZA26" s="78"/>
      <c r="OZB26" s="78"/>
      <c r="OZC26" s="78"/>
      <c r="OZD26" s="78"/>
      <c r="OZE26" s="78"/>
      <c r="OZF26" s="78"/>
      <c r="OZG26" s="78"/>
      <c r="OZH26" s="78"/>
      <c r="OZI26" s="78"/>
      <c r="OZJ26" s="78"/>
      <c r="OZK26" s="78"/>
      <c r="OZL26" s="78"/>
      <c r="OZM26" s="78"/>
      <c r="OZN26" s="78"/>
      <c r="OZO26" s="78"/>
      <c r="OZP26" s="78"/>
      <c r="OZQ26" s="78"/>
      <c r="OZR26" s="78"/>
      <c r="OZS26" s="78"/>
      <c r="OZT26" s="78"/>
      <c r="OZU26" s="78"/>
      <c r="OZV26" s="78"/>
      <c r="OZW26" s="78"/>
      <c r="OZX26" s="78"/>
      <c r="OZY26" s="78"/>
      <c r="OZZ26" s="78"/>
      <c r="PAA26" s="78"/>
      <c r="PAB26" s="78"/>
      <c r="PAC26" s="78"/>
      <c r="PAD26" s="78"/>
      <c r="PAE26" s="78"/>
      <c r="PAF26" s="78"/>
      <c r="PAG26" s="78"/>
      <c r="PAH26" s="78"/>
      <c r="PAI26" s="78"/>
      <c r="PAJ26" s="78"/>
      <c r="PAK26" s="78"/>
      <c r="PAL26" s="78"/>
      <c r="PAM26" s="78"/>
      <c r="PAN26" s="78"/>
      <c r="PAO26" s="78"/>
      <c r="PAP26" s="78"/>
      <c r="PAQ26" s="78"/>
      <c r="PAR26" s="78"/>
      <c r="PAS26" s="78"/>
      <c r="PAT26" s="78"/>
      <c r="PAU26" s="78"/>
      <c r="PAV26" s="78"/>
      <c r="PAW26" s="78"/>
      <c r="PAX26" s="78"/>
      <c r="PAY26" s="78"/>
      <c r="PAZ26" s="78"/>
      <c r="PBA26" s="78"/>
      <c r="PBB26" s="78"/>
      <c r="PBC26" s="78"/>
      <c r="PBD26" s="78"/>
      <c r="PBE26" s="78"/>
      <c r="PBF26" s="78"/>
      <c r="PBG26" s="78"/>
      <c r="PBH26" s="78"/>
      <c r="PBI26" s="78"/>
      <c r="PBJ26" s="78"/>
      <c r="PBK26" s="78"/>
      <c r="PBL26" s="78"/>
      <c r="PBM26" s="78"/>
      <c r="PBN26" s="78"/>
      <c r="PBO26" s="78"/>
      <c r="PBP26" s="78"/>
      <c r="PBQ26" s="78"/>
      <c r="PBR26" s="78"/>
      <c r="PBS26" s="78"/>
      <c r="PBT26" s="78"/>
      <c r="PBU26" s="78"/>
      <c r="PBV26" s="78"/>
      <c r="PBW26" s="78"/>
      <c r="PBX26" s="78"/>
      <c r="PBY26" s="78"/>
      <c r="PBZ26" s="78"/>
      <c r="PCA26" s="78"/>
      <c r="PCB26" s="78"/>
      <c r="PCC26" s="78"/>
      <c r="PCD26" s="78"/>
      <c r="PCE26" s="78"/>
      <c r="PCF26" s="78"/>
      <c r="PCG26" s="78"/>
      <c r="PCH26" s="78"/>
      <c r="PCI26" s="78"/>
      <c r="PCJ26" s="78"/>
      <c r="PCK26" s="78"/>
      <c r="PCL26" s="78"/>
      <c r="PCM26" s="78"/>
      <c r="PCN26" s="78"/>
      <c r="PCO26" s="78"/>
      <c r="PCP26" s="78"/>
      <c r="PCQ26" s="78"/>
      <c r="PCR26" s="78"/>
      <c r="PCS26" s="78"/>
      <c r="PCT26" s="78"/>
      <c r="PCU26" s="78"/>
      <c r="PCV26" s="78"/>
      <c r="PCW26" s="78"/>
      <c r="PCX26" s="78"/>
      <c r="PCY26" s="78"/>
      <c r="PCZ26" s="78"/>
      <c r="PDA26" s="78"/>
      <c r="PDB26" s="78"/>
      <c r="PDC26" s="78"/>
      <c r="PDD26" s="78"/>
      <c r="PDE26" s="78"/>
      <c r="PDF26" s="78"/>
      <c r="PDG26" s="78"/>
      <c r="PDH26" s="78"/>
      <c r="PDI26" s="78"/>
      <c r="PDJ26" s="78"/>
      <c r="PDK26" s="78"/>
      <c r="PDL26" s="78"/>
      <c r="PDM26" s="78"/>
      <c r="PDN26" s="78"/>
      <c r="PDO26" s="78"/>
      <c r="PDP26" s="78"/>
      <c r="PDQ26" s="78"/>
      <c r="PDR26" s="78"/>
      <c r="PDS26" s="78"/>
      <c r="PDT26" s="78"/>
      <c r="PDU26" s="78"/>
      <c r="PDV26" s="78"/>
      <c r="PDW26" s="78"/>
      <c r="PDX26" s="78"/>
      <c r="PDY26" s="78"/>
      <c r="PDZ26" s="78"/>
      <c r="PEA26" s="78"/>
      <c r="PEB26" s="78"/>
      <c r="PEC26" s="78"/>
      <c r="PED26" s="78"/>
      <c r="PEE26" s="78"/>
      <c r="PEF26" s="78"/>
      <c r="PEG26" s="78"/>
      <c r="PEH26" s="78"/>
      <c r="PEI26" s="78"/>
      <c r="PEJ26" s="78"/>
      <c r="PEK26" s="78"/>
      <c r="PEL26" s="78"/>
      <c r="PEM26" s="78"/>
      <c r="PEN26" s="78"/>
      <c r="PEO26" s="78"/>
      <c r="PEP26" s="78"/>
      <c r="PEQ26" s="78"/>
      <c r="PER26" s="78"/>
      <c r="PES26" s="78"/>
      <c r="PET26" s="78"/>
      <c r="PEU26" s="78"/>
      <c r="PEV26" s="78"/>
      <c r="PEW26" s="78"/>
      <c r="PEX26" s="78"/>
      <c r="PEY26" s="78"/>
      <c r="PEZ26" s="78"/>
      <c r="PFA26" s="78"/>
      <c r="PFB26" s="78"/>
      <c r="PFC26" s="78"/>
      <c r="PFD26" s="78"/>
      <c r="PFE26" s="78"/>
      <c r="PFF26" s="78"/>
      <c r="PFG26" s="78"/>
      <c r="PFH26" s="78"/>
      <c r="PFI26" s="78"/>
      <c r="PFJ26" s="78"/>
      <c r="PFK26" s="78"/>
      <c r="PFL26" s="78"/>
      <c r="PFM26" s="78"/>
      <c r="PFN26" s="78"/>
      <c r="PFO26" s="78"/>
      <c r="PFP26" s="78"/>
      <c r="PFQ26" s="78"/>
      <c r="PFR26" s="78"/>
      <c r="PFS26" s="78"/>
      <c r="PFT26" s="78"/>
      <c r="PFU26" s="78"/>
      <c r="PFV26" s="78"/>
      <c r="PFW26" s="78"/>
      <c r="PFX26" s="78"/>
      <c r="PFY26" s="78"/>
      <c r="PFZ26" s="78"/>
      <c r="PGA26" s="78"/>
      <c r="PGB26" s="78"/>
      <c r="PGC26" s="78"/>
      <c r="PGD26" s="78"/>
      <c r="PGE26" s="78"/>
      <c r="PGF26" s="78"/>
      <c r="PGG26" s="78"/>
      <c r="PGH26" s="78"/>
      <c r="PGI26" s="78"/>
      <c r="PGJ26" s="78"/>
      <c r="PGK26" s="78"/>
      <c r="PGL26" s="78"/>
      <c r="PGM26" s="78"/>
      <c r="PGN26" s="78"/>
      <c r="PGO26" s="78"/>
      <c r="PGP26" s="78"/>
      <c r="PGQ26" s="78"/>
      <c r="PGR26" s="78"/>
      <c r="PGS26" s="78"/>
      <c r="PGT26" s="78"/>
      <c r="PGU26" s="78"/>
      <c r="PGV26" s="78"/>
      <c r="PGW26" s="78"/>
      <c r="PGX26" s="78"/>
      <c r="PGY26" s="78"/>
      <c r="PGZ26" s="78"/>
      <c r="PHA26" s="78"/>
      <c r="PHB26" s="78"/>
      <c r="PHC26" s="78"/>
      <c r="PHD26" s="78"/>
      <c r="PHE26" s="78"/>
      <c r="PHF26" s="78"/>
      <c r="PHG26" s="78"/>
      <c r="PHH26" s="78"/>
      <c r="PHI26" s="78"/>
      <c r="PHJ26" s="78"/>
      <c r="PHK26" s="78"/>
      <c r="PHL26" s="78"/>
      <c r="PHM26" s="78"/>
      <c r="PHN26" s="78"/>
      <c r="PHO26" s="78"/>
      <c r="PHP26" s="78"/>
      <c r="PHQ26" s="78"/>
      <c r="PHR26" s="78"/>
      <c r="PHS26" s="78"/>
      <c r="PHT26" s="78"/>
      <c r="PHU26" s="78"/>
      <c r="PHV26" s="78"/>
      <c r="PHW26" s="78"/>
      <c r="PHX26" s="78"/>
      <c r="PHY26" s="78"/>
      <c r="PHZ26" s="78"/>
      <c r="PIA26" s="78"/>
      <c r="PIB26" s="78"/>
      <c r="PIC26" s="78"/>
      <c r="PID26" s="78"/>
      <c r="PIE26" s="78"/>
      <c r="PIF26" s="78"/>
      <c r="PIG26" s="78"/>
      <c r="PIH26" s="78"/>
      <c r="PII26" s="78"/>
      <c r="PIJ26" s="78"/>
      <c r="PIK26" s="78"/>
      <c r="PIL26" s="78"/>
      <c r="PIM26" s="78"/>
      <c r="PIN26" s="78"/>
      <c r="PIO26" s="78"/>
      <c r="PIP26" s="78"/>
      <c r="PIQ26" s="78"/>
      <c r="PIR26" s="78"/>
      <c r="PIS26" s="78"/>
      <c r="PIT26" s="78"/>
      <c r="PIU26" s="78"/>
      <c r="PIV26" s="78"/>
      <c r="PIW26" s="78"/>
      <c r="PIX26" s="78"/>
      <c r="PIY26" s="78"/>
      <c r="PIZ26" s="78"/>
      <c r="PJA26" s="78"/>
      <c r="PJB26" s="78"/>
      <c r="PJC26" s="78"/>
      <c r="PJD26" s="78"/>
      <c r="PJE26" s="78"/>
      <c r="PJF26" s="78"/>
      <c r="PJG26" s="78"/>
      <c r="PJH26" s="78"/>
      <c r="PJI26" s="78"/>
      <c r="PJJ26" s="78"/>
      <c r="PJK26" s="78"/>
      <c r="PJL26" s="78"/>
      <c r="PJM26" s="78"/>
      <c r="PJN26" s="78"/>
      <c r="PJO26" s="78"/>
      <c r="PJP26" s="78"/>
      <c r="PJQ26" s="78"/>
      <c r="PJR26" s="78"/>
      <c r="PJS26" s="78"/>
      <c r="PJT26" s="78"/>
      <c r="PJU26" s="78"/>
      <c r="PJV26" s="78"/>
      <c r="PJW26" s="78"/>
      <c r="PJX26" s="78"/>
      <c r="PJY26" s="78"/>
      <c r="PJZ26" s="78"/>
      <c r="PKA26" s="78"/>
      <c r="PKB26" s="78"/>
      <c r="PKC26" s="78"/>
      <c r="PKD26" s="78"/>
      <c r="PKE26" s="78"/>
      <c r="PKF26" s="78"/>
      <c r="PKG26" s="78"/>
      <c r="PKH26" s="78"/>
      <c r="PKI26" s="78"/>
      <c r="PKJ26" s="78"/>
      <c r="PKK26" s="78"/>
      <c r="PKL26" s="78"/>
      <c r="PKM26" s="78"/>
      <c r="PKN26" s="78"/>
      <c r="PKO26" s="78"/>
      <c r="PKP26" s="78"/>
      <c r="PKQ26" s="78"/>
      <c r="PKR26" s="78"/>
      <c r="PKS26" s="78"/>
      <c r="PKT26" s="78"/>
      <c r="PKU26" s="78"/>
      <c r="PKV26" s="78"/>
      <c r="PKW26" s="78"/>
      <c r="PKX26" s="78"/>
      <c r="PKY26" s="78"/>
      <c r="PKZ26" s="78"/>
      <c r="PLA26" s="78"/>
      <c r="PLB26" s="78"/>
      <c r="PLC26" s="78"/>
      <c r="PLD26" s="78"/>
      <c r="PLE26" s="78"/>
      <c r="PLF26" s="78"/>
      <c r="PLG26" s="78"/>
      <c r="PLH26" s="78"/>
      <c r="PLI26" s="78"/>
      <c r="PLJ26" s="78"/>
      <c r="PLK26" s="78"/>
      <c r="PLL26" s="78"/>
      <c r="PLM26" s="78"/>
      <c r="PLN26" s="78"/>
      <c r="PLO26" s="78"/>
      <c r="PLP26" s="78"/>
      <c r="PLQ26" s="78"/>
      <c r="PLR26" s="78"/>
      <c r="PLS26" s="78"/>
      <c r="PLT26" s="78"/>
      <c r="PLU26" s="78"/>
      <c r="PLV26" s="78"/>
      <c r="PLW26" s="78"/>
      <c r="PLX26" s="78"/>
      <c r="PLY26" s="78"/>
      <c r="PLZ26" s="78"/>
      <c r="PMA26" s="78"/>
      <c r="PMB26" s="78"/>
      <c r="PMC26" s="78"/>
      <c r="PMD26" s="78"/>
      <c r="PME26" s="78"/>
      <c r="PMF26" s="78"/>
      <c r="PMG26" s="78"/>
      <c r="PMH26" s="78"/>
      <c r="PMI26" s="78"/>
      <c r="PMJ26" s="78"/>
      <c r="PMK26" s="78"/>
      <c r="PML26" s="78"/>
      <c r="PMM26" s="78"/>
      <c r="PMN26" s="78"/>
      <c r="PMO26" s="78"/>
      <c r="PMP26" s="78"/>
      <c r="PMQ26" s="78"/>
      <c r="PMR26" s="78"/>
      <c r="PMS26" s="78"/>
      <c r="PMT26" s="78"/>
      <c r="PMU26" s="78"/>
      <c r="PMV26" s="78"/>
      <c r="PMW26" s="78"/>
      <c r="PMX26" s="78"/>
      <c r="PMY26" s="78"/>
      <c r="PMZ26" s="78"/>
      <c r="PNA26" s="78"/>
      <c r="PNB26" s="78"/>
      <c r="PNC26" s="78"/>
      <c r="PND26" s="78"/>
      <c r="PNE26" s="78"/>
      <c r="PNF26" s="78"/>
      <c r="PNG26" s="78"/>
      <c r="PNH26" s="78"/>
      <c r="PNI26" s="78"/>
      <c r="PNJ26" s="78"/>
      <c r="PNK26" s="78"/>
      <c r="PNL26" s="78"/>
      <c r="PNM26" s="78"/>
      <c r="PNN26" s="78"/>
      <c r="PNO26" s="78"/>
      <c r="PNP26" s="78"/>
      <c r="PNQ26" s="78"/>
      <c r="PNR26" s="78"/>
      <c r="PNS26" s="78"/>
      <c r="PNT26" s="78"/>
      <c r="PNU26" s="78"/>
      <c r="PNV26" s="78"/>
      <c r="PNW26" s="78"/>
      <c r="PNX26" s="78"/>
      <c r="PNY26" s="78"/>
      <c r="PNZ26" s="78"/>
      <c r="POA26" s="78"/>
      <c r="POB26" s="78"/>
      <c r="POC26" s="78"/>
      <c r="POD26" s="78"/>
      <c r="POE26" s="78"/>
      <c r="POF26" s="78"/>
      <c r="POG26" s="78"/>
      <c r="POH26" s="78"/>
      <c r="POI26" s="78"/>
      <c r="POJ26" s="78"/>
      <c r="POK26" s="78"/>
      <c r="POL26" s="78"/>
      <c r="POM26" s="78"/>
      <c r="PON26" s="78"/>
      <c r="POO26" s="78"/>
      <c r="POP26" s="78"/>
      <c r="POQ26" s="78"/>
      <c r="POR26" s="78"/>
      <c r="POS26" s="78"/>
      <c r="POT26" s="78"/>
      <c r="POU26" s="78"/>
      <c r="POV26" s="78"/>
      <c r="POW26" s="78"/>
      <c r="POX26" s="78"/>
      <c r="POY26" s="78"/>
      <c r="POZ26" s="78"/>
      <c r="PPA26" s="78"/>
      <c r="PPB26" s="78"/>
      <c r="PPC26" s="78"/>
      <c r="PPD26" s="78"/>
      <c r="PPE26" s="78"/>
      <c r="PPF26" s="78"/>
      <c r="PPG26" s="78"/>
      <c r="PPH26" s="78"/>
      <c r="PPI26" s="78"/>
      <c r="PPJ26" s="78"/>
      <c r="PPK26" s="78"/>
      <c r="PPL26" s="78"/>
      <c r="PPM26" s="78"/>
      <c r="PPN26" s="78"/>
      <c r="PPO26" s="78"/>
      <c r="PPP26" s="78"/>
      <c r="PPQ26" s="78"/>
      <c r="PPR26" s="78"/>
      <c r="PPS26" s="78"/>
      <c r="PPT26" s="78"/>
      <c r="PPU26" s="78"/>
      <c r="PPV26" s="78"/>
      <c r="PPW26" s="78"/>
      <c r="PPX26" s="78"/>
      <c r="PPY26" s="78"/>
      <c r="PPZ26" s="78"/>
      <c r="PQA26" s="78"/>
      <c r="PQB26" s="78"/>
      <c r="PQC26" s="78"/>
      <c r="PQD26" s="78"/>
      <c r="PQE26" s="78"/>
      <c r="PQF26" s="78"/>
      <c r="PQG26" s="78"/>
      <c r="PQH26" s="78"/>
      <c r="PQI26" s="78"/>
      <c r="PQJ26" s="78"/>
      <c r="PQK26" s="78"/>
      <c r="PQL26" s="78"/>
      <c r="PQM26" s="78"/>
      <c r="PQN26" s="78"/>
      <c r="PQO26" s="78"/>
      <c r="PQP26" s="78"/>
      <c r="PQQ26" s="78"/>
      <c r="PQR26" s="78"/>
      <c r="PQS26" s="78"/>
      <c r="PQT26" s="78"/>
      <c r="PQU26" s="78"/>
      <c r="PQV26" s="78"/>
      <c r="PQW26" s="78"/>
      <c r="PQX26" s="78"/>
      <c r="PQY26" s="78"/>
      <c r="PQZ26" s="78"/>
      <c r="PRA26" s="78"/>
      <c r="PRB26" s="78"/>
      <c r="PRC26" s="78"/>
      <c r="PRD26" s="78"/>
      <c r="PRE26" s="78"/>
      <c r="PRF26" s="78"/>
      <c r="PRG26" s="78"/>
      <c r="PRH26" s="78"/>
      <c r="PRI26" s="78"/>
      <c r="PRJ26" s="78"/>
      <c r="PRK26" s="78"/>
      <c r="PRL26" s="78"/>
      <c r="PRM26" s="78"/>
      <c r="PRN26" s="78"/>
      <c r="PRO26" s="78"/>
      <c r="PRP26" s="78"/>
      <c r="PRQ26" s="78"/>
      <c r="PRR26" s="78"/>
      <c r="PRS26" s="78"/>
      <c r="PRT26" s="78"/>
      <c r="PRU26" s="78"/>
      <c r="PRV26" s="78"/>
      <c r="PRW26" s="78"/>
      <c r="PRX26" s="78"/>
      <c r="PRY26" s="78"/>
      <c r="PRZ26" s="78"/>
      <c r="PSA26" s="78"/>
      <c r="PSB26" s="78"/>
      <c r="PSC26" s="78"/>
      <c r="PSD26" s="78"/>
      <c r="PSE26" s="78"/>
      <c r="PSF26" s="78"/>
      <c r="PSG26" s="78"/>
      <c r="PSH26" s="78"/>
      <c r="PSI26" s="78"/>
      <c r="PSJ26" s="78"/>
      <c r="PSK26" s="78"/>
      <c r="PSL26" s="78"/>
      <c r="PSM26" s="78"/>
      <c r="PSN26" s="78"/>
      <c r="PSO26" s="78"/>
      <c r="PSP26" s="78"/>
      <c r="PSQ26" s="78"/>
      <c r="PSR26" s="78"/>
      <c r="PSS26" s="78"/>
      <c r="PST26" s="78"/>
      <c r="PSU26" s="78"/>
      <c r="PSV26" s="78"/>
      <c r="PSW26" s="78"/>
      <c r="PSX26" s="78"/>
      <c r="PSY26" s="78"/>
      <c r="PSZ26" s="78"/>
      <c r="PTA26" s="78"/>
      <c r="PTB26" s="78"/>
      <c r="PTC26" s="78"/>
      <c r="PTD26" s="78"/>
      <c r="PTE26" s="78"/>
      <c r="PTF26" s="78"/>
      <c r="PTG26" s="78"/>
      <c r="PTH26" s="78"/>
      <c r="PTI26" s="78"/>
      <c r="PTJ26" s="78"/>
      <c r="PTK26" s="78"/>
      <c r="PTL26" s="78"/>
      <c r="PTM26" s="78"/>
      <c r="PTN26" s="78"/>
      <c r="PTO26" s="78"/>
      <c r="PTP26" s="78"/>
      <c r="PTQ26" s="78"/>
      <c r="PTR26" s="78"/>
      <c r="PTS26" s="78"/>
      <c r="PTT26" s="78"/>
      <c r="PTU26" s="78"/>
      <c r="PTV26" s="78"/>
      <c r="PTW26" s="78"/>
      <c r="PTX26" s="78"/>
      <c r="PTY26" s="78"/>
      <c r="PTZ26" s="78"/>
      <c r="PUA26" s="78"/>
      <c r="PUB26" s="78"/>
      <c r="PUC26" s="78"/>
      <c r="PUD26" s="78"/>
      <c r="PUE26" s="78"/>
      <c r="PUF26" s="78"/>
      <c r="PUG26" s="78"/>
      <c r="PUH26" s="78"/>
      <c r="PUI26" s="78"/>
      <c r="PUJ26" s="78"/>
      <c r="PUK26" s="78"/>
      <c r="PUL26" s="78"/>
      <c r="PUM26" s="78"/>
      <c r="PUN26" s="78"/>
      <c r="PUO26" s="78"/>
      <c r="PUP26" s="78"/>
      <c r="PUQ26" s="78"/>
      <c r="PUR26" s="78"/>
      <c r="PUS26" s="78"/>
      <c r="PUT26" s="78"/>
      <c r="PUU26" s="78"/>
      <c r="PUV26" s="78"/>
      <c r="PUW26" s="78"/>
      <c r="PUX26" s="78"/>
      <c r="PUY26" s="78"/>
      <c r="PUZ26" s="78"/>
      <c r="PVA26" s="78"/>
      <c r="PVB26" s="78"/>
      <c r="PVC26" s="78"/>
      <c r="PVD26" s="78"/>
      <c r="PVE26" s="78"/>
      <c r="PVF26" s="78"/>
      <c r="PVG26" s="78"/>
      <c r="PVH26" s="78"/>
      <c r="PVI26" s="78"/>
      <c r="PVJ26" s="78"/>
      <c r="PVK26" s="78"/>
      <c r="PVL26" s="78"/>
      <c r="PVM26" s="78"/>
      <c r="PVN26" s="78"/>
      <c r="PVO26" s="78"/>
      <c r="PVP26" s="78"/>
      <c r="PVQ26" s="78"/>
      <c r="PVR26" s="78"/>
      <c r="PVS26" s="78"/>
      <c r="PVT26" s="78"/>
      <c r="PVU26" s="78"/>
      <c r="PVV26" s="78"/>
      <c r="PVW26" s="78"/>
      <c r="PVX26" s="78"/>
      <c r="PVY26" s="78"/>
      <c r="PVZ26" s="78"/>
      <c r="PWA26" s="78"/>
      <c r="PWB26" s="78"/>
      <c r="PWC26" s="78"/>
      <c r="PWD26" s="78"/>
      <c r="PWE26" s="78"/>
      <c r="PWF26" s="78"/>
      <c r="PWG26" s="78"/>
      <c r="PWH26" s="78"/>
      <c r="PWI26" s="78"/>
      <c r="PWJ26" s="78"/>
      <c r="PWK26" s="78"/>
      <c r="PWL26" s="78"/>
      <c r="PWM26" s="78"/>
      <c r="PWN26" s="78"/>
      <c r="PWO26" s="78"/>
      <c r="PWP26" s="78"/>
      <c r="PWQ26" s="78"/>
      <c r="PWR26" s="78"/>
      <c r="PWS26" s="78"/>
      <c r="PWT26" s="78"/>
      <c r="PWU26" s="78"/>
      <c r="PWV26" s="78"/>
      <c r="PWW26" s="78"/>
      <c r="PWX26" s="78"/>
      <c r="PWY26" s="78"/>
      <c r="PWZ26" s="78"/>
      <c r="PXA26" s="78"/>
      <c r="PXB26" s="78"/>
      <c r="PXC26" s="78"/>
      <c r="PXD26" s="78"/>
      <c r="PXE26" s="78"/>
      <c r="PXF26" s="78"/>
      <c r="PXG26" s="78"/>
      <c r="PXH26" s="78"/>
      <c r="PXI26" s="78"/>
      <c r="PXJ26" s="78"/>
      <c r="PXK26" s="78"/>
      <c r="PXL26" s="78"/>
      <c r="PXM26" s="78"/>
      <c r="PXN26" s="78"/>
      <c r="PXO26" s="78"/>
      <c r="PXP26" s="78"/>
      <c r="PXQ26" s="78"/>
      <c r="PXR26" s="78"/>
      <c r="PXS26" s="78"/>
      <c r="PXT26" s="78"/>
      <c r="PXU26" s="78"/>
      <c r="PXV26" s="78"/>
      <c r="PXW26" s="78"/>
      <c r="PXX26" s="78"/>
      <c r="PXY26" s="78"/>
      <c r="PXZ26" s="78"/>
      <c r="PYA26" s="78"/>
      <c r="PYB26" s="78"/>
      <c r="PYC26" s="78"/>
      <c r="PYD26" s="78"/>
      <c r="PYE26" s="78"/>
      <c r="PYF26" s="78"/>
      <c r="PYG26" s="78"/>
      <c r="PYH26" s="78"/>
      <c r="PYI26" s="78"/>
      <c r="PYJ26" s="78"/>
      <c r="PYK26" s="78"/>
      <c r="PYL26" s="78"/>
      <c r="PYM26" s="78"/>
      <c r="PYN26" s="78"/>
      <c r="PYO26" s="78"/>
      <c r="PYP26" s="78"/>
      <c r="PYQ26" s="78"/>
      <c r="PYR26" s="78"/>
      <c r="PYS26" s="78"/>
      <c r="PYT26" s="78"/>
      <c r="PYU26" s="78"/>
      <c r="PYV26" s="78"/>
      <c r="PYW26" s="78"/>
      <c r="PYX26" s="78"/>
      <c r="PYY26" s="78"/>
      <c r="PYZ26" s="78"/>
      <c r="PZA26" s="78"/>
      <c r="PZB26" s="78"/>
      <c r="PZC26" s="78"/>
      <c r="PZD26" s="78"/>
      <c r="PZE26" s="78"/>
      <c r="PZF26" s="78"/>
      <c r="PZG26" s="78"/>
      <c r="PZH26" s="78"/>
      <c r="PZI26" s="78"/>
      <c r="PZJ26" s="78"/>
      <c r="PZK26" s="78"/>
      <c r="PZL26" s="78"/>
      <c r="PZM26" s="78"/>
      <c r="PZN26" s="78"/>
      <c r="PZO26" s="78"/>
      <c r="PZP26" s="78"/>
      <c r="PZQ26" s="78"/>
      <c r="PZR26" s="78"/>
      <c r="PZS26" s="78"/>
      <c r="PZT26" s="78"/>
      <c r="PZU26" s="78"/>
      <c r="PZV26" s="78"/>
      <c r="PZW26" s="78"/>
      <c r="PZX26" s="78"/>
      <c r="PZY26" s="78"/>
      <c r="PZZ26" s="78"/>
      <c r="QAA26" s="78"/>
      <c r="QAB26" s="78"/>
      <c r="QAC26" s="78"/>
      <c r="QAD26" s="78"/>
      <c r="QAE26" s="78"/>
      <c r="QAF26" s="78"/>
      <c r="QAG26" s="78"/>
      <c r="QAH26" s="78"/>
      <c r="QAI26" s="78"/>
      <c r="QAJ26" s="78"/>
      <c r="QAK26" s="78"/>
      <c r="QAL26" s="78"/>
      <c r="QAM26" s="78"/>
      <c r="QAN26" s="78"/>
      <c r="QAO26" s="78"/>
      <c r="QAP26" s="78"/>
      <c r="QAQ26" s="78"/>
      <c r="QAR26" s="78"/>
      <c r="QAS26" s="78"/>
      <c r="QAT26" s="78"/>
      <c r="QAU26" s="78"/>
      <c r="QAV26" s="78"/>
      <c r="QAW26" s="78"/>
      <c r="QAX26" s="78"/>
      <c r="QAY26" s="78"/>
      <c r="QAZ26" s="78"/>
      <c r="QBA26" s="78"/>
      <c r="QBB26" s="78"/>
      <c r="QBC26" s="78"/>
      <c r="QBD26" s="78"/>
      <c r="QBE26" s="78"/>
      <c r="QBF26" s="78"/>
      <c r="QBG26" s="78"/>
      <c r="QBH26" s="78"/>
      <c r="QBI26" s="78"/>
      <c r="QBJ26" s="78"/>
      <c r="QBK26" s="78"/>
      <c r="QBL26" s="78"/>
      <c r="QBM26" s="78"/>
      <c r="QBN26" s="78"/>
      <c r="QBO26" s="78"/>
      <c r="QBP26" s="78"/>
      <c r="QBQ26" s="78"/>
      <c r="QBR26" s="78"/>
      <c r="QBS26" s="78"/>
      <c r="QBT26" s="78"/>
      <c r="QBU26" s="78"/>
      <c r="QBV26" s="78"/>
      <c r="QBW26" s="78"/>
      <c r="QBX26" s="78"/>
      <c r="QBY26" s="78"/>
      <c r="QBZ26" s="78"/>
      <c r="QCA26" s="78"/>
      <c r="QCB26" s="78"/>
      <c r="QCC26" s="78"/>
      <c r="QCD26" s="78"/>
      <c r="QCE26" s="78"/>
      <c r="QCF26" s="78"/>
      <c r="QCG26" s="78"/>
      <c r="QCH26" s="78"/>
      <c r="QCI26" s="78"/>
      <c r="QCJ26" s="78"/>
      <c r="QCK26" s="78"/>
      <c r="QCL26" s="78"/>
      <c r="QCM26" s="78"/>
      <c r="QCN26" s="78"/>
      <c r="QCO26" s="78"/>
      <c r="QCP26" s="78"/>
      <c r="QCQ26" s="78"/>
      <c r="QCR26" s="78"/>
      <c r="QCS26" s="78"/>
      <c r="QCT26" s="78"/>
      <c r="QCU26" s="78"/>
      <c r="QCV26" s="78"/>
      <c r="QCW26" s="78"/>
      <c r="QCX26" s="78"/>
      <c r="QCY26" s="78"/>
      <c r="QCZ26" s="78"/>
      <c r="QDA26" s="78"/>
      <c r="QDB26" s="78"/>
      <c r="QDC26" s="78"/>
      <c r="QDD26" s="78"/>
      <c r="QDE26" s="78"/>
      <c r="QDF26" s="78"/>
      <c r="QDG26" s="78"/>
      <c r="QDH26" s="78"/>
      <c r="QDI26" s="78"/>
      <c r="QDJ26" s="78"/>
      <c r="QDK26" s="78"/>
      <c r="QDL26" s="78"/>
      <c r="QDM26" s="78"/>
      <c r="QDN26" s="78"/>
      <c r="QDO26" s="78"/>
      <c r="QDP26" s="78"/>
      <c r="QDQ26" s="78"/>
      <c r="QDR26" s="78"/>
      <c r="QDS26" s="78"/>
      <c r="QDT26" s="78"/>
      <c r="QDU26" s="78"/>
      <c r="QDV26" s="78"/>
      <c r="QDW26" s="78"/>
      <c r="QDX26" s="78"/>
      <c r="QDY26" s="78"/>
      <c r="QDZ26" s="78"/>
      <c r="QEA26" s="78"/>
      <c r="QEB26" s="78"/>
      <c r="QEC26" s="78"/>
      <c r="QED26" s="78"/>
      <c r="QEE26" s="78"/>
      <c r="QEF26" s="78"/>
      <c r="QEG26" s="78"/>
      <c r="QEH26" s="78"/>
      <c r="QEI26" s="78"/>
      <c r="QEJ26" s="78"/>
      <c r="QEK26" s="78"/>
      <c r="QEL26" s="78"/>
      <c r="QEM26" s="78"/>
      <c r="QEN26" s="78"/>
      <c r="QEO26" s="78"/>
      <c r="QEP26" s="78"/>
      <c r="QEQ26" s="78"/>
      <c r="QER26" s="78"/>
      <c r="QES26" s="78"/>
      <c r="QET26" s="78"/>
      <c r="QEU26" s="78"/>
      <c r="QEV26" s="78"/>
      <c r="QEW26" s="78"/>
      <c r="QEX26" s="78"/>
      <c r="QEY26" s="78"/>
      <c r="QEZ26" s="78"/>
      <c r="QFA26" s="78"/>
      <c r="QFB26" s="78"/>
      <c r="QFC26" s="78"/>
      <c r="QFD26" s="78"/>
      <c r="QFE26" s="78"/>
      <c r="QFF26" s="78"/>
      <c r="QFG26" s="78"/>
      <c r="QFH26" s="78"/>
      <c r="QFI26" s="78"/>
      <c r="QFJ26" s="78"/>
      <c r="QFK26" s="78"/>
      <c r="QFL26" s="78"/>
      <c r="QFM26" s="78"/>
      <c r="QFN26" s="78"/>
      <c r="QFO26" s="78"/>
      <c r="QFP26" s="78"/>
      <c r="QFQ26" s="78"/>
      <c r="QFR26" s="78"/>
      <c r="QFS26" s="78"/>
      <c r="QFT26" s="78"/>
      <c r="QFU26" s="78"/>
      <c r="QFV26" s="78"/>
      <c r="QFW26" s="78"/>
      <c r="QFX26" s="78"/>
      <c r="QFY26" s="78"/>
      <c r="QFZ26" s="78"/>
      <c r="QGA26" s="78"/>
      <c r="QGB26" s="78"/>
      <c r="QGC26" s="78"/>
      <c r="QGD26" s="78"/>
      <c r="QGE26" s="78"/>
      <c r="QGF26" s="78"/>
      <c r="QGG26" s="78"/>
      <c r="QGH26" s="78"/>
      <c r="QGI26" s="78"/>
      <c r="QGJ26" s="78"/>
      <c r="QGK26" s="78"/>
      <c r="QGL26" s="78"/>
      <c r="QGM26" s="78"/>
      <c r="QGN26" s="78"/>
      <c r="QGO26" s="78"/>
      <c r="QGP26" s="78"/>
      <c r="QGQ26" s="78"/>
      <c r="QGR26" s="78"/>
      <c r="QGS26" s="78"/>
      <c r="QGT26" s="78"/>
      <c r="QGU26" s="78"/>
      <c r="QGV26" s="78"/>
      <c r="QGW26" s="78"/>
      <c r="QGX26" s="78"/>
      <c r="QGY26" s="78"/>
      <c r="QGZ26" s="78"/>
      <c r="QHA26" s="78"/>
      <c r="QHB26" s="78"/>
      <c r="QHC26" s="78"/>
      <c r="QHD26" s="78"/>
      <c r="QHE26" s="78"/>
      <c r="QHF26" s="78"/>
      <c r="QHG26" s="78"/>
      <c r="QHH26" s="78"/>
      <c r="QHI26" s="78"/>
      <c r="QHJ26" s="78"/>
      <c r="QHK26" s="78"/>
      <c r="QHL26" s="78"/>
      <c r="QHM26" s="78"/>
      <c r="QHN26" s="78"/>
      <c r="QHO26" s="78"/>
      <c r="QHP26" s="78"/>
      <c r="QHQ26" s="78"/>
      <c r="QHR26" s="78"/>
      <c r="QHS26" s="78"/>
      <c r="QHT26" s="78"/>
      <c r="QHU26" s="78"/>
      <c r="QHV26" s="78"/>
      <c r="QHW26" s="78"/>
      <c r="QHX26" s="78"/>
      <c r="QHY26" s="78"/>
      <c r="QHZ26" s="78"/>
      <c r="QIA26" s="78"/>
      <c r="QIB26" s="78"/>
      <c r="QIC26" s="78"/>
      <c r="QID26" s="78"/>
      <c r="QIE26" s="78"/>
      <c r="QIF26" s="78"/>
      <c r="QIG26" s="78"/>
      <c r="QIH26" s="78"/>
      <c r="QII26" s="78"/>
      <c r="QIJ26" s="78"/>
      <c r="QIK26" s="78"/>
      <c r="QIL26" s="78"/>
      <c r="QIM26" s="78"/>
      <c r="QIN26" s="78"/>
      <c r="QIO26" s="78"/>
      <c r="QIP26" s="78"/>
      <c r="QIQ26" s="78"/>
      <c r="QIR26" s="78"/>
      <c r="QIS26" s="78"/>
      <c r="QIT26" s="78"/>
      <c r="QIU26" s="78"/>
      <c r="QIV26" s="78"/>
      <c r="QIW26" s="78"/>
      <c r="QIX26" s="78"/>
      <c r="QIY26" s="78"/>
      <c r="QIZ26" s="78"/>
      <c r="QJA26" s="78"/>
      <c r="QJB26" s="78"/>
      <c r="QJC26" s="78"/>
      <c r="QJD26" s="78"/>
      <c r="QJE26" s="78"/>
      <c r="QJF26" s="78"/>
      <c r="QJG26" s="78"/>
      <c r="QJH26" s="78"/>
      <c r="QJI26" s="78"/>
      <c r="QJJ26" s="78"/>
      <c r="QJK26" s="78"/>
      <c r="QJL26" s="78"/>
      <c r="QJM26" s="78"/>
      <c r="QJN26" s="78"/>
      <c r="QJO26" s="78"/>
      <c r="QJP26" s="78"/>
      <c r="QJQ26" s="78"/>
      <c r="QJR26" s="78"/>
      <c r="QJS26" s="78"/>
      <c r="QJT26" s="78"/>
      <c r="QJU26" s="78"/>
      <c r="QJV26" s="78"/>
      <c r="QJW26" s="78"/>
      <c r="QJX26" s="78"/>
      <c r="QJY26" s="78"/>
      <c r="QJZ26" s="78"/>
      <c r="QKA26" s="78"/>
      <c r="QKB26" s="78"/>
      <c r="QKC26" s="78"/>
      <c r="QKD26" s="78"/>
      <c r="QKE26" s="78"/>
      <c r="QKF26" s="78"/>
      <c r="QKG26" s="78"/>
      <c r="QKH26" s="78"/>
      <c r="QKI26" s="78"/>
      <c r="QKJ26" s="78"/>
      <c r="QKK26" s="78"/>
      <c r="QKL26" s="78"/>
      <c r="QKM26" s="78"/>
      <c r="QKN26" s="78"/>
      <c r="QKO26" s="78"/>
      <c r="QKP26" s="78"/>
      <c r="QKQ26" s="78"/>
      <c r="QKR26" s="78"/>
      <c r="QKS26" s="78"/>
      <c r="QKT26" s="78"/>
      <c r="QKU26" s="78"/>
      <c r="QKV26" s="78"/>
      <c r="QKW26" s="78"/>
      <c r="QKX26" s="78"/>
      <c r="QKY26" s="78"/>
      <c r="QKZ26" s="78"/>
      <c r="QLA26" s="78"/>
      <c r="QLB26" s="78"/>
      <c r="QLC26" s="78"/>
      <c r="QLD26" s="78"/>
      <c r="QLE26" s="78"/>
      <c r="QLF26" s="78"/>
      <c r="QLG26" s="78"/>
      <c r="QLH26" s="78"/>
      <c r="QLI26" s="78"/>
      <c r="QLJ26" s="78"/>
      <c r="QLK26" s="78"/>
      <c r="QLL26" s="78"/>
      <c r="QLM26" s="78"/>
      <c r="QLN26" s="78"/>
      <c r="QLO26" s="78"/>
      <c r="QLP26" s="78"/>
      <c r="QLQ26" s="78"/>
      <c r="QLR26" s="78"/>
      <c r="QLS26" s="78"/>
      <c r="QLT26" s="78"/>
      <c r="QLU26" s="78"/>
      <c r="QLV26" s="78"/>
      <c r="QLW26" s="78"/>
      <c r="QLX26" s="78"/>
      <c r="QLY26" s="78"/>
      <c r="QLZ26" s="78"/>
      <c r="QMA26" s="78"/>
      <c r="QMB26" s="78"/>
      <c r="QMC26" s="78"/>
      <c r="QMD26" s="78"/>
      <c r="QME26" s="78"/>
      <c r="QMF26" s="78"/>
      <c r="QMG26" s="78"/>
      <c r="QMH26" s="78"/>
      <c r="QMI26" s="78"/>
      <c r="QMJ26" s="78"/>
      <c r="QMK26" s="78"/>
      <c r="QML26" s="78"/>
      <c r="QMM26" s="78"/>
      <c r="QMN26" s="78"/>
      <c r="QMO26" s="78"/>
      <c r="QMP26" s="78"/>
      <c r="QMQ26" s="78"/>
      <c r="QMR26" s="78"/>
      <c r="QMS26" s="78"/>
      <c r="QMT26" s="78"/>
      <c r="QMU26" s="78"/>
      <c r="QMV26" s="78"/>
      <c r="QMW26" s="78"/>
      <c r="QMX26" s="78"/>
      <c r="QMY26" s="78"/>
      <c r="QMZ26" s="78"/>
      <c r="QNA26" s="78"/>
      <c r="QNB26" s="78"/>
      <c r="QNC26" s="78"/>
      <c r="QND26" s="78"/>
      <c r="QNE26" s="78"/>
      <c r="QNF26" s="78"/>
      <c r="QNG26" s="78"/>
      <c r="QNH26" s="78"/>
      <c r="QNI26" s="78"/>
      <c r="QNJ26" s="78"/>
      <c r="QNK26" s="78"/>
      <c r="QNL26" s="78"/>
      <c r="QNM26" s="78"/>
      <c r="QNN26" s="78"/>
      <c r="QNO26" s="78"/>
      <c r="QNP26" s="78"/>
      <c r="QNQ26" s="78"/>
      <c r="QNR26" s="78"/>
      <c r="QNS26" s="78"/>
      <c r="QNT26" s="78"/>
      <c r="QNU26" s="78"/>
      <c r="QNV26" s="78"/>
      <c r="QNW26" s="78"/>
      <c r="QNX26" s="78"/>
      <c r="QNY26" s="78"/>
      <c r="QNZ26" s="78"/>
      <c r="QOA26" s="78"/>
      <c r="QOB26" s="78"/>
      <c r="QOC26" s="78"/>
      <c r="QOD26" s="78"/>
      <c r="QOE26" s="78"/>
      <c r="QOF26" s="78"/>
      <c r="QOG26" s="78"/>
      <c r="QOH26" s="78"/>
      <c r="QOI26" s="78"/>
      <c r="QOJ26" s="78"/>
      <c r="QOK26" s="78"/>
      <c r="QOL26" s="78"/>
      <c r="QOM26" s="78"/>
      <c r="QON26" s="78"/>
      <c r="QOO26" s="78"/>
      <c r="QOP26" s="78"/>
      <c r="QOQ26" s="78"/>
      <c r="QOR26" s="78"/>
      <c r="QOS26" s="78"/>
      <c r="QOT26" s="78"/>
      <c r="QOU26" s="78"/>
      <c r="QOV26" s="78"/>
      <c r="QOW26" s="78"/>
      <c r="QOX26" s="78"/>
      <c r="QOY26" s="78"/>
      <c r="QOZ26" s="78"/>
      <c r="QPA26" s="78"/>
      <c r="QPB26" s="78"/>
      <c r="QPC26" s="78"/>
      <c r="QPD26" s="78"/>
      <c r="QPE26" s="78"/>
      <c r="QPF26" s="78"/>
      <c r="QPG26" s="78"/>
      <c r="QPH26" s="78"/>
      <c r="QPI26" s="78"/>
      <c r="QPJ26" s="78"/>
      <c r="QPK26" s="78"/>
      <c r="QPL26" s="78"/>
      <c r="QPM26" s="78"/>
      <c r="QPN26" s="78"/>
      <c r="QPO26" s="78"/>
      <c r="QPP26" s="78"/>
      <c r="QPQ26" s="78"/>
      <c r="QPR26" s="78"/>
      <c r="QPS26" s="78"/>
      <c r="QPT26" s="78"/>
      <c r="QPU26" s="78"/>
      <c r="QPV26" s="78"/>
      <c r="QPW26" s="78"/>
      <c r="QPX26" s="78"/>
      <c r="QPY26" s="78"/>
      <c r="QPZ26" s="78"/>
      <c r="QQA26" s="78"/>
      <c r="QQB26" s="78"/>
      <c r="QQC26" s="78"/>
      <c r="QQD26" s="78"/>
      <c r="QQE26" s="78"/>
      <c r="QQF26" s="78"/>
      <c r="QQG26" s="78"/>
      <c r="QQH26" s="78"/>
      <c r="QQI26" s="78"/>
      <c r="QQJ26" s="78"/>
      <c r="QQK26" s="78"/>
      <c r="QQL26" s="78"/>
      <c r="QQM26" s="78"/>
      <c r="QQN26" s="78"/>
      <c r="QQO26" s="78"/>
      <c r="QQP26" s="78"/>
      <c r="QQQ26" s="78"/>
      <c r="QQR26" s="78"/>
      <c r="QQS26" s="78"/>
      <c r="QQT26" s="78"/>
      <c r="QQU26" s="78"/>
      <c r="QQV26" s="78"/>
      <c r="QQW26" s="78"/>
      <c r="QQX26" s="78"/>
      <c r="QQY26" s="78"/>
      <c r="QQZ26" s="78"/>
      <c r="QRA26" s="78"/>
      <c r="QRB26" s="78"/>
      <c r="QRC26" s="78"/>
      <c r="QRD26" s="78"/>
      <c r="QRE26" s="78"/>
      <c r="QRF26" s="78"/>
      <c r="QRG26" s="78"/>
      <c r="QRH26" s="78"/>
      <c r="QRI26" s="78"/>
      <c r="QRJ26" s="78"/>
      <c r="QRK26" s="78"/>
      <c r="QRL26" s="78"/>
      <c r="QRM26" s="78"/>
      <c r="QRN26" s="78"/>
      <c r="QRO26" s="78"/>
      <c r="QRP26" s="78"/>
      <c r="QRQ26" s="78"/>
      <c r="QRR26" s="78"/>
      <c r="QRS26" s="78"/>
      <c r="QRT26" s="78"/>
      <c r="QRU26" s="78"/>
      <c r="QRV26" s="78"/>
      <c r="QRW26" s="78"/>
      <c r="QRX26" s="78"/>
      <c r="QRY26" s="78"/>
      <c r="QRZ26" s="78"/>
      <c r="QSA26" s="78"/>
      <c r="QSB26" s="78"/>
      <c r="QSC26" s="78"/>
      <c r="QSD26" s="78"/>
      <c r="QSE26" s="78"/>
      <c r="QSF26" s="78"/>
      <c r="QSG26" s="78"/>
      <c r="QSH26" s="78"/>
      <c r="QSI26" s="78"/>
      <c r="QSJ26" s="78"/>
      <c r="QSK26" s="78"/>
      <c r="QSL26" s="78"/>
      <c r="QSM26" s="78"/>
      <c r="QSN26" s="78"/>
      <c r="QSO26" s="78"/>
      <c r="QSP26" s="78"/>
      <c r="QSQ26" s="78"/>
      <c r="QSR26" s="78"/>
      <c r="QSS26" s="78"/>
      <c r="QST26" s="78"/>
      <c r="QSU26" s="78"/>
      <c r="QSV26" s="78"/>
      <c r="QSW26" s="78"/>
      <c r="QSX26" s="78"/>
      <c r="QSY26" s="78"/>
      <c r="QSZ26" s="78"/>
      <c r="QTA26" s="78"/>
      <c r="QTB26" s="78"/>
      <c r="QTC26" s="78"/>
      <c r="QTD26" s="78"/>
      <c r="QTE26" s="78"/>
      <c r="QTF26" s="78"/>
      <c r="QTG26" s="78"/>
      <c r="QTH26" s="78"/>
      <c r="QTI26" s="78"/>
      <c r="QTJ26" s="78"/>
      <c r="QTK26" s="78"/>
      <c r="QTL26" s="78"/>
      <c r="QTM26" s="78"/>
      <c r="QTN26" s="78"/>
      <c r="QTO26" s="78"/>
      <c r="QTP26" s="78"/>
      <c r="QTQ26" s="78"/>
      <c r="QTR26" s="78"/>
      <c r="QTS26" s="78"/>
      <c r="QTT26" s="78"/>
      <c r="QTU26" s="78"/>
      <c r="QTV26" s="78"/>
      <c r="QTW26" s="78"/>
      <c r="QTX26" s="78"/>
      <c r="QTY26" s="78"/>
      <c r="QTZ26" s="78"/>
      <c r="QUA26" s="78"/>
      <c r="QUB26" s="78"/>
      <c r="QUC26" s="78"/>
      <c r="QUD26" s="78"/>
      <c r="QUE26" s="78"/>
      <c r="QUF26" s="78"/>
      <c r="QUG26" s="78"/>
      <c r="QUH26" s="78"/>
      <c r="QUI26" s="78"/>
      <c r="QUJ26" s="78"/>
      <c r="QUK26" s="78"/>
      <c r="QUL26" s="78"/>
      <c r="QUM26" s="78"/>
      <c r="QUN26" s="78"/>
      <c r="QUO26" s="78"/>
      <c r="QUP26" s="78"/>
      <c r="QUQ26" s="78"/>
      <c r="QUR26" s="78"/>
      <c r="QUS26" s="78"/>
      <c r="QUT26" s="78"/>
      <c r="QUU26" s="78"/>
      <c r="QUV26" s="78"/>
      <c r="QUW26" s="78"/>
      <c r="QUX26" s="78"/>
      <c r="QUY26" s="78"/>
      <c r="QUZ26" s="78"/>
      <c r="QVA26" s="78"/>
      <c r="QVB26" s="78"/>
      <c r="QVC26" s="78"/>
      <c r="QVD26" s="78"/>
      <c r="QVE26" s="78"/>
      <c r="QVF26" s="78"/>
      <c r="QVG26" s="78"/>
      <c r="QVH26" s="78"/>
      <c r="QVI26" s="78"/>
      <c r="QVJ26" s="78"/>
      <c r="QVK26" s="78"/>
      <c r="QVL26" s="78"/>
      <c r="QVM26" s="78"/>
      <c r="QVN26" s="78"/>
      <c r="QVO26" s="78"/>
      <c r="QVP26" s="78"/>
      <c r="QVQ26" s="78"/>
      <c r="QVR26" s="78"/>
      <c r="QVS26" s="78"/>
      <c r="QVT26" s="78"/>
      <c r="QVU26" s="78"/>
      <c r="QVV26" s="78"/>
      <c r="QVW26" s="78"/>
      <c r="QVX26" s="78"/>
      <c r="QVY26" s="78"/>
      <c r="QVZ26" s="78"/>
      <c r="QWA26" s="78"/>
      <c r="QWB26" s="78"/>
      <c r="QWC26" s="78"/>
      <c r="QWD26" s="78"/>
      <c r="QWE26" s="78"/>
      <c r="QWF26" s="78"/>
      <c r="QWG26" s="78"/>
      <c r="QWH26" s="78"/>
      <c r="QWI26" s="78"/>
      <c r="QWJ26" s="78"/>
      <c r="QWK26" s="78"/>
      <c r="QWL26" s="78"/>
      <c r="QWM26" s="78"/>
      <c r="QWN26" s="78"/>
      <c r="QWO26" s="78"/>
      <c r="QWP26" s="78"/>
      <c r="QWQ26" s="78"/>
      <c r="QWR26" s="78"/>
      <c r="QWS26" s="78"/>
      <c r="QWT26" s="78"/>
      <c r="QWU26" s="78"/>
      <c r="QWV26" s="78"/>
      <c r="QWW26" s="78"/>
      <c r="QWX26" s="78"/>
      <c r="QWY26" s="78"/>
      <c r="QWZ26" s="78"/>
      <c r="QXA26" s="78"/>
      <c r="QXB26" s="78"/>
      <c r="QXC26" s="78"/>
      <c r="QXD26" s="78"/>
      <c r="QXE26" s="78"/>
      <c r="QXF26" s="78"/>
      <c r="QXG26" s="78"/>
      <c r="QXH26" s="78"/>
      <c r="QXI26" s="78"/>
      <c r="QXJ26" s="78"/>
      <c r="QXK26" s="78"/>
      <c r="QXL26" s="78"/>
      <c r="QXM26" s="78"/>
      <c r="QXN26" s="78"/>
      <c r="QXO26" s="78"/>
      <c r="QXP26" s="78"/>
      <c r="QXQ26" s="78"/>
      <c r="QXR26" s="78"/>
      <c r="QXS26" s="78"/>
      <c r="QXT26" s="78"/>
      <c r="QXU26" s="78"/>
      <c r="QXV26" s="78"/>
      <c r="QXW26" s="78"/>
      <c r="QXX26" s="78"/>
      <c r="QXY26" s="78"/>
      <c r="QXZ26" s="78"/>
      <c r="QYA26" s="78"/>
      <c r="QYB26" s="78"/>
      <c r="QYC26" s="78"/>
      <c r="QYD26" s="78"/>
      <c r="QYE26" s="78"/>
      <c r="QYF26" s="78"/>
      <c r="QYG26" s="78"/>
      <c r="QYH26" s="78"/>
      <c r="QYI26" s="78"/>
      <c r="QYJ26" s="78"/>
      <c r="QYK26" s="78"/>
      <c r="QYL26" s="78"/>
      <c r="QYM26" s="78"/>
      <c r="QYN26" s="78"/>
      <c r="QYO26" s="78"/>
      <c r="QYP26" s="78"/>
      <c r="QYQ26" s="78"/>
      <c r="QYR26" s="78"/>
      <c r="QYS26" s="78"/>
      <c r="QYT26" s="78"/>
      <c r="QYU26" s="78"/>
      <c r="QYV26" s="78"/>
      <c r="QYW26" s="78"/>
      <c r="QYX26" s="78"/>
      <c r="QYY26" s="78"/>
      <c r="QYZ26" s="78"/>
      <c r="QZA26" s="78"/>
      <c r="QZB26" s="78"/>
      <c r="QZC26" s="78"/>
      <c r="QZD26" s="78"/>
      <c r="QZE26" s="78"/>
      <c r="QZF26" s="78"/>
      <c r="QZG26" s="78"/>
      <c r="QZH26" s="78"/>
      <c r="QZI26" s="78"/>
      <c r="QZJ26" s="78"/>
      <c r="QZK26" s="78"/>
      <c r="QZL26" s="78"/>
      <c r="QZM26" s="78"/>
      <c r="QZN26" s="78"/>
      <c r="QZO26" s="78"/>
      <c r="QZP26" s="78"/>
      <c r="QZQ26" s="78"/>
      <c r="QZR26" s="78"/>
      <c r="QZS26" s="78"/>
      <c r="QZT26" s="78"/>
      <c r="QZU26" s="78"/>
      <c r="QZV26" s="78"/>
      <c r="QZW26" s="78"/>
      <c r="QZX26" s="78"/>
      <c r="QZY26" s="78"/>
      <c r="QZZ26" s="78"/>
      <c r="RAA26" s="78"/>
      <c r="RAB26" s="78"/>
      <c r="RAC26" s="78"/>
      <c r="RAD26" s="78"/>
      <c r="RAE26" s="78"/>
      <c r="RAF26" s="78"/>
      <c r="RAG26" s="78"/>
      <c r="RAH26" s="78"/>
      <c r="RAI26" s="78"/>
      <c r="RAJ26" s="78"/>
      <c r="RAK26" s="78"/>
      <c r="RAL26" s="78"/>
      <c r="RAM26" s="78"/>
      <c r="RAN26" s="78"/>
      <c r="RAO26" s="78"/>
      <c r="RAP26" s="78"/>
      <c r="RAQ26" s="78"/>
      <c r="RAR26" s="78"/>
      <c r="RAS26" s="78"/>
      <c r="RAT26" s="78"/>
      <c r="RAU26" s="78"/>
      <c r="RAV26" s="78"/>
      <c r="RAW26" s="78"/>
      <c r="RAX26" s="78"/>
      <c r="RAY26" s="78"/>
      <c r="RAZ26" s="78"/>
      <c r="RBA26" s="78"/>
      <c r="RBB26" s="78"/>
      <c r="RBC26" s="78"/>
      <c r="RBD26" s="78"/>
      <c r="RBE26" s="78"/>
      <c r="RBF26" s="78"/>
      <c r="RBG26" s="78"/>
      <c r="RBH26" s="78"/>
      <c r="RBI26" s="78"/>
      <c r="RBJ26" s="78"/>
      <c r="RBK26" s="78"/>
      <c r="RBL26" s="78"/>
      <c r="RBM26" s="78"/>
      <c r="RBN26" s="78"/>
      <c r="RBO26" s="78"/>
      <c r="RBP26" s="78"/>
      <c r="RBQ26" s="78"/>
      <c r="RBR26" s="78"/>
      <c r="RBS26" s="78"/>
      <c r="RBT26" s="78"/>
      <c r="RBU26" s="78"/>
      <c r="RBV26" s="78"/>
      <c r="RBW26" s="78"/>
      <c r="RBX26" s="78"/>
      <c r="RBY26" s="78"/>
      <c r="RBZ26" s="78"/>
      <c r="RCA26" s="78"/>
      <c r="RCB26" s="78"/>
      <c r="RCC26" s="78"/>
      <c r="RCD26" s="78"/>
      <c r="RCE26" s="78"/>
      <c r="RCF26" s="78"/>
      <c r="RCG26" s="78"/>
      <c r="RCH26" s="78"/>
      <c r="RCI26" s="78"/>
      <c r="RCJ26" s="78"/>
      <c r="RCK26" s="78"/>
      <c r="RCL26" s="78"/>
      <c r="RCM26" s="78"/>
      <c r="RCN26" s="78"/>
      <c r="RCO26" s="78"/>
      <c r="RCP26" s="78"/>
      <c r="RCQ26" s="78"/>
      <c r="RCR26" s="78"/>
      <c r="RCS26" s="78"/>
      <c r="RCT26" s="78"/>
      <c r="RCU26" s="78"/>
      <c r="RCV26" s="78"/>
      <c r="RCW26" s="78"/>
      <c r="RCX26" s="78"/>
      <c r="RCY26" s="78"/>
      <c r="RCZ26" s="78"/>
      <c r="RDA26" s="78"/>
      <c r="RDB26" s="78"/>
      <c r="RDC26" s="78"/>
      <c r="RDD26" s="78"/>
      <c r="RDE26" s="78"/>
      <c r="RDF26" s="78"/>
      <c r="RDG26" s="78"/>
      <c r="RDH26" s="78"/>
      <c r="RDI26" s="78"/>
      <c r="RDJ26" s="78"/>
      <c r="RDK26" s="78"/>
      <c r="RDL26" s="78"/>
      <c r="RDM26" s="78"/>
      <c r="RDN26" s="78"/>
      <c r="RDO26" s="78"/>
      <c r="RDP26" s="78"/>
      <c r="RDQ26" s="78"/>
      <c r="RDR26" s="78"/>
      <c r="RDS26" s="78"/>
      <c r="RDT26" s="78"/>
      <c r="RDU26" s="78"/>
      <c r="RDV26" s="78"/>
      <c r="RDW26" s="78"/>
      <c r="RDX26" s="78"/>
      <c r="RDY26" s="78"/>
      <c r="RDZ26" s="78"/>
      <c r="REA26" s="78"/>
      <c r="REB26" s="78"/>
      <c r="REC26" s="78"/>
      <c r="RED26" s="78"/>
      <c r="REE26" s="78"/>
      <c r="REF26" s="78"/>
      <c r="REG26" s="78"/>
      <c r="REH26" s="78"/>
      <c r="REI26" s="78"/>
      <c r="REJ26" s="78"/>
      <c r="REK26" s="78"/>
      <c r="REL26" s="78"/>
      <c r="REM26" s="78"/>
      <c r="REN26" s="78"/>
      <c r="REO26" s="78"/>
      <c r="REP26" s="78"/>
      <c r="REQ26" s="78"/>
      <c r="RER26" s="78"/>
      <c r="RES26" s="78"/>
      <c r="RET26" s="78"/>
      <c r="REU26" s="78"/>
      <c r="REV26" s="78"/>
      <c r="REW26" s="78"/>
      <c r="REX26" s="78"/>
      <c r="REY26" s="78"/>
      <c r="REZ26" s="78"/>
      <c r="RFA26" s="78"/>
      <c r="RFB26" s="78"/>
      <c r="RFC26" s="78"/>
      <c r="RFD26" s="78"/>
      <c r="RFE26" s="78"/>
      <c r="RFF26" s="78"/>
      <c r="RFG26" s="78"/>
      <c r="RFH26" s="78"/>
      <c r="RFI26" s="78"/>
      <c r="RFJ26" s="78"/>
      <c r="RFK26" s="78"/>
      <c r="RFL26" s="78"/>
      <c r="RFM26" s="78"/>
      <c r="RFN26" s="78"/>
      <c r="RFO26" s="78"/>
      <c r="RFP26" s="78"/>
      <c r="RFQ26" s="78"/>
      <c r="RFR26" s="78"/>
      <c r="RFS26" s="78"/>
      <c r="RFT26" s="78"/>
      <c r="RFU26" s="78"/>
      <c r="RFV26" s="78"/>
      <c r="RFW26" s="78"/>
      <c r="RFX26" s="78"/>
      <c r="RFY26" s="78"/>
      <c r="RFZ26" s="78"/>
      <c r="RGA26" s="78"/>
      <c r="RGB26" s="78"/>
      <c r="RGC26" s="78"/>
      <c r="RGD26" s="78"/>
      <c r="RGE26" s="78"/>
      <c r="RGF26" s="78"/>
      <c r="RGG26" s="78"/>
      <c r="RGH26" s="78"/>
      <c r="RGI26" s="78"/>
      <c r="RGJ26" s="78"/>
      <c r="RGK26" s="78"/>
      <c r="RGL26" s="78"/>
      <c r="RGM26" s="78"/>
      <c r="RGN26" s="78"/>
      <c r="RGO26" s="78"/>
      <c r="RGP26" s="78"/>
      <c r="RGQ26" s="78"/>
      <c r="RGR26" s="78"/>
      <c r="RGS26" s="78"/>
      <c r="RGT26" s="78"/>
      <c r="RGU26" s="78"/>
      <c r="RGV26" s="78"/>
      <c r="RGW26" s="78"/>
      <c r="RGX26" s="78"/>
      <c r="RGY26" s="78"/>
      <c r="RGZ26" s="78"/>
      <c r="RHA26" s="78"/>
      <c r="RHB26" s="78"/>
      <c r="RHC26" s="78"/>
      <c r="RHD26" s="78"/>
      <c r="RHE26" s="78"/>
      <c r="RHF26" s="78"/>
      <c r="RHG26" s="78"/>
      <c r="RHH26" s="78"/>
      <c r="RHI26" s="78"/>
      <c r="RHJ26" s="78"/>
      <c r="RHK26" s="78"/>
      <c r="RHL26" s="78"/>
      <c r="RHM26" s="78"/>
      <c r="RHN26" s="78"/>
      <c r="RHO26" s="78"/>
      <c r="RHP26" s="78"/>
      <c r="RHQ26" s="78"/>
      <c r="RHR26" s="78"/>
      <c r="RHS26" s="78"/>
      <c r="RHT26" s="78"/>
      <c r="RHU26" s="78"/>
      <c r="RHV26" s="78"/>
      <c r="RHW26" s="78"/>
      <c r="RHX26" s="78"/>
      <c r="RHY26" s="78"/>
      <c r="RHZ26" s="78"/>
      <c r="RIA26" s="78"/>
      <c r="RIB26" s="78"/>
      <c r="RIC26" s="78"/>
      <c r="RID26" s="78"/>
      <c r="RIE26" s="78"/>
      <c r="RIF26" s="78"/>
      <c r="RIG26" s="78"/>
      <c r="RIH26" s="78"/>
      <c r="RII26" s="78"/>
      <c r="RIJ26" s="78"/>
      <c r="RIK26" s="78"/>
      <c r="RIL26" s="78"/>
      <c r="RIM26" s="78"/>
      <c r="RIN26" s="78"/>
      <c r="RIO26" s="78"/>
      <c r="RIP26" s="78"/>
      <c r="RIQ26" s="78"/>
      <c r="RIR26" s="78"/>
      <c r="RIS26" s="78"/>
      <c r="RIT26" s="78"/>
      <c r="RIU26" s="78"/>
      <c r="RIV26" s="78"/>
      <c r="RIW26" s="78"/>
      <c r="RIX26" s="78"/>
      <c r="RIY26" s="78"/>
      <c r="RIZ26" s="78"/>
      <c r="RJA26" s="78"/>
      <c r="RJB26" s="78"/>
      <c r="RJC26" s="78"/>
      <c r="RJD26" s="78"/>
      <c r="RJE26" s="78"/>
      <c r="RJF26" s="78"/>
      <c r="RJG26" s="78"/>
      <c r="RJH26" s="78"/>
      <c r="RJI26" s="78"/>
      <c r="RJJ26" s="78"/>
      <c r="RJK26" s="78"/>
      <c r="RJL26" s="78"/>
      <c r="RJM26" s="78"/>
      <c r="RJN26" s="78"/>
      <c r="RJO26" s="78"/>
      <c r="RJP26" s="78"/>
      <c r="RJQ26" s="78"/>
      <c r="RJR26" s="78"/>
      <c r="RJS26" s="78"/>
      <c r="RJT26" s="78"/>
      <c r="RJU26" s="78"/>
      <c r="RJV26" s="78"/>
      <c r="RJW26" s="78"/>
      <c r="RJX26" s="78"/>
      <c r="RJY26" s="78"/>
      <c r="RJZ26" s="78"/>
      <c r="RKA26" s="78"/>
      <c r="RKB26" s="78"/>
      <c r="RKC26" s="78"/>
      <c r="RKD26" s="78"/>
      <c r="RKE26" s="78"/>
      <c r="RKF26" s="78"/>
      <c r="RKG26" s="78"/>
      <c r="RKH26" s="78"/>
      <c r="RKI26" s="78"/>
      <c r="RKJ26" s="78"/>
      <c r="RKK26" s="78"/>
      <c r="RKL26" s="78"/>
      <c r="RKM26" s="78"/>
      <c r="RKN26" s="78"/>
      <c r="RKO26" s="78"/>
      <c r="RKP26" s="78"/>
      <c r="RKQ26" s="78"/>
      <c r="RKR26" s="78"/>
      <c r="RKS26" s="78"/>
      <c r="RKT26" s="78"/>
      <c r="RKU26" s="78"/>
      <c r="RKV26" s="78"/>
      <c r="RKW26" s="78"/>
      <c r="RKX26" s="78"/>
      <c r="RKY26" s="78"/>
      <c r="RKZ26" s="78"/>
      <c r="RLA26" s="78"/>
      <c r="RLB26" s="78"/>
      <c r="RLC26" s="78"/>
      <c r="RLD26" s="78"/>
      <c r="RLE26" s="78"/>
      <c r="RLF26" s="78"/>
      <c r="RLG26" s="78"/>
      <c r="RLH26" s="78"/>
      <c r="RLI26" s="78"/>
      <c r="RLJ26" s="78"/>
      <c r="RLK26" s="78"/>
      <c r="RLL26" s="78"/>
      <c r="RLM26" s="78"/>
      <c r="RLN26" s="78"/>
      <c r="RLO26" s="78"/>
      <c r="RLP26" s="78"/>
      <c r="RLQ26" s="78"/>
      <c r="RLR26" s="78"/>
      <c r="RLS26" s="78"/>
      <c r="RLT26" s="78"/>
      <c r="RLU26" s="78"/>
      <c r="RLV26" s="78"/>
      <c r="RLW26" s="78"/>
      <c r="RLX26" s="78"/>
      <c r="RLY26" s="78"/>
      <c r="RLZ26" s="78"/>
      <c r="RMA26" s="78"/>
      <c r="RMB26" s="78"/>
      <c r="RMC26" s="78"/>
      <c r="RMD26" s="78"/>
      <c r="RME26" s="78"/>
      <c r="RMF26" s="78"/>
      <c r="RMG26" s="78"/>
      <c r="RMH26" s="78"/>
      <c r="RMI26" s="78"/>
      <c r="RMJ26" s="78"/>
      <c r="RMK26" s="78"/>
      <c r="RML26" s="78"/>
      <c r="RMM26" s="78"/>
      <c r="RMN26" s="78"/>
      <c r="RMO26" s="78"/>
      <c r="RMP26" s="78"/>
      <c r="RMQ26" s="78"/>
      <c r="RMR26" s="78"/>
      <c r="RMS26" s="78"/>
      <c r="RMT26" s="78"/>
      <c r="RMU26" s="78"/>
      <c r="RMV26" s="78"/>
      <c r="RMW26" s="78"/>
      <c r="RMX26" s="78"/>
      <c r="RMY26" s="78"/>
      <c r="RMZ26" s="78"/>
      <c r="RNA26" s="78"/>
      <c r="RNB26" s="78"/>
      <c r="RNC26" s="78"/>
      <c r="RND26" s="78"/>
      <c r="RNE26" s="78"/>
      <c r="RNF26" s="78"/>
      <c r="RNG26" s="78"/>
      <c r="RNH26" s="78"/>
      <c r="RNI26" s="78"/>
      <c r="RNJ26" s="78"/>
      <c r="RNK26" s="78"/>
      <c r="RNL26" s="78"/>
      <c r="RNM26" s="78"/>
      <c r="RNN26" s="78"/>
      <c r="RNO26" s="78"/>
      <c r="RNP26" s="78"/>
      <c r="RNQ26" s="78"/>
      <c r="RNR26" s="78"/>
      <c r="RNS26" s="78"/>
      <c r="RNT26" s="78"/>
      <c r="RNU26" s="78"/>
      <c r="RNV26" s="78"/>
      <c r="RNW26" s="78"/>
      <c r="RNX26" s="78"/>
      <c r="RNY26" s="78"/>
      <c r="RNZ26" s="78"/>
      <c r="ROA26" s="78"/>
      <c r="ROB26" s="78"/>
      <c r="ROC26" s="78"/>
      <c r="ROD26" s="78"/>
      <c r="ROE26" s="78"/>
      <c r="ROF26" s="78"/>
      <c r="ROG26" s="78"/>
      <c r="ROH26" s="78"/>
      <c r="ROI26" s="78"/>
      <c r="ROJ26" s="78"/>
      <c r="ROK26" s="78"/>
      <c r="ROL26" s="78"/>
      <c r="ROM26" s="78"/>
      <c r="RON26" s="78"/>
      <c r="ROO26" s="78"/>
      <c r="ROP26" s="78"/>
      <c r="ROQ26" s="78"/>
      <c r="ROR26" s="78"/>
      <c r="ROS26" s="78"/>
      <c r="ROT26" s="78"/>
      <c r="ROU26" s="78"/>
      <c r="ROV26" s="78"/>
      <c r="ROW26" s="78"/>
      <c r="ROX26" s="78"/>
      <c r="ROY26" s="78"/>
      <c r="ROZ26" s="78"/>
      <c r="RPA26" s="78"/>
      <c r="RPB26" s="78"/>
      <c r="RPC26" s="78"/>
      <c r="RPD26" s="78"/>
      <c r="RPE26" s="78"/>
      <c r="RPF26" s="78"/>
      <c r="RPG26" s="78"/>
      <c r="RPH26" s="78"/>
      <c r="RPI26" s="78"/>
      <c r="RPJ26" s="78"/>
      <c r="RPK26" s="78"/>
      <c r="RPL26" s="78"/>
      <c r="RPM26" s="78"/>
      <c r="RPN26" s="78"/>
      <c r="RPO26" s="78"/>
      <c r="RPP26" s="78"/>
      <c r="RPQ26" s="78"/>
      <c r="RPR26" s="78"/>
      <c r="RPS26" s="78"/>
      <c r="RPT26" s="78"/>
      <c r="RPU26" s="78"/>
      <c r="RPV26" s="78"/>
      <c r="RPW26" s="78"/>
      <c r="RPX26" s="78"/>
      <c r="RPY26" s="78"/>
      <c r="RPZ26" s="78"/>
      <c r="RQA26" s="78"/>
      <c r="RQB26" s="78"/>
      <c r="RQC26" s="78"/>
      <c r="RQD26" s="78"/>
      <c r="RQE26" s="78"/>
      <c r="RQF26" s="78"/>
      <c r="RQG26" s="78"/>
      <c r="RQH26" s="78"/>
      <c r="RQI26" s="78"/>
      <c r="RQJ26" s="78"/>
      <c r="RQK26" s="78"/>
      <c r="RQL26" s="78"/>
      <c r="RQM26" s="78"/>
      <c r="RQN26" s="78"/>
      <c r="RQO26" s="78"/>
      <c r="RQP26" s="78"/>
      <c r="RQQ26" s="78"/>
      <c r="RQR26" s="78"/>
      <c r="RQS26" s="78"/>
      <c r="RQT26" s="78"/>
      <c r="RQU26" s="78"/>
      <c r="RQV26" s="78"/>
      <c r="RQW26" s="78"/>
      <c r="RQX26" s="78"/>
      <c r="RQY26" s="78"/>
      <c r="RQZ26" s="78"/>
      <c r="RRA26" s="78"/>
      <c r="RRB26" s="78"/>
      <c r="RRC26" s="78"/>
      <c r="RRD26" s="78"/>
      <c r="RRE26" s="78"/>
      <c r="RRF26" s="78"/>
      <c r="RRG26" s="78"/>
      <c r="RRH26" s="78"/>
      <c r="RRI26" s="78"/>
      <c r="RRJ26" s="78"/>
      <c r="RRK26" s="78"/>
      <c r="RRL26" s="78"/>
      <c r="RRM26" s="78"/>
      <c r="RRN26" s="78"/>
      <c r="RRO26" s="78"/>
      <c r="RRP26" s="78"/>
      <c r="RRQ26" s="78"/>
      <c r="RRR26" s="78"/>
      <c r="RRS26" s="78"/>
      <c r="RRT26" s="78"/>
      <c r="RRU26" s="78"/>
      <c r="RRV26" s="78"/>
      <c r="RRW26" s="78"/>
      <c r="RRX26" s="78"/>
      <c r="RRY26" s="78"/>
      <c r="RRZ26" s="78"/>
      <c r="RSA26" s="78"/>
      <c r="RSB26" s="78"/>
      <c r="RSC26" s="78"/>
      <c r="RSD26" s="78"/>
      <c r="RSE26" s="78"/>
      <c r="RSF26" s="78"/>
      <c r="RSG26" s="78"/>
      <c r="RSH26" s="78"/>
      <c r="RSI26" s="78"/>
      <c r="RSJ26" s="78"/>
      <c r="RSK26" s="78"/>
      <c r="RSL26" s="78"/>
      <c r="RSM26" s="78"/>
      <c r="RSN26" s="78"/>
      <c r="RSO26" s="78"/>
      <c r="RSP26" s="78"/>
      <c r="RSQ26" s="78"/>
      <c r="RSR26" s="78"/>
      <c r="RSS26" s="78"/>
      <c r="RST26" s="78"/>
      <c r="RSU26" s="78"/>
      <c r="RSV26" s="78"/>
      <c r="RSW26" s="78"/>
      <c r="RSX26" s="78"/>
      <c r="RSY26" s="78"/>
      <c r="RSZ26" s="78"/>
      <c r="RTA26" s="78"/>
      <c r="RTB26" s="78"/>
      <c r="RTC26" s="78"/>
      <c r="RTD26" s="78"/>
      <c r="RTE26" s="78"/>
      <c r="RTF26" s="78"/>
      <c r="RTG26" s="78"/>
      <c r="RTH26" s="78"/>
      <c r="RTI26" s="78"/>
      <c r="RTJ26" s="78"/>
      <c r="RTK26" s="78"/>
      <c r="RTL26" s="78"/>
      <c r="RTM26" s="78"/>
      <c r="RTN26" s="78"/>
      <c r="RTO26" s="78"/>
      <c r="RTP26" s="78"/>
      <c r="RTQ26" s="78"/>
      <c r="RTR26" s="78"/>
      <c r="RTS26" s="78"/>
      <c r="RTT26" s="78"/>
      <c r="RTU26" s="78"/>
      <c r="RTV26" s="78"/>
      <c r="RTW26" s="78"/>
      <c r="RTX26" s="78"/>
      <c r="RTY26" s="78"/>
      <c r="RTZ26" s="78"/>
      <c r="RUA26" s="78"/>
      <c r="RUB26" s="78"/>
      <c r="RUC26" s="78"/>
      <c r="RUD26" s="78"/>
      <c r="RUE26" s="78"/>
      <c r="RUF26" s="78"/>
      <c r="RUG26" s="78"/>
      <c r="RUH26" s="78"/>
      <c r="RUI26" s="78"/>
      <c r="RUJ26" s="78"/>
      <c r="RUK26" s="78"/>
      <c r="RUL26" s="78"/>
      <c r="RUM26" s="78"/>
      <c r="RUN26" s="78"/>
      <c r="RUO26" s="78"/>
      <c r="RUP26" s="78"/>
      <c r="RUQ26" s="78"/>
      <c r="RUR26" s="78"/>
      <c r="RUS26" s="78"/>
      <c r="RUT26" s="78"/>
      <c r="RUU26" s="78"/>
      <c r="RUV26" s="78"/>
      <c r="RUW26" s="78"/>
      <c r="RUX26" s="78"/>
      <c r="RUY26" s="78"/>
      <c r="RUZ26" s="78"/>
      <c r="RVA26" s="78"/>
      <c r="RVB26" s="78"/>
      <c r="RVC26" s="78"/>
      <c r="RVD26" s="78"/>
      <c r="RVE26" s="78"/>
      <c r="RVF26" s="78"/>
      <c r="RVG26" s="78"/>
      <c r="RVH26" s="78"/>
      <c r="RVI26" s="78"/>
      <c r="RVJ26" s="78"/>
      <c r="RVK26" s="78"/>
      <c r="RVL26" s="78"/>
      <c r="RVM26" s="78"/>
      <c r="RVN26" s="78"/>
      <c r="RVO26" s="78"/>
      <c r="RVP26" s="78"/>
      <c r="RVQ26" s="78"/>
      <c r="RVR26" s="78"/>
      <c r="RVS26" s="78"/>
      <c r="RVT26" s="78"/>
      <c r="RVU26" s="78"/>
      <c r="RVV26" s="78"/>
      <c r="RVW26" s="78"/>
      <c r="RVX26" s="78"/>
      <c r="RVY26" s="78"/>
      <c r="RVZ26" s="78"/>
      <c r="RWA26" s="78"/>
      <c r="RWB26" s="78"/>
      <c r="RWC26" s="78"/>
      <c r="RWD26" s="78"/>
      <c r="RWE26" s="78"/>
      <c r="RWF26" s="78"/>
      <c r="RWG26" s="78"/>
      <c r="RWH26" s="78"/>
      <c r="RWI26" s="78"/>
      <c r="RWJ26" s="78"/>
      <c r="RWK26" s="78"/>
      <c r="RWL26" s="78"/>
      <c r="RWM26" s="78"/>
      <c r="RWN26" s="78"/>
      <c r="RWO26" s="78"/>
      <c r="RWP26" s="78"/>
      <c r="RWQ26" s="78"/>
      <c r="RWR26" s="78"/>
      <c r="RWS26" s="78"/>
      <c r="RWT26" s="78"/>
      <c r="RWU26" s="78"/>
      <c r="RWV26" s="78"/>
      <c r="RWW26" s="78"/>
      <c r="RWX26" s="78"/>
      <c r="RWY26" s="78"/>
      <c r="RWZ26" s="78"/>
      <c r="RXA26" s="78"/>
      <c r="RXB26" s="78"/>
      <c r="RXC26" s="78"/>
      <c r="RXD26" s="78"/>
      <c r="RXE26" s="78"/>
      <c r="RXF26" s="78"/>
      <c r="RXG26" s="78"/>
      <c r="RXH26" s="78"/>
      <c r="RXI26" s="78"/>
      <c r="RXJ26" s="78"/>
      <c r="RXK26" s="78"/>
      <c r="RXL26" s="78"/>
      <c r="RXM26" s="78"/>
      <c r="RXN26" s="78"/>
      <c r="RXO26" s="78"/>
      <c r="RXP26" s="78"/>
      <c r="RXQ26" s="78"/>
      <c r="RXR26" s="78"/>
      <c r="RXS26" s="78"/>
      <c r="RXT26" s="78"/>
      <c r="RXU26" s="78"/>
      <c r="RXV26" s="78"/>
      <c r="RXW26" s="78"/>
      <c r="RXX26" s="78"/>
      <c r="RXY26" s="78"/>
      <c r="RXZ26" s="78"/>
      <c r="RYA26" s="78"/>
      <c r="RYB26" s="78"/>
      <c r="RYC26" s="78"/>
      <c r="RYD26" s="78"/>
      <c r="RYE26" s="78"/>
      <c r="RYF26" s="78"/>
      <c r="RYG26" s="78"/>
      <c r="RYH26" s="78"/>
      <c r="RYI26" s="78"/>
      <c r="RYJ26" s="78"/>
      <c r="RYK26" s="78"/>
      <c r="RYL26" s="78"/>
      <c r="RYM26" s="78"/>
      <c r="RYN26" s="78"/>
      <c r="RYO26" s="78"/>
      <c r="RYP26" s="78"/>
      <c r="RYQ26" s="78"/>
      <c r="RYR26" s="78"/>
      <c r="RYS26" s="78"/>
      <c r="RYT26" s="78"/>
      <c r="RYU26" s="78"/>
      <c r="RYV26" s="78"/>
      <c r="RYW26" s="78"/>
      <c r="RYX26" s="78"/>
      <c r="RYY26" s="78"/>
      <c r="RYZ26" s="78"/>
      <c r="RZA26" s="78"/>
      <c r="RZB26" s="78"/>
      <c r="RZC26" s="78"/>
      <c r="RZD26" s="78"/>
      <c r="RZE26" s="78"/>
      <c r="RZF26" s="78"/>
      <c r="RZG26" s="78"/>
      <c r="RZH26" s="78"/>
      <c r="RZI26" s="78"/>
      <c r="RZJ26" s="78"/>
      <c r="RZK26" s="78"/>
      <c r="RZL26" s="78"/>
      <c r="RZM26" s="78"/>
      <c r="RZN26" s="78"/>
      <c r="RZO26" s="78"/>
      <c r="RZP26" s="78"/>
      <c r="RZQ26" s="78"/>
      <c r="RZR26" s="78"/>
      <c r="RZS26" s="78"/>
      <c r="RZT26" s="78"/>
      <c r="RZU26" s="78"/>
      <c r="RZV26" s="78"/>
      <c r="RZW26" s="78"/>
      <c r="RZX26" s="78"/>
      <c r="RZY26" s="78"/>
      <c r="RZZ26" s="78"/>
      <c r="SAA26" s="78"/>
      <c r="SAB26" s="78"/>
      <c r="SAC26" s="78"/>
      <c r="SAD26" s="78"/>
      <c r="SAE26" s="78"/>
      <c r="SAF26" s="78"/>
      <c r="SAG26" s="78"/>
      <c r="SAH26" s="78"/>
      <c r="SAI26" s="78"/>
      <c r="SAJ26" s="78"/>
      <c r="SAK26" s="78"/>
      <c r="SAL26" s="78"/>
      <c r="SAM26" s="78"/>
      <c r="SAN26" s="78"/>
      <c r="SAO26" s="78"/>
      <c r="SAP26" s="78"/>
      <c r="SAQ26" s="78"/>
      <c r="SAR26" s="78"/>
      <c r="SAS26" s="78"/>
      <c r="SAT26" s="78"/>
      <c r="SAU26" s="78"/>
      <c r="SAV26" s="78"/>
      <c r="SAW26" s="78"/>
      <c r="SAX26" s="78"/>
      <c r="SAY26" s="78"/>
      <c r="SAZ26" s="78"/>
      <c r="SBA26" s="78"/>
      <c r="SBB26" s="78"/>
      <c r="SBC26" s="78"/>
      <c r="SBD26" s="78"/>
      <c r="SBE26" s="78"/>
      <c r="SBF26" s="78"/>
      <c r="SBG26" s="78"/>
      <c r="SBH26" s="78"/>
      <c r="SBI26" s="78"/>
      <c r="SBJ26" s="78"/>
      <c r="SBK26" s="78"/>
      <c r="SBL26" s="78"/>
      <c r="SBM26" s="78"/>
      <c r="SBN26" s="78"/>
      <c r="SBO26" s="78"/>
      <c r="SBP26" s="78"/>
      <c r="SBQ26" s="78"/>
      <c r="SBR26" s="78"/>
      <c r="SBS26" s="78"/>
      <c r="SBT26" s="78"/>
      <c r="SBU26" s="78"/>
      <c r="SBV26" s="78"/>
      <c r="SBW26" s="78"/>
      <c r="SBX26" s="78"/>
      <c r="SBY26" s="78"/>
      <c r="SBZ26" s="78"/>
      <c r="SCA26" s="78"/>
      <c r="SCB26" s="78"/>
      <c r="SCC26" s="78"/>
      <c r="SCD26" s="78"/>
      <c r="SCE26" s="78"/>
      <c r="SCF26" s="78"/>
      <c r="SCG26" s="78"/>
      <c r="SCH26" s="78"/>
      <c r="SCI26" s="78"/>
      <c r="SCJ26" s="78"/>
      <c r="SCK26" s="78"/>
      <c r="SCL26" s="78"/>
      <c r="SCM26" s="78"/>
      <c r="SCN26" s="78"/>
      <c r="SCO26" s="78"/>
      <c r="SCP26" s="78"/>
      <c r="SCQ26" s="78"/>
      <c r="SCR26" s="78"/>
      <c r="SCS26" s="78"/>
      <c r="SCT26" s="78"/>
      <c r="SCU26" s="78"/>
      <c r="SCV26" s="78"/>
      <c r="SCW26" s="78"/>
      <c r="SCX26" s="78"/>
      <c r="SCY26" s="78"/>
      <c r="SCZ26" s="78"/>
      <c r="SDA26" s="78"/>
      <c r="SDB26" s="78"/>
      <c r="SDC26" s="78"/>
      <c r="SDD26" s="78"/>
      <c r="SDE26" s="78"/>
      <c r="SDF26" s="78"/>
      <c r="SDG26" s="78"/>
      <c r="SDH26" s="78"/>
      <c r="SDI26" s="78"/>
      <c r="SDJ26" s="78"/>
      <c r="SDK26" s="78"/>
      <c r="SDL26" s="78"/>
      <c r="SDM26" s="78"/>
      <c r="SDN26" s="78"/>
      <c r="SDO26" s="78"/>
      <c r="SDP26" s="78"/>
      <c r="SDQ26" s="78"/>
      <c r="SDR26" s="78"/>
      <c r="SDS26" s="78"/>
      <c r="SDT26" s="78"/>
      <c r="SDU26" s="78"/>
      <c r="SDV26" s="78"/>
      <c r="SDW26" s="78"/>
      <c r="SDX26" s="78"/>
      <c r="SDY26" s="78"/>
      <c r="SDZ26" s="78"/>
      <c r="SEA26" s="78"/>
      <c r="SEB26" s="78"/>
      <c r="SEC26" s="78"/>
      <c r="SED26" s="78"/>
      <c r="SEE26" s="78"/>
      <c r="SEF26" s="78"/>
      <c r="SEG26" s="78"/>
      <c r="SEH26" s="78"/>
      <c r="SEI26" s="78"/>
      <c r="SEJ26" s="78"/>
      <c r="SEK26" s="78"/>
      <c r="SEL26" s="78"/>
      <c r="SEM26" s="78"/>
      <c r="SEN26" s="78"/>
      <c r="SEO26" s="78"/>
      <c r="SEP26" s="78"/>
      <c r="SEQ26" s="78"/>
      <c r="SER26" s="78"/>
      <c r="SES26" s="78"/>
      <c r="SET26" s="78"/>
      <c r="SEU26" s="78"/>
      <c r="SEV26" s="78"/>
      <c r="SEW26" s="78"/>
      <c r="SEX26" s="78"/>
      <c r="SEY26" s="78"/>
      <c r="SEZ26" s="78"/>
      <c r="SFA26" s="78"/>
      <c r="SFB26" s="78"/>
      <c r="SFC26" s="78"/>
      <c r="SFD26" s="78"/>
      <c r="SFE26" s="78"/>
      <c r="SFF26" s="78"/>
      <c r="SFG26" s="78"/>
      <c r="SFH26" s="78"/>
      <c r="SFI26" s="78"/>
      <c r="SFJ26" s="78"/>
      <c r="SFK26" s="78"/>
      <c r="SFL26" s="78"/>
      <c r="SFM26" s="78"/>
      <c r="SFN26" s="78"/>
      <c r="SFO26" s="78"/>
      <c r="SFP26" s="78"/>
      <c r="SFQ26" s="78"/>
      <c r="SFR26" s="78"/>
      <c r="SFS26" s="78"/>
      <c r="SFT26" s="78"/>
      <c r="SFU26" s="78"/>
      <c r="SFV26" s="78"/>
      <c r="SFW26" s="78"/>
      <c r="SFX26" s="78"/>
      <c r="SFY26" s="78"/>
      <c r="SFZ26" s="78"/>
      <c r="SGA26" s="78"/>
      <c r="SGB26" s="78"/>
      <c r="SGC26" s="78"/>
      <c r="SGD26" s="78"/>
      <c r="SGE26" s="78"/>
      <c r="SGF26" s="78"/>
      <c r="SGG26" s="78"/>
      <c r="SGH26" s="78"/>
      <c r="SGI26" s="78"/>
      <c r="SGJ26" s="78"/>
      <c r="SGK26" s="78"/>
      <c r="SGL26" s="78"/>
      <c r="SGM26" s="78"/>
      <c r="SGN26" s="78"/>
      <c r="SGO26" s="78"/>
      <c r="SGP26" s="78"/>
      <c r="SGQ26" s="78"/>
      <c r="SGR26" s="78"/>
      <c r="SGS26" s="78"/>
      <c r="SGT26" s="78"/>
      <c r="SGU26" s="78"/>
      <c r="SGV26" s="78"/>
      <c r="SGW26" s="78"/>
      <c r="SGX26" s="78"/>
      <c r="SGY26" s="78"/>
      <c r="SGZ26" s="78"/>
      <c r="SHA26" s="78"/>
      <c r="SHB26" s="78"/>
      <c r="SHC26" s="78"/>
      <c r="SHD26" s="78"/>
      <c r="SHE26" s="78"/>
      <c r="SHF26" s="78"/>
      <c r="SHG26" s="78"/>
      <c r="SHH26" s="78"/>
      <c r="SHI26" s="78"/>
      <c r="SHJ26" s="78"/>
      <c r="SHK26" s="78"/>
      <c r="SHL26" s="78"/>
      <c r="SHM26" s="78"/>
      <c r="SHN26" s="78"/>
      <c r="SHO26" s="78"/>
      <c r="SHP26" s="78"/>
      <c r="SHQ26" s="78"/>
      <c r="SHR26" s="78"/>
      <c r="SHS26" s="78"/>
      <c r="SHT26" s="78"/>
      <c r="SHU26" s="78"/>
      <c r="SHV26" s="78"/>
      <c r="SHW26" s="78"/>
      <c r="SHX26" s="78"/>
      <c r="SHY26" s="78"/>
      <c r="SHZ26" s="78"/>
      <c r="SIA26" s="78"/>
      <c r="SIB26" s="78"/>
      <c r="SIC26" s="78"/>
      <c r="SID26" s="78"/>
      <c r="SIE26" s="78"/>
      <c r="SIF26" s="78"/>
      <c r="SIG26" s="78"/>
      <c r="SIH26" s="78"/>
      <c r="SII26" s="78"/>
      <c r="SIJ26" s="78"/>
      <c r="SIK26" s="78"/>
      <c r="SIL26" s="78"/>
      <c r="SIM26" s="78"/>
      <c r="SIN26" s="78"/>
      <c r="SIO26" s="78"/>
      <c r="SIP26" s="78"/>
      <c r="SIQ26" s="78"/>
      <c r="SIR26" s="78"/>
      <c r="SIS26" s="78"/>
      <c r="SIT26" s="78"/>
      <c r="SIU26" s="78"/>
      <c r="SIV26" s="78"/>
      <c r="SIW26" s="78"/>
      <c r="SIX26" s="78"/>
      <c r="SIY26" s="78"/>
      <c r="SIZ26" s="78"/>
      <c r="SJA26" s="78"/>
      <c r="SJB26" s="78"/>
      <c r="SJC26" s="78"/>
      <c r="SJD26" s="78"/>
      <c r="SJE26" s="78"/>
      <c r="SJF26" s="78"/>
      <c r="SJG26" s="78"/>
      <c r="SJH26" s="78"/>
      <c r="SJI26" s="78"/>
      <c r="SJJ26" s="78"/>
      <c r="SJK26" s="78"/>
      <c r="SJL26" s="78"/>
      <c r="SJM26" s="78"/>
      <c r="SJN26" s="78"/>
      <c r="SJO26" s="78"/>
      <c r="SJP26" s="78"/>
      <c r="SJQ26" s="78"/>
      <c r="SJR26" s="78"/>
      <c r="SJS26" s="78"/>
      <c r="SJT26" s="78"/>
      <c r="SJU26" s="78"/>
      <c r="SJV26" s="78"/>
      <c r="SJW26" s="78"/>
      <c r="SJX26" s="78"/>
      <c r="SJY26" s="78"/>
      <c r="SJZ26" s="78"/>
      <c r="SKA26" s="78"/>
      <c r="SKB26" s="78"/>
      <c r="SKC26" s="78"/>
      <c r="SKD26" s="78"/>
      <c r="SKE26" s="78"/>
      <c r="SKF26" s="78"/>
      <c r="SKG26" s="78"/>
      <c r="SKH26" s="78"/>
      <c r="SKI26" s="78"/>
      <c r="SKJ26" s="78"/>
      <c r="SKK26" s="78"/>
      <c r="SKL26" s="78"/>
      <c r="SKM26" s="78"/>
      <c r="SKN26" s="78"/>
      <c r="SKO26" s="78"/>
      <c r="SKP26" s="78"/>
      <c r="SKQ26" s="78"/>
      <c r="SKR26" s="78"/>
      <c r="SKS26" s="78"/>
      <c r="SKT26" s="78"/>
      <c r="SKU26" s="78"/>
      <c r="SKV26" s="78"/>
      <c r="SKW26" s="78"/>
      <c r="SKX26" s="78"/>
      <c r="SKY26" s="78"/>
      <c r="SKZ26" s="78"/>
      <c r="SLA26" s="78"/>
      <c r="SLB26" s="78"/>
      <c r="SLC26" s="78"/>
      <c r="SLD26" s="78"/>
      <c r="SLE26" s="78"/>
      <c r="SLF26" s="78"/>
      <c r="SLG26" s="78"/>
      <c r="SLH26" s="78"/>
      <c r="SLI26" s="78"/>
      <c r="SLJ26" s="78"/>
      <c r="SLK26" s="78"/>
      <c r="SLL26" s="78"/>
      <c r="SLM26" s="78"/>
      <c r="SLN26" s="78"/>
      <c r="SLO26" s="78"/>
      <c r="SLP26" s="78"/>
      <c r="SLQ26" s="78"/>
      <c r="SLR26" s="78"/>
      <c r="SLS26" s="78"/>
      <c r="SLT26" s="78"/>
      <c r="SLU26" s="78"/>
      <c r="SLV26" s="78"/>
      <c r="SLW26" s="78"/>
      <c r="SLX26" s="78"/>
      <c r="SLY26" s="78"/>
      <c r="SLZ26" s="78"/>
      <c r="SMA26" s="78"/>
      <c r="SMB26" s="78"/>
      <c r="SMC26" s="78"/>
      <c r="SMD26" s="78"/>
      <c r="SME26" s="78"/>
      <c r="SMF26" s="78"/>
      <c r="SMG26" s="78"/>
      <c r="SMH26" s="78"/>
      <c r="SMI26" s="78"/>
      <c r="SMJ26" s="78"/>
      <c r="SMK26" s="78"/>
      <c r="SML26" s="78"/>
      <c r="SMM26" s="78"/>
      <c r="SMN26" s="78"/>
      <c r="SMO26" s="78"/>
      <c r="SMP26" s="78"/>
      <c r="SMQ26" s="78"/>
      <c r="SMR26" s="78"/>
      <c r="SMS26" s="78"/>
      <c r="SMT26" s="78"/>
      <c r="SMU26" s="78"/>
      <c r="SMV26" s="78"/>
      <c r="SMW26" s="78"/>
      <c r="SMX26" s="78"/>
      <c r="SMY26" s="78"/>
      <c r="SMZ26" s="78"/>
      <c r="SNA26" s="78"/>
      <c r="SNB26" s="78"/>
      <c r="SNC26" s="78"/>
      <c r="SND26" s="78"/>
      <c r="SNE26" s="78"/>
      <c r="SNF26" s="78"/>
      <c r="SNG26" s="78"/>
      <c r="SNH26" s="78"/>
      <c r="SNI26" s="78"/>
      <c r="SNJ26" s="78"/>
      <c r="SNK26" s="78"/>
      <c r="SNL26" s="78"/>
      <c r="SNM26" s="78"/>
      <c r="SNN26" s="78"/>
      <c r="SNO26" s="78"/>
      <c r="SNP26" s="78"/>
      <c r="SNQ26" s="78"/>
      <c r="SNR26" s="78"/>
      <c r="SNS26" s="78"/>
      <c r="SNT26" s="78"/>
      <c r="SNU26" s="78"/>
      <c r="SNV26" s="78"/>
      <c r="SNW26" s="78"/>
      <c r="SNX26" s="78"/>
      <c r="SNY26" s="78"/>
      <c r="SNZ26" s="78"/>
      <c r="SOA26" s="78"/>
      <c r="SOB26" s="78"/>
      <c r="SOC26" s="78"/>
      <c r="SOD26" s="78"/>
      <c r="SOE26" s="78"/>
      <c r="SOF26" s="78"/>
      <c r="SOG26" s="78"/>
      <c r="SOH26" s="78"/>
      <c r="SOI26" s="78"/>
      <c r="SOJ26" s="78"/>
      <c r="SOK26" s="78"/>
      <c r="SOL26" s="78"/>
      <c r="SOM26" s="78"/>
      <c r="SON26" s="78"/>
      <c r="SOO26" s="78"/>
      <c r="SOP26" s="78"/>
      <c r="SOQ26" s="78"/>
      <c r="SOR26" s="78"/>
      <c r="SOS26" s="78"/>
      <c r="SOT26" s="78"/>
      <c r="SOU26" s="78"/>
      <c r="SOV26" s="78"/>
      <c r="SOW26" s="78"/>
      <c r="SOX26" s="78"/>
      <c r="SOY26" s="78"/>
      <c r="SOZ26" s="78"/>
      <c r="SPA26" s="78"/>
      <c r="SPB26" s="78"/>
      <c r="SPC26" s="78"/>
      <c r="SPD26" s="78"/>
      <c r="SPE26" s="78"/>
      <c r="SPF26" s="78"/>
      <c r="SPG26" s="78"/>
      <c r="SPH26" s="78"/>
      <c r="SPI26" s="78"/>
      <c r="SPJ26" s="78"/>
      <c r="SPK26" s="78"/>
      <c r="SPL26" s="78"/>
      <c r="SPM26" s="78"/>
      <c r="SPN26" s="78"/>
      <c r="SPO26" s="78"/>
      <c r="SPP26" s="78"/>
      <c r="SPQ26" s="78"/>
      <c r="SPR26" s="78"/>
      <c r="SPS26" s="78"/>
      <c r="SPT26" s="78"/>
      <c r="SPU26" s="78"/>
      <c r="SPV26" s="78"/>
      <c r="SPW26" s="78"/>
      <c r="SPX26" s="78"/>
      <c r="SPY26" s="78"/>
      <c r="SPZ26" s="78"/>
      <c r="SQA26" s="78"/>
      <c r="SQB26" s="78"/>
      <c r="SQC26" s="78"/>
      <c r="SQD26" s="78"/>
      <c r="SQE26" s="78"/>
      <c r="SQF26" s="78"/>
      <c r="SQG26" s="78"/>
      <c r="SQH26" s="78"/>
      <c r="SQI26" s="78"/>
      <c r="SQJ26" s="78"/>
      <c r="SQK26" s="78"/>
      <c r="SQL26" s="78"/>
      <c r="SQM26" s="78"/>
      <c r="SQN26" s="78"/>
      <c r="SQO26" s="78"/>
      <c r="SQP26" s="78"/>
      <c r="SQQ26" s="78"/>
      <c r="SQR26" s="78"/>
      <c r="SQS26" s="78"/>
      <c r="SQT26" s="78"/>
      <c r="SQU26" s="78"/>
      <c r="SQV26" s="78"/>
      <c r="SQW26" s="78"/>
      <c r="SQX26" s="78"/>
      <c r="SQY26" s="78"/>
      <c r="SQZ26" s="78"/>
      <c r="SRA26" s="78"/>
      <c r="SRB26" s="78"/>
      <c r="SRC26" s="78"/>
      <c r="SRD26" s="78"/>
      <c r="SRE26" s="78"/>
      <c r="SRF26" s="78"/>
      <c r="SRG26" s="78"/>
      <c r="SRH26" s="78"/>
      <c r="SRI26" s="78"/>
      <c r="SRJ26" s="78"/>
      <c r="SRK26" s="78"/>
      <c r="SRL26" s="78"/>
      <c r="SRM26" s="78"/>
      <c r="SRN26" s="78"/>
      <c r="SRO26" s="78"/>
      <c r="SRP26" s="78"/>
      <c r="SRQ26" s="78"/>
      <c r="SRR26" s="78"/>
      <c r="SRS26" s="78"/>
      <c r="SRT26" s="78"/>
      <c r="SRU26" s="78"/>
      <c r="SRV26" s="78"/>
      <c r="SRW26" s="78"/>
      <c r="SRX26" s="78"/>
      <c r="SRY26" s="78"/>
      <c r="SRZ26" s="78"/>
      <c r="SSA26" s="78"/>
      <c r="SSB26" s="78"/>
      <c r="SSC26" s="78"/>
      <c r="SSD26" s="78"/>
      <c r="SSE26" s="78"/>
      <c r="SSF26" s="78"/>
      <c r="SSG26" s="78"/>
      <c r="SSH26" s="78"/>
      <c r="SSI26" s="78"/>
      <c r="SSJ26" s="78"/>
      <c r="SSK26" s="78"/>
      <c r="SSL26" s="78"/>
      <c r="SSM26" s="78"/>
      <c r="SSN26" s="78"/>
      <c r="SSO26" s="78"/>
      <c r="SSP26" s="78"/>
      <c r="SSQ26" s="78"/>
      <c r="SSR26" s="78"/>
      <c r="SSS26" s="78"/>
      <c r="SST26" s="78"/>
      <c r="SSU26" s="78"/>
      <c r="SSV26" s="78"/>
      <c r="SSW26" s="78"/>
      <c r="SSX26" s="78"/>
      <c r="SSY26" s="78"/>
      <c r="SSZ26" s="78"/>
      <c r="STA26" s="78"/>
      <c r="STB26" s="78"/>
      <c r="STC26" s="78"/>
      <c r="STD26" s="78"/>
      <c r="STE26" s="78"/>
      <c r="STF26" s="78"/>
      <c r="STG26" s="78"/>
      <c r="STH26" s="78"/>
      <c r="STI26" s="78"/>
      <c r="STJ26" s="78"/>
      <c r="STK26" s="78"/>
      <c r="STL26" s="78"/>
      <c r="STM26" s="78"/>
      <c r="STN26" s="78"/>
      <c r="STO26" s="78"/>
      <c r="STP26" s="78"/>
      <c r="STQ26" s="78"/>
      <c r="STR26" s="78"/>
      <c r="STS26" s="78"/>
      <c r="STT26" s="78"/>
      <c r="STU26" s="78"/>
      <c r="STV26" s="78"/>
      <c r="STW26" s="78"/>
      <c r="STX26" s="78"/>
      <c r="STY26" s="78"/>
      <c r="STZ26" s="78"/>
      <c r="SUA26" s="78"/>
      <c r="SUB26" s="78"/>
      <c r="SUC26" s="78"/>
      <c r="SUD26" s="78"/>
      <c r="SUE26" s="78"/>
      <c r="SUF26" s="78"/>
      <c r="SUG26" s="78"/>
      <c r="SUH26" s="78"/>
      <c r="SUI26" s="78"/>
      <c r="SUJ26" s="78"/>
      <c r="SUK26" s="78"/>
      <c r="SUL26" s="78"/>
      <c r="SUM26" s="78"/>
      <c r="SUN26" s="78"/>
      <c r="SUO26" s="78"/>
      <c r="SUP26" s="78"/>
      <c r="SUQ26" s="78"/>
      <c r="SUR26" s="78"/>
      <c r="SUS26" s="78"/>
      <c r="SUT26" s="78"/>
      <c r="SUU26" s="78"/>
      <c r="SUV26" s="78"/>
      <c r="SUW26" s="78"/>
      <c r="SUX26" s="78"/>
      <c r="SUY26" s="78"/>
      <c r="SUZ26" s="78"/>
      <c r="SVA26" s="78"/>
      <c r="SVB26" s="78"/>
      <c r="SVC26" s="78"/>
      <c r="SVD26" s="78"/>
      <c r="SVE26" s="78"/>
      <c r="SVF26" s="78"/>
      <c r="SVG26" s="78"/>
      <c r="SVH26" s="78"/>
      <c r="SVI26" s="78"/>
      <c r="SVJ26" s="78"/>
      <c r="SVK26" s="78"/>
      <c r="SVL26" s="78"/>
      <c r="SVM26" s="78"/>
      <c r="SVN26" s="78"/>
      <c r="SVO26" s="78"/>
      <c r="SVP26" s="78"/>
      <c r="SVQ26" s="78"/>
      <c r="SVR26" s="78"/>
      <c r="SVS26" s="78"/>
      <c r="SVT26" s="78"/>
      <c r="SVU26" s="78"/>
      <c r="SVV26" s="78"/>
      <c r="SVW26" s="78"/>
      <c r="SVX26" s="78"/>
      <c r="SVY26" s="78"/>
      <c r="SVZ26" s="78"/>
      <c r="SWA26" s="78"/>
      <c r="SWB26" s="78"/>
      <c r="SWC26" s="78"/>
      <c r="SWD26" s="78"/>
      <c r="SWE26" s="78"/>
      <c r="SWF26" s="78"/>
      <c r="SWG26" s="78"/>
      <c r="SWH26" s="78"/>
      <c r="SWI26" s="78"/>
      <c r="SWJ26" s="78"/>
      <c r="SWK26" s="78"/>
      <c r="SWL26" s="78"/>
      <c r="SWM26" s="78"/>
      <c r="SWN26" s="78"/>
      <c r="SWO26" s="78"/>
      <c r="SWP26" s="78"/>
      <c r="SWQ26" s="78"/>
      <c r="SWR26" s="78"/>
      <c r="SWS26" s="78"/>
      <c r="SWT26" s="78"/>
      <c r="SWU26" s="78"/>
      <c r="SWV26" s="78"/>
      <c r="SWW26" s="78"/>
      <c r="SWX26" s="78"/>
      <c r="SWY26" s="78"/>
      <c r="SWZ26" s="78"/>
      <c r="SXA26" s="78"/>
      <c r="SXB26" s="78"/>
      <c r="SXC26" s="78"/>
      <c r="SXD26" s="78"/>
      <c r="SXE26" s="78"/>
      <c r="SXF26" s="78"/>
      <c r="SXG26" s="78"/>
      <c r="SXH26" s="78"/>
      <c r="SXI26" s="78"/>
      <c r="SXJ26" s="78"/>
      <c r="SXK26" s="78"/>
      <c r="SXL26" s="78"/>
      <c r="SXM26" s="78"/>
      <c r="SXN26" s="78"/>
      <c r="SXO26" s="78"/>
      <c r="SXP26" s="78"/>
      <c r="SXQ26" s="78"/>
      <c r="SXR26" s="78"/>
      <c r="SXS26" s="78"/>
      <c r="SXT26" s="78"/>
      <c r="SXU26" s="78"/>
      <c r="SXV26" s="78"/>
      <c r="SXW26" s="78"/>
      <c r="SXX26" s="78"/>
      <c r="SXY26" s="78"/>
      <c r="SXZ26" s="78"/>
      <c r="SYA26" s="78"/>
      <c r="SYB26" s="78"/>
      <c r="SYC26" s="78"/>
      <c r="SYD26" s="78"/>
      <c r="SYE26" s="78"/>
      <c r="SYF26" s="78"/>
      <c r="SYG26" s="78"/>
      <c r="SYH26" s="78"/>
      <c r="SYI26" s="78"/>
      <c r="SYJ26" s="78"/>
      <c r="SYK26" s="78"/>
      <c r="SYL26" s="78"/>
      <c r="SYM26" s="78"/>
      <c r="SYN26" s="78"/>
      <c r="SYO26" s="78"/>
      <c r="SYP26" s="78"/>
      <c r="SYQ26" s="78"/>
      <c r="SYR26" s="78"/>
      <c r="SYS26" s="78"/>
      <c r="SYT26" s="78"/>
      <c r="SYU26" s="78"/>
      <c r="SYV26" s="78"/>
      <c r="SYW26" s="78"/>
      <c r="SYX26" s="78"/>
      <c r="SYY26" s="78"/>
      <c r="SYZ26" s="78"/>
      <c r="SZA26" s="78"/>
      <c r="SZB26" s="78"/>
      <c r="SZC26" s="78"/>
      <c r="SZD26" s="78"/>
      <c r="SZE26" s="78"/>
      <c r="SZF26" s="78"/>
      <c r="SZG26" s="78"/>
      <c r="SZH26" s="78"/>
      <c r="SZI26" s="78"/>
      <c r="SZJ26" s="78"/>
      <c r="SZK26" s="78"/>
      <c r="SZL26" s="78"/>
      <c r="SZM26" s="78"/>
      <c r="SZN26" s="78"/>
      <c r="SZO26" s="78"/>
      <c r="SZP26" s="78"/>
      <c r="SZQ26" s="78"/>
      <c r="SZR26" s="78"/>
      <c r="SZS26" s="78"/>
      <c r="SZT26" s="78"/>
      <c r="SZU26" s="78"/>
      <c r="SZV26" s="78"/>
      <c r="SZW26" s="78"/>
      <c r="SZX26" s="78"/>
      <c r="SZY26" s="78"/>
      <c r="SZZ26" s="78"/>
      <c r="TAA26" s="78"/>
      <c r="TAB26" s="78"/>
      <c r="TAC26" s="78"/>
      <c r="TAD26" s="78"/>
      <c r="TAE26" s="78"/>
      <c r="TAF26" s="78"/>
      <c r="TAG26" s="78"/>
      <c r="TAH26" s="78"/>
      <c r="TAI26" s="78"/>
      <c r="TAJ26" s="78"/>
      <c r="TAK26" s="78"/>
      <c r="TAL26" s="78"/>
      <c r="TAM26" s="78"/>
      <c r="TAN26" s="78"/>
      <c r="TAO26" s="78"/>
      <c r="TAP26" s="78"/>
      <c r="TAQ26" s="78"/>
      <c r="TAR26" s="78"/>
      <c r="TAS26" s="78"/>
      <c r="TAT26" s="78"/>
      <c r="TAU26" s="78"/>
      <c r="TAV26" s="78"/>
      <c r="TAW26" s="78"/>
      <c r="TAX26" s="78"/>
      <c r="TAY26" s="78"/>
      <c r="TAZ26" s="78"/>
      <c r="TBA26" s="78"/>
      <c r="TBB26" s="78"/>
      <c r="TBC26" s="78"/>
      <c r="TBD26" s="78"/>
      <c r="TBE26" s="78"/>
      <c r="TBF26" s="78"/>
      <c r="TBG26" s="78"/>
      <c r="TBH26" s="78"/>
      <c r="TBI26" s="78"/>
      <c r="TBJ26" s="78"/>
      <c r="TBK26" s="78"/>
      <c r="TBL26" s="78"/>
      <c r="TBM26" s="78"/>
      <c r="TBN26" s="78"/>
      <c r="TBO26" s="78"/>
      <c r="TBP26" s="78"/>
      <c r="TBQ26" s="78"/>
      <c r="TBR26" s="78"/>
      <c r="TBS26" s="78"/>
      <c r="TBT26" s="78"/>
      <c r="TBU26" s="78"/>
      <c r="TBV26" s="78"/>
      <c r="TBW26" s="78"/>
      <c r="TBX26" s="78"/>
      <c r="TBY26" s="78"/>
      <c r="TBZ26" s="78"/>
      <c r="TCA26" s="78"/>
      <c r="TCB26" s="78"/>
      <c r="TCC26" s="78"/>
      <c r="TCD26" s="78"/>
      <c r="TCE26" s="78"/>
      <c r="TCF26" s="78"/>
      <c r="TCG26" s="78"/>
      <c r="TCH26" s="78"/>
      <c r="TCI26" s="78"/>
      <c r="TCJ26" s="78"/>
      <c r="TCK26" s="78"/>
      <c r="TCL26" s="78"/>
      <c r="TCM26" s="78"/>
      <c r="TCN26" s="78"/>
      <c r="TCO26" s="78"/>
      <c r="TCP26" s="78"/>
      <c r="TCQ26" s="78"/>
      <c r="TCR26" s="78"/>
      <c r="TCS26" s="78"/>
      <c r="TCT26" s="78"/>
      <c r="TCU26" s="78"/>
      <c r="TCV26" s="78"/>
      <c r="TCW26" s="78"/>
      <c r="TCX26" s="78"/>
      <c r="TCY26" s="78"/>
      <c r="TCZ26" s="78"/>
      <c r="TDA26" s="78"/>
      <c r="TDB26" s="78"/>
      <c r="TDC26" s="78"/>
      <c r="TDD26" s="78"/>
      <c r="TDE26" s="78"/>
      <c r="TDF26" s="78"/>
      <c r="TDG26" s="78"/>
      <c r="TDH26" s="78"/>
      <c r="TDI26" s="78"/>
      <c r="TDJ26" s="78"/>
      <c r="TDK26" s="78"/>
      <c r="TDL26" s="78"/>
      <c r="TDM26" s="78"/>
      <c r="TDN26" s="78"/>
      <c r="TDO26" s="78"/>
      <c r="TDP26" s="78"/>
      <c r="TDQ26" s="78"/>
      <c r="TDR26" s="78"/>
      <c r="TDS26" s="78"/>
      <c r="TDT26" s="78"/>
      <c r="TDU26" s="78"/>
      <c r="TDV26" s="78"/>
      <c r="TDW26" s="78"/>
      <c r="TDX26" s="78"/>
      <c r="TDY26" s="78"/>
      <c r="TDZ26" s="78"/>
      <c r="TEA26" s="78"/>
      <c r="TEB26" s="78"/>
      <c r="TEC26" s="78"/>
      <c r="TED26" s="78"/>
      <c r="TEE26" s="78"/>
      <c r="TEF26" s="78"/>
      <c r="TEG26" s="78"/>
      <c r="TEH26" s="78"/>
      <c r="TEI26" s="78"/>
      <c r="TEJ26" s="78"/>
      <c r="TEK26" s="78"/>
      <c r="TEL26" s="78"/>
      <c r="TEM26" s="78"/>
      <c r="TEN26" s="78"/>
      <c r="TEO26" s="78"/>
      <c r="TEP26" s="78"/>
      <c r="TEQ26" s="78"/>
      <c r="TER26" s="78"/>
      <c r="TES26" s="78"/>
      <c r="TET26" s="78"/>
      <c r="TEU26" s="78"/>
      <c r="TEV26" s="78"/>
      <c r="TEW26" s="78"/>
      <c r="TEX26" s="78"/>
      <c r="TEY26" s="78"/>
      <c r="TEZ26" s="78"/>
      <c r="TFA26" s="78"/>
      <c r="TFB26" s="78"/>
      <c r="TFC26" s="78"/>
      <c r="TFD26" s="78"/>
      <c r="TFE26" s="78"/>
      <c r="TFF26" s="78"/>
      <c r="TFG26" s="78"/>
      <c r="TFH26" s="78"/>
      <c r="TFI26" s="78"/>
      <c r="TFJ26" s="78"/>
      <c r="TFK26" s="78"/>
      <c r="TFL26" s="78"/>
      <c r="TFM26" s="78"/>
      <c r="TFN26" s="78"/>
      <c r="TFO26" s="78"/>
      <c r="TFP26" s="78"/>
      <c r="TFQ26" s="78"/>
      <c r="TFR26" s="78"/>
      <c r="TFS26" s="78"/>
      <c r="TFT26" s="78"/>
      <c r="TFU26" s="78"/>
      <c r="TFV26" s="78"/>
      <c r="TFW26" s="78"/>
      <c r="TFX26" s="78"/>
      <c r="TFY26" s="78"/>
      <c r="TFZ26" s="78"/>
      <c r="TGA26" s="78"/>
      <c r="TGB26" s="78"/>
      <c r="TGC26" s="78"/>
      <c r="TGD26" s="78"/>
      <c r="TGE26" s="78"/>
      <c r="TGF26" s="78"/>
      <c r="TGG26" s="78"/>
      <c r="TGH26" s="78"/>
      <c r="TGI26" s="78"/>
      <c r="TGJ26" s="78"/>
      <c r="TGK26" s="78"/>
      <c r="TGL26" s="78"/>
      <c r="TGM26" s="78"/>
      <c r="TGN26" s="78"/>
      <c r="TGO26" s="78"/>
      <c r="TGP26" s="78"/>
      <c r="TGQ26" s="78"/>
      <c r="TGR26" s="78"/>
      <c r="TGS26" s="78"/>
      <c r="TGT26" s="78"/>
      <c r="TGU26" s="78"/>
      <c r="TGV26" s="78"/>
      <c r="TGW26" s="78"/>
      <c r="TGX26" s="78"/>
      <c r="TGY26" s="78"/>
      <c r="TGZ26" s="78"/>
      <c r="THA26" s="78"/>
      <c r="THB26" s="78"/>
      <c r="THC26" s="78"/>
      <c r="THD26" s="78"/>
      <c r="THE26" s="78"/>
      <c r="THF26" s="78"/>
      <c r="THG26" s="78"/>
      <c r="THH26" s="78"/>
      <c r="THI26" s="78"/>
      <c r="THJ26" s="78"/>
      <c r="THK26" s="78"/>
      <c r="THL26" s="78"/>
      <c r="THM26" s="78"/>
      <c r="THN26" s="78"/>
      <c r="THO26" s="78"/>
      <c r="THP26" s="78"/>
      <c r="THQ26" s="78"/>
      <c r="THR26" s="78"/>
      <c r="THS26" s="78"/>
      <c r="THT26" s="78"/>
      <c r="THU26" s="78"/>
      <c r="THV26" s="78"/>
      <c r="THW26" s="78"/>
      <c r="THX26" s="78"/>
      <c r="THY26" s="78"/>
      <c r="THZ26" s="78"/>
      <c r="TIA26" s="78"/>
      <c r="TIB26" s="78"/>
      <c r="TIC26" s="78"/>
      <c r="TID26" s="78"/>
      <c r="TIE26" s="78"/>
      <c r="TIF26" s="78"/>
      <c r="TIG26" s="78"/>
      <c r="TIH26" s="78"/>
      <c r="TII26" s="78"/>
      <c r="TIJ26" s="78"/>
      <c r="TIK26" s="78"/>
      <c r="TIL26" s="78"/>
      <c r="TIM26" s="78"/>
      <c r="TIN26" s="78"/>
      <c r="TIO26" s="78"/>
      <c r="TIP26" s="78"/>
      <c r="TIQ26" s="78"/>
      <c r="TIR26" s="78"/>
      <c r="TIS26" s="78"/>
      <c r="TIT26" s="78"/>
      <c r="TIU26" s="78"/>
      <c r="TIV26" s="78"/>
      <c r="TIW26" s="78"/>
      <c r="TIX26" s="78"/>
      <c r="TIY26" s="78"/>
      <c r="TIZ26" s="78"/>
      <c r="TJA26" s="78"/>
      <c r="TJB26" s="78"/>
      <c r="TJC26" s="78"/>
      <c r="TJD26" s="78"/>
      <c r="TJE26" s="78"/>
      <c r="TJF26" s="78"/>
      <c r="TJG26" s="78"/>
      <c r="TJH26" s="78"/>
      <c r="TJI26" s="78"/>
      <c r="TJJ26" s="78"/>
      <c r="TJK26" s="78"/>
      <c r="TJL26" s="78"/>
      <c r="TJM26" s="78"/>
      <c r="TJN26" s="78"/>
      <c r="TJO26" s="78"/>
      <c r="TJP26" s="78"/>
      <c r="TJQ26" s="78"/>
      <c r="TJR26" s="78"/>
      <c r="TJS26" s="78"/>
      <c r="TJT26" s="78"/>
      <c r="TJU26" s="78"/>
      <c r="TJV26" s="78"/>
      <c r="TJW26" s="78"/>
      <c r="TJX26" s="78"/>
      <c r="TJY26" s="78"/>
      <c r="TJZ26" s="78"/>
      <c r="TKA26" s="78"/>
      <c r="TKB26" s="78"/>
      <c r="TKC26" s="78"/>
      <c r="TKD26" s="78"/>
      <c r="TKE26" s="78"/>
      <c r="TKF26" s="78"/>
      <c r="TKG26" s="78"/>
      <c r="TKH26" s="78"/>
      <c r="TKI26" s="78"/>
      <c r="TKJ26" s="78"/>
      <c r="TKK26" s="78"/>
      <c r="TKL26" s="78"/>
      <c r="TKM26" s="78"/>
      <c r="TKN26" s="78"/>
      <c r="TKO26" s="78"/>
      <c r="TKP26" s="78"/>
      <c r="TKQ26" s="78"/>
      <c r="TKR26" s="78"/>
      <c r="TKS26" s="78"/>
      <c r="TKT26" s="78"/>
      <c r="TKU26" s="78"/>
      <c r="TKV26" s="78"/>
      <c r="TKW26" s="78"/>
      <c r="TKX26" s="78"/>
      <c r="TKY26" s="78"/>
      <c r="TKZ26" s="78"/>
      <c r="TLA26" s="78"/>
      <c r="TLB26" s="78"/>
      <c r="TLC26" s="78"/>
      <c r="TLD26" s="78"/>
      <c r="TLE26" s="78"/>
      <c r="TLF26" s="78"/>
      <c r="TLG26" s="78"/>
      <c r="TLH26" s="78"/>
      <c r="TLI26" s="78"/>
      <c r="TLJ26" s="78"/>
      <c r="TLK26" s="78"/>
      <c r="TLL26" s="78"/>
      <c r="TLM26" s="78"/>
      <c r="TLN26" s="78"/>
      <c r="TLO26" s="78"/>
      <c r="TLP26" s="78"/>
      <c r="TLQ26" s="78"/>
      <c r="TLR26" s="78"/>
      <c r="TLS26" s="78"/>
      <c r="TLT26" s="78"/>
      <c r="TLU26" s="78"/>
      <c r="TLV26" s="78"/>
      <c r="TLW26" s="78"/>
      <c r="TLX26" s="78"/>
      <c r="TLY26" s="78"/>
      <c r="TLZ26" s="78"/>
      <c r="TMA26" s="78"/>
      <c r="TMB26" s="78"/>
      <c r="TMC26" s="78"/>
      <c r="TMD26" s="78"/>
      <c r="TME26" s="78"/>
      <c r="TMF26" s="78"/>
      <c r="TMG26" s="78"/>
      <c r="TMH26" s="78"/>
      <c r="TMI26" s="78"/>
      <c r="TMJ26" s="78"/>
      <c r="TMK26" s="78"/>
      <c r="TML26" s="78"/>
      <c r="TMM26" s="78"/>
      <c r="TMN26" s="78"/>
      <c r="TMO26" s="78"/>
      <c r="TMP26" s="78"/>
      <c r="TMQ26" s="78"/>
      <c r="TMR26" s="78"/>
      <c r="TMS26" s="78"/>
      <c r="TMT26" s="78"/>
      <c r="TMU26" s="78"/>
      <c r="TMV26" s="78"/>
      <c r="TMW26" s="78"/>
      <c r="TMX26" s="78"/>
      <c r="TMY26" s="78"/>
      <c r="TMZ26" s="78"/>
      <c r="TNA26" s="78"/>
      <c r="TNB26" s="78"/>
      <c r="TNC26" s="78"/>
      <c r="TND26" s="78"/>
      <c r="TNE26" s="78"/>
      <c r="TNF26" s="78"/>
      <c r="TNG26" s="78"/>
      <c r="TNH26" s="78"/>
      <c r="TNI26" s="78"/>
      <c r="TNJ26" s="78"/>
      <c r="TNK26" s="78"/>
      <c r="TNL26" s="78"/>
      <c r="TNM26" s="78"/>
      <c r="TNN26" s="78"/>
      <c r="TNO26" s="78"/>
      <c r="TNP26" s="78"/>
      <c r="TNQ26" s="78"/>
      <c r="TNR26" s="78"/>
      <c r="TNS26" s="78"/>
      <c r="TNT26" s="78"/>
      <c r="TNU26" s="78"/>
      <c r="TNV26" s="78"/>
      <c r="TNW26" s="78"/>
      <c r="TNX26" s="78"/>
      <c r="TNY26" s="78"/>
      <c r="TNZ26" s="78"/>
      <c r="TOA26" s="78"/>
      <c r="TOB26" s="78"/>
      <c r="TOC26" s="78"/>
      <c r="TOD26" s="78"/>
      <c r="TOE26" s="78"/>
      <c r="TOF26" s="78"/>
      <c r="TOG26" s="78"/>
      <c r="TOH26" s="78"/>
      <c r="TOI26" s="78"/>
      <c r="TOJ26" s="78"/>
      <c r="TOK26" s="78"/>
      <c r="TOL26" s="78"/>
      <c r="TOM26" s="78"/>
      <c r="TON26" s="78"/>
      <c r="TOO26" s="78"/>
      <c r="TOP26" s="78"/>
      <c r="TOQ26" s="78"/>
      <c r="TOR26" s="78"/>
      <c r="TOS26" s="78"/>
      <c r="TOT26" s="78"/>
      <c r="TOU26" s="78"/>
      <c r="TOV26" s="78"/>
      <c r="TOW26" s="78"/>
      <c r="TOX26" s="78"/>
      <c r="TOY26" s="78"/>
      <c r="TOZ26" s="78"/>
      <c r="TPA26" s="78"/>
      <c r="TPB26" s="78"/>
      <c r="TPC26" s="78"/>
      <c r="TPD26" s="78"/>
      <c r="TPE26" s="78"/>
      <c r="TPF26" s="78"/>
      <c r="TPG26" s="78"/>
      <c r="TPH26" s="78"/>
      <c r="TPI26" s="78"/>
      <c r="TPJ26" s="78"/>
      <c r="TPK26" s="78"/>
      <c r="TPL26" s="78"/>
      <c r="TPM26" s="78"/>
      <c r="TPN26" s="78"/>
      <c r="TPO26" s="78"/>
      <c r="TPP26" s="78"/>
      <c r="TPQ26" s="78"/>
      <c r="TPR26" s="78"/>
      <c r="TPS26" s="78"/>
      <c r="TPT26" s="78"/>
      <c r="TPU26" s="78"/>
      <c r="TPV26" s="78"/>
      <c r="TPW26" s="78"/>
      <c r="TPX26" s="78"/>
      <c r="TPY26" s="78"/>
      <c r="TPZ26" s="78"/>
      <c r="TQA26" s="78"/>
      <c r="TQB26" s="78"/>
      <c r="TQC26" s="78"/>
      <c r="TQD26" s="78"/>
      <c r="TQE26" s="78"/>
      <c r="TQF26" s="78"/>
      <c r="TQG26" s="78"/>
      <c r="TQH26" s="78"/>
      <c r="TQI26" s="78"/>
      <c r="TQJ26" s="78"/>
      <c r="TQK26" s="78"/>
      <c r="TQL26" s="78"/>
      <c r="TQM26" s="78"/>
      <c r="TQN26" s="78"/>
      <c r="TQO26" s="78"/>
      <c r="TQP26" s="78"/>
      <c r="TQQ26" s="78"/>
      <c r="TQR26" s="78"/>
      <c r="TQS26" s="78"/>
      <c r="TQT26" s="78"/>
      <c r="TQU26" s="78"/>
      <c r="TQV26" s="78"/>
      <c r="TQW26" s="78"/>
      <c r="TQX26" s="78"/>
      <c r="TQY26" s="78"/>
      <c r="TQZ26" s="78"/>
      <c r="TRA26" s="78"/>
      <c r="TRB26" s="78"/>
      <c r="TRC26" s="78"/>
      <c r="TRD26" s="78"/>
      <c r="TRE26" s="78"/>
      <c r="TRF26" s="78"/>
      <c r="TRG26" s="78"/>
      <c r="TRH26" s="78"/>
      <c r="TRI26" s="78"/>
      <c r="TRJ26" s="78"/>
      <c r="TRK26" s="78"/>
      <c r="TRL26" s="78"/>
      <c r="TRM26" s="78"/>
      <c r="TRN26" s="78"/>
      <c r="TRO26" s="78"/>
      <c r="TRP26" s="78"/>
      <c r="TRQ26" s="78"/>
      <c r="TRR26" s="78"/>
      <c r="TRS26" s="78"/>
      <c r="TRT26" s="78"/>
      <c r="TRU26" s="78"/>
      <c r="TRV26" s="78"/>
      <c r="TRW26" s="78"/>
      <c r="TRX26" s="78"/>
      <c r="TRY26" s="78"/>
      <c r="TRZ26" s="78"/>
      <c r="TSA26" s="78"/>
      <c r="TSB26" s="78"/>
      <c r="TSC26" s="78"/>
      <c r="TSD26" s="78"/>
      <c r="TSE26" s="78"/>
      <c r="TSF26" s="78"/>
      <c r="TSG26" s="78"/>
      <c r="TSH26" s="78"/>
      <c r="TSI26" s="78"/>
      <c r="TSJ26" s="78"/>
      <c r="TSK26" s="78"/>
      <c r="TSL26" s="78"/>
      <c r="TSM26" s="78"/>
      <c r="TSN26" s="78"/>
      <c r="TSO26" s="78"/>
      <c r="TSP26" s="78"/>
      <c r="TSQ26" s="78"/>
      <c r="TSR26" s="78"/>
      <c r="TSS26" s="78"/>
      <c r="TST26" s="78"/>
      <c r="TSU26" s="78"/>
      <c r="TSV26" s="78"/>
      <c r="TSW26" s="78"/>
      <c r="TSX26" s="78"/>
      <c r="TSY26" s="78"/>
      <c r="TSZ26" s="78"/>
      <c r="TTA26" s="78"/>
      <c r="TTB26" s="78"/>
      <c r="TTC26" s="78"/>
      <c r="TTD26" s="78"/>
      <c r="TTE26" s="78"/>
      <c r="TTF26" s="78"/>
      <c r="TTG26" s="78"/>
      <c r="TTH26" s="78"/>
      <c r="TTI26" s="78"/>
      <c r="TTJ26" s="78"/>
      <c r="TTK26" s="78"/>
      <c r="TTL26" s="78"/>
      <c r="TTM26" s="78"/>
      <c r="TTN26" s="78"/>
      <c r="TTO26" s="78"/>
      <c r="TTP26" s="78"/>
      <c r="TTQ26" s="78"/>
      <c r="TTR26" s="78"/>
      <c r="TTS26" s="78"/>
      <c r="TTT26" s="78"/>
      <c r="TTU26" s="78"/>
      <c r="TTV26" s="78"/>
      <c r="TTW26" s="78"/>
      <c r="TTX26" s="78"/>
      <c r="TTY26" s="78"/>
      <c r="TTZ26" s="78"/>
      <c r="TUA26" s="78"/>
      <c r="TUB26" s="78"/>
      <c r="TUC26" s="78"/>
      <c r="TUD26" s="78"/>
      <c r="TUE26" s="78"/>
      <c r="TUF26" s="78"/>
      <c r="TUG26" s="78"/>
      <c r="TUH26" s="78"/>
      <c r="TUI26" s="78"/>
      <c r="TUJ26" s="78"/>
      <c r="TUK26" s="78"/>
      <c r="TUL26" s="78"/>
      <c r="TUM26" s="78"/>
      <c r="TUN26" s="78"/>
      <c r="TUO26" s="78"/>
      <c r="TUP26" s="78"/>
      <c r="TUQ26" s="78"/>
      <c r="TUR26" s="78"/>
      <c r="TUS26" s="78"/>
      <c r="TUT26" s="78"/>
      <c r="TUU26" s="78"/>
      <c r="TUV26" s="78"/>
      <c r="TUW26" s="78"/>
      <c r="TUX26" s="78"/>
      <c r="TUY26" s="78"/>
      <c r="TUZ26" s="78"/>
      <c r="TVA26" s="78"/>
      <c r="TVB26" s="78"/>
      <c r="TVC26" s="78"/>
      <c r="TVD26" s="78"/>
      <c r="TVE26" s="78"/>
      <c r="TVF26" s="78"/>
      <c r="TVG26" s="78"/>
      <c r="TVH26" s="78"/>
      <c r="TVI26" s="78"/>
      <c r="TVJ26" s="78"/>
      <c r="TVK26" s="78"/>
      <c r="TVL26" s="78"/>
      <c r="TVM26" s="78"/>
      <c r="TVN26" s="78"/>
      <c r="TVO26" s="78"/>
      <c r="TVP26" s="78"/>
      <c r="TVQ26" s="78"/>
      <c r="TVR26" s="78"/>
      <c r="TVS26" s="78"/>
      <c r="TVT26" s="78"/>
      <c r="TVU26" s="78"/>
      <c r="TVV26" s="78"/>
      <c r="TVW26" s="78"/>
      <c r="TVX26" s="78"/>
      <c r="TVY26" s="78"/>
      <c r="TVZ26" s="78"/>
      <c r="TWA26" s="78"/>
      <c r="TWB26" s="78"/>
      <c r="TWC26" s="78"/>
      <c r="TWD26" s="78"/>
      <c r="TWE26" s="78"/>
      <c r="TWF26" s="78"/>
      <c r="TWG26" s="78"/>
      <c r="TWH26" s="78"/>
      <c r="TWI26" s="78"/>
      <c r="TWJ26" s="78"/>
      <c r="TWK26" s="78"/>
      <c r="TWL26" s="78"/>
      <c r="TWM26" s="78"/>
      <c r="TWN26" s="78"/>
      <c r="TWO26" s="78"/>
      <c r="TWP26" s="78"/>
      <c r="TWQ26" s="78"/>
      <c r="TWR26" s="78"/>
      <c r="TWS26" s="78"/>
      <c r="TWT26" s="78"/>
      <c r="TWU26" s="78"/>
      <c r="TWV26" s="78"/>
      <c r="TWW26" s="78"/>
      <c r="TWX26" s="78"/>
      <c r="TWY26" s="78"/>
      <c r="TWZ26" s="78"/>
      <c r="TXA26" s="78"/>
      <c r="TXB26" s="78"/>
      <c r="TXC26" s="78"/>
      <c r="TXD26" s="78"/>
      <c r="TXE26" s="78"/>
      <c r="TXF26" s="78"/>
      <c r="TXG26" s="78"/>
      <c r="TXH26" s="78"/>
      <c r="TXI26" s="78"/>
      <c r="TXJ26" s="78"/>
      <c r="TXK26" s="78"/>
      <c r="TXL26" s="78"/>
      <c r="TXM26" s="78"/>
      <c r="TXN26" s="78"/>
      <c r="TXO26" s="78"/>
      <c r="TXP26" s="78"/>
      <c r="TXQ26" s="78"/>
      <c r="TXR26" s="78"/>
      <c r="TXS26" s="78"/>
      <c r="TXT26" s="78"/>
      <c r="TXU26" s="78"/>
      <c r="TXV26" s="78"/>
      <c r="TXW26" s="78"/>
      <c r="TXX26" s="78"/>
      <c r="TXY26" s="78"/>
      <c r="TXZ26" s="78"/>
      <c r="TYA26" s="78"/>
      <c r="TYB26" s="78"/>
      <c r="TYC26" s="78"/>
      <c r="TYD26" s="78"/>
      <c r="TYE26" s="78"/>
      <c r="TYF26" s="78"/>
      <c r="TYG26" s="78"/>
      <c r="TYH26" s="78"/>
      <c r="TYI26" s="78"/>
      <c r="TYJ26" s="78"/>
      <c r="TYK26" s="78"/>
      <c r="TYL26" s="78"/>
      <c r="TYM26" s="78"/>
      <c r="TYN26" s="78"/>
      <c r="TYO26" s="78"/>
      <c r="TYP26" s="78"/>
      <c r="TYQ26" s="78"/>
      <c r="TYR26" s="78"/>
      <c r="TYS26" s="78"/>
      <c r="TYT26" s="78"/>
      <c r="TYU26" s="78"/>
      <c r="TYV26" s="78"/>
      <c r="TYW26" s="78"/>
      <c r="TYX26" s="78"/>
      <c r="TYY26" s="78"/>
      <c r="TYZ26" s="78"/>
      <c r="TZA26" s="78"/>
      <c r="TZB26" s="78"/>
      <c r="TZC26" s="78"/>
      <c r="TZD26" s="78"/>
      <c r="TZE26" s="78"/>
      <c r="TZF26" s="78"/>
      <c r="TZG26" s="78"/>
      <c r="TZH26" s="78"/>
      <c r="TZI26" s="78"/>
      <c r="TZJ26" s="78"/>
      <c r="TZK26" s="78"/>
      <c r="TZL26" s="78"/>
      <c r="TZM26" s="78"/>
      <c r="TZN26" s="78"/>
      <c r="TZO26" s="78"/>
      <c r="TZP26" s="78"/>
      <c r="TZQ26" s="78"/>
      <c r="TZR26" s="78"/>
      <c r="TZS26" s="78"/>
      <c r="TZT26" s="78"/>
      <c r="TZU26" s="78"/>
      <c r="TZV26" s="78"/>
      <c r="TZW26" s="78"/>
      <c r="TZX26" s="78"/>
      <c r="TZY26" s="78"/>
      <c r="TZZ26" s="78"/>
      <c r="UAA26" s="78"/>
      <c r="UAB26" s="78"/>
      <c r="UAC26" s="78"/>
      <c r="UAD26" s="78"/>
      <c r="UAE26" s="78"/>
      <c r="UAF26" s="78"/>
      <c r="UAG26" s="78"/>
      <c r="UAH26" s="78"/>
      <c r="UAI26" s="78"/>
      <c r="UAJ26" s="78"/>
      <c r="UAK26" s="78"/>
      <c r="UAL26" s="78"/>
      <c r="UAM26" s="78"/>
      <c r="UAN26" s="78"/>
      <c r="UAO26" s="78"/>
      <c r="UAP26" s="78"/>
      <c r="UAQ26" s="78"/>
      <c r="UAR26" s="78"/>
      <c r="UAS26" s="78"/>
      <c r="UAT26" s="78"/>
      <c r="UAU26" s="78"/>
      <c r="UAV26" s="78"/>
      <c r="UAW26" s="78"/>
      <c r="UAX26" s="78"/>
      <c r="UAY26" s="78"/>
      <c r="UAZ26" s="78"/>
      <c r="UBA26" s="78"/>
      <c r="UBB26" s="78"/>
      <c r="UBC26" s="78"/>
      <c r="UBD26" s="78"/>
      <c r="UBE26" s="78"/>
      <c r="UBF26" s="78"/>
      <c r="UBG26" s="78"/>
      <c r="UBH26" s="78"/>
      <c r="UBI26" s="78"/>
      <c r="UBJ26" s="78"/>
      <c r="UBK26" s="78"/>
      <c r="UBL26" s="78"/>
      <c r="UBM26" s="78"/>
      <c r="UBN26" s="78"/>
      <c r="UBO26" s="78"/>
      <c r="UBP26" s="78"/>
      <c r="UBQ26" s="78"/>
      <c r="UBR26" s="78"/>
      <c r="UBS26" s="78"/>
      <c r="UBT26" s="78"/>
      <c r="UBU26" s="78"/>
      <c r="UBV26" s="78"/>
      <c r="UBW26" s="78"/>
      <c r="UBX26" s="78"/>
      <c r="UBY26" s="78"/>
      <c r="UBZ26" s="78"/>
      <c r="UCA26" s="78"/>
      <c r="UCB26" s="78"/>
      <c r="UCC26" s="78"/>
      <c r="UCD26" s="78"/>
      <c r="UCE26" s="78"/>
      <c r="UCF26" s="78"/>
      <c r="UCG26" s="78"/>
      <c r="UCH26" s="78"/>
      <c r="UCI26" s="78"/>
      <c r="UCJ26" s="78"/>
      <c r="UCK26" s="78"/>
      <c r="UCL26" s="78"/>
      <c r="UCM26" s="78"/>
      <c r="UCN26" s="78"/>
      <c r="UCO26" s="78"/>
      <c r="UCP26" s="78"/>
      <c r="UCQ26" s="78"/>
      <c r="UCR26" s="78"/>
      <c r="UCS26" s="78"/>
      <c r="UCT26" s="78"/>
      <c r="UCU26" s="78"/>
      <c r="UCV26" s="78"/>
      <c r="UCW26" s="78"/>
      <c r="UCX26" s="78"/>
      <c r="UCY26" s="78"/>
      <c r="UCZ26" s="78"/>
      <c r="UDA26" s="78"/>
      <c r="UDB26" s="78"/>
      <c r="UDC26" s="78"/>
      <c r="UDD26" s="78"/>
      <c r="UDE26" s="78"/>
      <c r="UDF26" s="78"/>
      <c r="UDG26" s="78"/>
      <c r="UDH26" s="78"/>
      <c r="UDI26" s="78"/>
      <c r="UDJ26" s="78"/>
      <c r="UDK26" s="78"/>
      <c r="UDL26" s="78"/>
      <c r="UDM26" s="78"/>
      <c r="UDN26" s="78"/>
      <c r="UDO26" s="78"/>
      <c r="UDP26" s="78"/>
      <c r="UDQ26" s="78"/>
      <c r="UDR26" s="78"/>
      <c r="UDS26" s="78"/>
      <c r="UDT26" s="78"/>
      <c r="UDU26" s="78"/>
      <c r="UDV26" s="78"/>
      <c r="UDW26" s="78"/>
      <c r="UDX26" s="78"/>
      <c r="UDY26" s="78"/>
      <c r="UDZ26" s="78"/>
      <c r="UEA26" s="78"/>
      <c r="UEB26" s="78"/>
      <c r="UEC26" s="78"/>
      <c r="UED26" s="78"/>
      <c r="UEE26" s="78"/>
      <c r="UEF26" s="78"/>
      <c r="UEG26" s="78"/>
      <c r="UEH26" s="78"/>
      <c r="UEI26" s="78"/>
      <c r="UEJ26" s="78"/>
      <c r="UEK26" s="78"/>
      <c r="UEL26" s="78"/>
      <c r="UEM26" s="78"/>
      <c r="UEN26" s="78"/>
      <c r="UEO26" s="78"/>
      <c r="UEP26" s="78"/>
      <c r="UEQ26" s="78"/>
      <c r="UER26" s="78"/>
      <c r="UES26" s="78"/>
      <c r="UET26" s="78"/>
      <c r="UEU26" s="78"/>
      <c r="UEV26" s="78"/>
      <c r="UEW26" s="78"/>
      <c r="UEX26" s="78"/>
      <c r="UEY26" s="78"/>
      <c r="UEZ26" s="78"/>
      <c r="UFA26" s="78"/>
      <c r="UFB26" s="78"/>
      <c r="UFC26" s="78"/>
      <c r="UFD26" s="78"/>
      <c r="UFE26" s="78"/>
      <c r="UFF26" s="78"/>
      <c r="UFG26" s="78"/>
      <c r="UFH26" s="78"/>
      <c r="UFI26" s="78"/>
      <c r="UFJ26" s="78"/>
      <c r="UFK26" s="78"/>
      <c r="UFL26" s="78"/>
      <c r="UFM26" s="78"/>
      <c r="UFN26" s="78"/>
      <c r="UFO26" s="78"/>
      <c r="UFP26" s="78"/>
      <c r="UFQ26" s="78"/>
      <c r="UFR26" s="78"/>
      <c r="UFS26" s="78"/>
      <c r="UFT26" s="78"/>
      <c r="UFU26" s="78"/>
      <c r="UFV26" s="78"/>
      <c r="UFW26" s="78"/>
      <c r="UFX26" s="78"/>
      <c r="UFY26" s="78"/>
      <c r="UFZ26" s="78"/>
      <c r="UGA26" s="78"/>
      <c r="UGB26" s="78"/>
      <c r="UGC26" s="78"/>
      <c r="UGD26" s="78"/>
      <c r="UGE26" s="78"/>
      <c r="UGF26" s="78"/>
      <c r="UGG26" s="78"/>
      <c r="UGH26" s="78"/>
      <c r="UGI26" s="78"/>
      <c r="UGJ26" s="78"/>
      <c r="UGK26" s="78"/>
      <c r="UGL26" s="78"/>
      <c r="UGM26" s="78"/>
      <c r="UGN26" s="78"/>
      <c r="UGO26" s="78"/>
      <c r="UGP26" s="78"/>
      <c r="UGQ26" s="78"/>
      <c r="UGR26" s="78"/>
      <c r="UGS26" s="78"/>
      <c r="UGT26" s="78"/>
      <c r="UGU26" s="78"/>
      <c r="UGV26" s="78"/>
      <c r="UGW26" s="78"/>
      <c r="UGX26" s="78"/>
      <c r="UGY26" s="78"/>
      <c r="UGZ26" s="78"/>
      <c r="UHA26" s="78"/>
      <c r="UHB26" s="78"/>
      <c r="UHC26" s="78"/>
      <c r="UHD26" s="78"/>
      <c r="UHE26" s="78"/>
      <c r="UHF26" s="78"/>
      <c r="UHG26" s="78"/>
      <c r="UHH26" s="78"/>
      <c r="UHI26" s="78"/>
      <c r="UHJ26" s="78"/>
      <c r="UHK26" s="78"/>
      <c r="UHL26" s="78"/>
      <c r="UHM26" s="78"/>
      <c r="UHN26" s="78"/>
      <c r="UHO26" s="78"/>
      <c r="UHP26" s="78"/>
      <c r="UHQ26" s="78"/>
      <c r="UHR26" s="78"/>
      <c r="UHS26" s="78"/>
      <c r="UHT26" s="78"/>
      <c r="UHU26" s="78"/>
      <c r="UHV26" s="78"/>
      <c r="UHW26" s="78"/>
      <c r="UHX26" s="78"/>
      <c r="UHY26" s="78"/>
      <c r="UHZ26" s="78"/>
      <c r="UIA26" s="78"/>
      <c r="UIB26" s="78"/>
      <c r="UIC26" s="78"/>
      <c r="UID26" s="78"/>
      <c r="UIE26" s="78"/>
      <c r="UIF26" s="78"/>
      <c r="UIG26" s="78"/>
      <c r="UIH26" s="78"/>
      <c r="UII26" s="78"/>
      <c r="UIJ26" s="78"/>
      <c r="UIK26" s="78"/>
      <c r="UIL26" s="78"/>
      <c r="UIM26" s="78"/>
      <c r="UIN26" s="78"/>
      <c r="UIO26" s="78"/>
      <c r="UIP26" s="78"/>
      <c r="UIQ26" s="78"/>
      <c r="UIR26" s="78"/>
      <c r="UIS26" s="78"/>
      <c r="UIT26" s="78"/>
      <c r="UIU26" s="78"/>
      <c r="UIV26" s="78"/>
      <c r="UIW26" s="78"/>
      <c r="UIX26" s="78"/>
      <c r="UIY26" s="78"/>
      <c r="UIZ26" s="78"/>
      <c r="UJA26" s="78"/>
      <c r="UJB26" s="78"/>
      <c r="UJC26" s="78"/>
      <c r="UJD26" s="78"/>
      <c r="UJE26" s="78"/>
      <c r="UJF26" s="78"/>
      <c r="UJG26" s="78"/>
      <c r="UJH26" s="78"/>
      <c r="UJI26" s="78"/>
      <c r="UJJ26" s="78"/>
      <c r="UJK26" s="78"/>
      <c r="UJL26" s="78"/>
      <c r="UJM26" s="78"/>
      <c r="UJN26" s="78"/>
      <c r="UJO26" s="78"/>
      <c r="UJP26" s="78"/>
      <c r="UJQ26" s="78"/>
      <c r="UJR26" s="78"/>
      <c r="UJS26" s="78"/>
      <c r="UJT26" s="78"/>
      <c r="UJU26" s="78"/>
      <c r="UJV26" s="78"/>
      <c r="UJW26" s="78"/>
      <c r="UJX26" s="78"/>
      <c r="UJY26" s="78"/>
      <c r="UJZ26" s="78"/>
      <c r="UKA26" s="78"/>
      <c r="UKB26" s="78"/>
      <c r="UKC26" s="78"/>
      <c r="UKD26" s="78"/>
      <c r="UKE26" s="78"/>
      <c r="UKF26" s="78"/>
      <c r="UKG26" s="78"/>
      <c r="UKH26" s="78"/>
      <c r="UKI26" s="78"/>
      <c r="UKJ26" s="78"/>
      <c r="UKK26" s="78"/>
      <c r="UKL26" s="78"/>
      <c r="UKM26" s="78"/>
      <c r="UKN26" s="78"/>
      <c r="UKO26" s="78"/>
      <c r="UKP26" s="78"/>
      <c r="UKQ26" s="78"/>
      <c r="UKR26" s="78"/>
      <c r="UKS26" s="78"/>
      <c r="UKT26" s="78"/>
      <c r="UKU26" s="78"/>
      <c r="UKV26" s="78"/>
      <c r="UKW26" s="78"/>
      <c r="UKX26" s="78"/>
      <c r="UKY26" s="78"/>
      <c r="UKZ26" s="78"/>
      <c r="ULA26" s="78"/>
      <c r="ULB26" s="78"/>
      <c r="ULC26" s="78"/>
      <c r="ULD26" s="78"/>
      <c r="ULE26" s="78"/>
      <c r="ULF26" s="78"/>
      <c r="ULG26" s="78"/>
      <c r="ULH26" s="78"/>
      <c r="ULI26" s="78"/>
      <c r="ULJ26" s="78"/>
      <c r="ULK26" s="78"/>
      <c r="ULL26" s="78"/>
      <c r="ULM26" s="78"/>
      <c r="ULN26" s="78"/>
      <c r="ULO26" s="78"/>
      <c r="ULP26" s="78"/>
      <c r="ULQ26" s="78"/>
      <c r="ULR26" s="78"/>
      <c r="ULS26" s="78"/>
      <c r="ULT26" s="78"/>
      <c r="ULU26" s="78"/>
      <c r="ULV26" s="78"/>
      <c r="ULW26" s="78"/>
      <c r="ULX26" s="78"/>
      <c r="ULY26" s="78"/>
      <c r="ULZ26" s="78"/>
      <c r="UMA26" s="78"/>
      <c r="UMB26" s="78"/>
      <c r="UMC26" s="78"/>
      <c r="UMD26" s="78"/>
      <c r="UME26" s="78"/>
      <c r="UMF26" s="78"/>
      <c r="UMG26" s="78"/>
      <c r="UMH26" s="78"/>
      <c r="UMI26" s="78"/>
      <c r="UMJ26" s="78"/>
      <c r="UMK26" s="78"/>
      <c r="UML26" s="78"/>
      <c r="UMM26" s="78"/>
      <c r="UMN26" s="78"/>
      <c r="UMO26" s="78"/>
      <c r="UMP26" s="78"/>
      <c r="UMQ26" s="78"/>
      <c r="UMR26" s="78"/>
      <c r="UMS26" s="78"/>
      <c r="UMT26" s="78"/>
      <c r="UMU26" s="78"/>
      <c r="UMV26" s="78"/>
      <c r="UMW26" s="78"/>
      <c r="UMX26" s="78"/>
      <c r="UMY26" s="78"/>
      <c r="UMZ26" s="78"/>
      <c r="UNA26" s="78"/>
      <c r="UNB26" s="78"/>
      <c r="UNC26" s="78"/>
      <c r="UND26" s="78"/>
      <c r="UNE26" s="78"/>
      <c r="UNF26" s="78"/>
      <c r="UNG26" s="78"/>
      <c r="UNH26" s="78"/>
      <c r="UNI26" s="78"/>
      <c r="UNJ26" s="78"/>
      <c r="UNK26" s="78"/>
      <c r="UNL26" s="78"/>
      <c r="UNM26" s="78"/>
      <c r="UNN26" s="78"/>
      <c r="UNO26" s="78"/>
      <c r="UNP26" s="78"/>
      <c r="UNQ26" s="78"/>
      <c r="UNR26" s="78"/>
      <c r="UNS26" s="78"/>
      <c r="UNT26" s="78"/>
      <c r="UNU26" s="78"/>
      <c r="UNV26" s="78"/>
      <c r="UNW26" s="78"/>
      <c r="UNX26" s="78"/>
      <c r="UNY26" s="78"/>
      <c r="UNZ26" s="78"/>
      <c r="UOA26" s="78"/>
      <c r="UOB26" s="78"/>
      <c r="UOC26" s="78"/>
      <c r="UOD26" s="78"/>
      <c r="UOE26" s="78"/>
      <c r="UOF26" s="78"/>
      <c r="UOG26" s="78"/>
      <c r="UOH26" s="78"/>
      <c r="UOI26" s="78"/>
      <c r="UOJ26" s="78"/>
      <c r="UOK26" s="78"/>
      <c r="UOL26" s="78"/>
      <c r="UOM26" s="78"/>
      <c r="UON26" s="78"/>
      <c r="UOO26" s="78"/>
      <c r="UOP26" s="78"/>
      <c r="UOQ26" s="78"/>
      <c r="UOR26" s="78"/>
      <c r="UOS26" s="78"/>
      <c r="UOT26" s="78"/>
      <c r="UOU26" s="78"/>
      <c r="UOV26" s="78"/>
      <c r="UOW26" s="78"/>
      <c r="UOX26" s="78"/>
      <c r="UOY26" s="78"/>
      <c r="UOZ26" s="78"/>
      <c r="UPA26" s="78"/>
      <c r="UPB26" s="78"/>
      <c r="UPC26" s="78"/>
      <c r="UPD26" s="78"/>
      <c r="UPE26" s="78"/>
      <c r="UPF26" s="78"/>
      <c r="UPG26" s="78"/>
      <c r="UPH26" s="78"/>
      <c r="UPI26" s="78"/>
      <c r="UPJ26" s="78"/>
      <c r="UPK26" s="78"/>
      <c r="UPL26" s="78"/>
      <c r="UPM26" s="78"/>
      <c r="UPN26" s="78"/>
      <c r="UPO26" s="78"/>
      <c r="UPP26" s="78"/>
      <c r="UPQ26" s="78"/>
      <c r="UPR26" s="78"/>
      <c r="UPS26" s="78"/>
      <c r="UPT26" s="78"/>
      <c r="UPU26" s="78"/>
      <c r="UPV26" s="78"/>
      <c r="UPW26" s="78"/>
      <c r="UPX26" s="78"/>
      <c r="UPY26" s="78"/>
      <c r="UPZ26" s="78"/>
      <c r="UQA26" s="78"/>
      <c r="UQB26" s="78"/>
      <c r="UQC26" s="78"/>
      <c r="UQD26" s="78"/>
      <c r="UQE26" s="78"/>
      <c r="UQF26" s="78"/>
      <c r="UQG26" s="78"/>
      <c r="UQH26" s="78"/>
      <c r="UQI26" s="78"/>
      <c r="UQJ26" s="78"/>
      <c r="UQK26" s="78"/>
      <c r="UQL26" s="78"/>
      <c r="UQM26" s="78"/>
      <c r="UQN26" s="78"/>
      <c r="UQO26" s="78"/>
      <c r="UQP26" s="78"/>
      <c r="UQQ26" s="78"/>
      <c r="UQR26" s="78"/>
      <c r="UQS26" s="78"/>
      <c r="UQT26" s="78"/>
      <c r="UQU26" s="78"/>
      <c r="UQV26" s="78"/>
      <c r="UQW26" s="78"/>
      <c r="UQX26" s="78"/>
      <c r="UQY26" s="78"/>
      <c r="UQZ26" s="78"/>
      <c r="URA26" s="78"/>
      <c r="URB26" s="78"/>
      <c r="URC26" s="78"/>
      <c r="URD26" s="78"/>
      <c r="URE26" s="78"/>
      <c r="URF26" s="78"/>
      <c r="URG26" s="78"/>
      <c r="URH26" s="78"/>
      <c r="URI26" s="78"/>
      <c r="URJ26" s="78"/>
      <c r="URK26" s="78"/>
      <c r="URL26" s="78"/>
      <c r="URM26" s="78"/>
      <c r="URN26" s="78"/>
      <c r="URO26" s="78"/>
      <c r="URP26" s="78"/>
      <c r="URQ26" s="78"/>
      <c r="URR26" s="78"/>
      <c r="URS26" s="78"/>
      <c r="URT26" s="78"/>
      <c r="URU26" s="78"/>
      <c r="URV26" s="78"/>
      <c r="URW26" s="78"/>
      <c r="URX26" s="78"/>
      <c r="URY26" s="78"/>
      <c r="URZ26" s="78"/>
      <c r="USA26" s="78"/>
      <c r="USB26" s="78"/>
      <c r="USC26" s="78"/>
      <c r="USD26" s="78"/>
      <c r="USE26" s="78"/>
      <c r="USF26" s="78"/>
      <c r="USG26" s="78"/>
      <c r="USH26" s="78"/>
      <c r="USI26" s="78"/>
      <c r="USJ26" s="78"/>
      <c r="USK26" s="78"/>
      <c r="USL26" s="78"/>
      <c r="USM26" s="78"/>
      <c r="USN26" s="78"/>
      <c r="USO26" s="78"/>
      <c r="USP26" s="78"/>
      <c r="USQ26" s="78"/>
      <c r="USR26" s="78"/>
      <c r="USS26" s="78"/>
      <c r="UST26" s="78"/>
      <c r="USU26" s="78"/>
      <c r="USV26" s="78"/>
      <c r="USW26" s="78"/>
      <c r="USX26" s="78"/>
      <c r="USY26" s="78"/>
      <c r="USZ26" s="78"/>
      <c r="UTA26" s="78"/>
      <c r="UTB26" s="78"/>
      <c r="UTC26" s="78"/>
      <c r="UTD26" s="78"/>
      <c r="UTE26" s="78"/>
      <c r="UTF26" s="78"/>
      <c r="UTG26" s="78"/>
      <c r="UTH26" s="78"/>
      <c r="UTI26" s="78"/>
      <c r="UTJ26" s="78"/>
      <c r="UTK26" s="78"/>
      <c r="UTL26" s="78"/>
      <c r="UTM26" s="78"/>
      <c r="UTN26" s="78"/>
      <c r="UTO26" s="78"/>
      <c r="UTP26" s="78"/>
      <c r="UTQ26" s="78"/>
      <c r="UTR26" s="78"/>
      <c r="UTS26" s="78"/>
      <c r="UTT26" s="78"/>
      <c r="UTU26" s="78"/>
      <c r="UTV26" s="78"/>
      <c r="UTW26" s="78"/>
      <c r="UTX26" s="78"/>
      <c r="UTY26" s="78"/>
      <c r="UTZ26" s="78"/>
      <c r="UUA26" s="78"/>
      <c r="UUB26" s="78"/>
      <c r="UUC26" s="78"/>
      <c r="UUD26" s="78"/>
      <c r="UUE26" s="78"/>
      <c r="UUF26" s="78"/>
      <c r="UUG26" s="78"/>
      <c r="UUH26" s="78"/>
      <c r="UUI26" s="78"/>
      <c r="UUJ26" s="78"/>
      <c r="UUK26" s="78"/>
      <c r="UUL26" s="78"/>
      <c r="UUM26" s="78"/>
      <c r="UUN26" s="78"/>
      <c r="UUO26" s="78"/>
      <c r="UUP26" s="78"/>
      <c r="UUQ26" s="78"/>
      <c r="UUR26" s="78"/>
      <c r="UUS26" s="78"/>
      <c r="UUT26" s="78"/>
      <c r="UUU26" s="78"/>
      <c r="UUV26" s="78"/>
      <c r="UUW26" s="78"/>
      <c r="UUX26" s="78"/>
      <c r="UUY26" s="78"/>
      <c r="UUZ26" s="78"/>
      <c r="UVA26" s="78"/>
      <c r="UVB26" s="78"/>
      <c r="UVC26" s="78"/>
      <c r="UVD26" s="78"/>
      <c r="UVE26" s="78"/>
      <c r="UVF26" s="78"/>
      <c r="UVG26" s="78"/>
      <c r="UVH26" s="78"/>
      <c r="UVI26" s="78"/>
      <c r="UVJ26" s="78"/>
      <c r="UVK26" s="78"/>
      <c r="UVL26" s="78"/>
      <c r="UVM26" s="78"/>
      <c r="UVN26" s="78"/>
      <c r="UVO26" s="78"/>
      <c r="UVP26" s="78"/>
      <c r="UVQ26" s="78"/>
      <c r="UVR26" s="78"/>
      <c r="UVS26" s="78"/>
      <c r="UVT26" s="78"/>
      <c r="UVU26" s="78"/>
      <c r="UVV26" s="78"/>
      <c r="UVW26" s="78"/>
      <c r="UVX26" s="78"/>
      <c r="UVY26" s="78"/>
      <c r="UVZ26" s="78"/>
      <c r="UWA26" s="78"/>
      <c r="UWB26" s="78"/>
      <c r="UWC26" s="78"/>
      <c r="UWD26" s="78"/>
      <c r="UWE26" s="78"/>
      <c r="UWF26" s="78"/>
      <c r="UWG26" s="78"/>
      <c r="UWH26" s="78"/>
      <c r="UWI26" s="78"/>
      <c r="UWJ26" s="78"/>
      <c r="UWK26" s="78"/>
      <c r="UWL26" s="78"/>
      <c r="UWM26" s="78"/>
      <c r="UWN26" s="78"/>
      <c r="UWO26" s="78"/>
      <c r="UWP26" s="78"/>
      <c r="UWQ26" s="78"/>
      <c r="UWR26" s="78"/>
      <c r="UWS26" s="78"/>
      <c r="UWT26" s="78"/>
      <c r="UWU26" s="78"/>
      <c r="UWV26" s="78"/>
      <c r="UWW26" s="78"/>
      <c r="UWX26" s="78"/>
      <c r="UWY26" s="78"/>
      <c r="UWZ26" s="78"/>
      <c r="UXA26" s="78"/>
      <c r="UXB26" s="78"/>
      <c r="UXC26" s="78"/>
      <c r="UXD26" s="78"/>
      <c r="UXE26" s="78"/>
      <c r="UXF26" s="78"/>
      <c r="UXG26" s="78"/>
      <c r="UXH26" s="78"/>
      <c r="UXI26" s="78"/>
      <c r="UXJ26" s="78"/>
      <c r="UXK26" s="78"/>
      <c r="UXL26" s="78"/>
      <c r="UXM26" s="78"/>
      <c r="UXN26" s="78"/>
      <c r="UXO26" s="78"/>
      <c r="UXP26" s="78"/>
      <c r="UXQ26" s="78"/>
      <c r="UXR26" s="78"/>
      <c r="UXS26" s="78"/>
      <c r="UXT26" s="78"/>
      <c r="UXU26" s="78"/>
      <c r="UXV26" s="78"/>
      <c r="UXW26" s="78"/>
      <c r="UXX26" s="78"/>
      <c r="UXY26" s="78"/>
      <c r="UXZ26" s="78"/>
      <c r="UYA26" s="78"/>
      <c r="UYB26" s="78"/>
      <c r="UYC26" s="78"/>
      <c r="UYD26" s="78"/>
      <c r="UYE26" s="78"/>
      <c r="UYF26" s="78"/>
      <c r="UYG26" s="78"/>
      <c r="UYH26" s="78"/>
      <c r="UYI26" s="78"/>
      <c r="UYJ26" s="78"/>
      <c r="UYK26" s="78"/>
      <c r="UYL26" s="78"/>
      <c r="UYM26" s="78"/>
      <c r="UYN26" s="78"/>
      <c r="UYO26" s="78"/>
      <c r="UYP26" s="78"/>
      <c r="UYQ26" s="78"/>
      <c r="UYR26" s="78"/>
      <c r="UYS26" s="78"/>
      <c r="UYT26" s="78"/>
      <c r="UYU26" s="78"/>
      <c r="UYV26" s="78"/>
      <c r="UYW26" s="78"/>
      <c r="UYX26" s="78"/>
      <c r="UYY26" s="78"/>
      <c r="UYZ26" s="78"/>
      <c r="UZA26" s="78"/>
      <c r="UZB26" s="78"/>
      <c r="UZC26" s="78"/>
      <c r="UZD26" s="78"/>
      <c r="UZE26" s="78"/>
      <c r="UZF26" s="78"/>
      <c r="UZG26" s="78"/>
      <c r="UZH26" s="78"/>
      <c r="UZI26" s="78"/>
      <c r="UZJ26" s="78"/>
      <c r="UZK26" s="78"/>
      <c r="UZL26" s="78"/>
      <c r="UZM26" s="78"/>
      <c r="UZN26" s="78"/>
      <c r="UZO26" s="78"/>
      <c r="UZP26" s="78"/>
      <c r="UZQ26" s="78"/>
      <c r="UZR26" s="78"/>
      <c r="UZS26" s="78"/>
      <c r="UZT26" s="78"/>
      <c r="UZU26" s="78"/>
      <c r="UZV26" s="78"/>
      <c r="UZW26" s="78"/>
      <c r="UZX26" s="78"/>
      <c r="UZY26" s="78"/>
      <c r="UZZ26" s="78"/>
      <c r="VAA26" s="78"/>
      <c r="VAB26" s="78"/>
      <c r="VAC26" s="78"/>
      <c r="VAD26" s="78"/>
      <c r="VAE26" s="78"/>
      <c r="VAF26" s="78"/>
      <c r="VAG26" s="78"/>
      <c r="VAH26" s="78"/>
      <c r="VAI26" s="78"/>
      <c r="VAJ26" s="78"/>
      <c r="VAK26" s="78"/>
      <c r="VAL26" s="78"/>
      <c r="VAM26" s="78"/>
      <c r="VAN26" s="78"/>
      <c r="VAO26" s="78"/>
      <c r="VAP26" s="78"/>
      <c r="VAQ26" s="78"/>
      <c r="VAR26" s="78"/>
      <c r="VAS26" s="78"/>
      <c r="VAT26" s="78"/>
      <c r="VAU26" s="78"/>
      <c r="VAV26" s="78"/>
      <c r="VAW26" s="78"/>
      <c r="VAX26" s="78"/>
      <c r="VAY26" s="78"/>
      <c r="VAZ26" s="78"/>
      <c r="VBA26" s="78"/>
      <c r="VBB26" s="78"/>
      <c r="VBC26" s="78"/>
      <c r="VBD26" s="78"/>
      <c r="VBE26" s="78"/>
      <c r="VBF26" s="78"/>
      <c r="VBG26" s="78"/>
      <c r="VBH26" s="78"/>
      <c r="VBI26" s="78"/>
      <c r="VBJ26" s="78"/>
      <c r="VBK26" s="78"/>
      <c r="VBL26" s="78"/>
      <c r="VBM26" s="78"/>
      <c r="VBN26" s="78"/>
      <c r="VBO26" s="78"/>
      <c r="VBP26" s="78"/>
      <c r="VBQ26" s="78"/>
      <c r="VBR26" s="78"/>
      <c r="VBS26" s="78"/>
      <c r="VBT26" s="78"/>
      <c r="VBU26" s="78"/>
      <c r="VBV26" s="78"/>
      <c r="VBW26" s="78"/>
      <c r="VBX26" s="78"/>
      <c r="VBY26" s="78"/>
      <c r="VBZ26" s="78"/>
      <c r="VCA26" s="78"/>
      <c r="VCB26" s="78"/>
      <c r="VCC26" s="78"/>
      <c r="VCD26" s="78"/>
      <c r="VCE26" s="78"/>
      <c r="VCF26" s="78"/>
      <c r="VCG26" s="78"/>
      <c r="VCH26" s="78"/>
      <c r="VCI26" s="78"/>
      <c r="VCJ26" s="78"/>
      <c r="VCK26" s="78"/>
      <c r="VCL26" s="78"/>
      <c r="VCM26" s="78"/>
      <c r="VCN26" s="78"/>
      <c r="VCO26" s="78"/>
      <c r="VCP26" s="78"/>
      <c r="VCQ26" s="78"/>
      <c r="VCR26" s="78"/>
      <c r="VCS26" s="78"/>
      <c r="VCT26" s="78"/>
      <c r="VCU26" s="78"/>
      <c r="VCV26" s="78"/>
      <c r="VCW26" s="78"/>
      <c r="VCX26" s="78"/>
      <c r="VCY26" s="78"/>
      <c r="VCZ26" s="78"/>
      <c r="VDA26" s="78"/>
      <c r="VDB26" s="78"/>
      <c r="VDC26" s="78"/>
      <c r="VDD26" s="78"/>
      <c r="VDE26" s="78"/>
      <c r="VDF26" s="78"/>
      <c r="VDG26" s="78"/>
      <c r="VDH26" s="78"/>
      <c r="VDI26" s="78"/>
      <c r="VDJ26" s="78"/>
      <c r="VDK26" s="78"/>
      <c r="VDL26" s="78"/>
      <c r="VDM26" s="78"/>
      <c r="VDN26" s="78"/>
      <c r="VDO26" s="78"/>
      <c r="VDP26" s="78"/>
      <c r="VDQ26" s="78"/>
      <c r="VDR26" s="78"/>
      <c r="VDS26" s="78"/>
      <c r="VDT26" s="78"/>
      <c r="VDU26" s="78"/>
      <c r="VDV26" s="78"/>
      <c r="VDW26" s="78"/>
      <c r="VDX26" s="78"/>
      <c r="VDY26" s="78"/>
      <c r="VDZ26" s="78"/>
      <c r="VEA26" s="78"/>
      <c r="VEB26" s="78"/>
      <c r="VEC26" s="78"/>
      <c r="VED26" s="78"/>
      <c r="VEE26" s="78"/>
      <c r="VEF26" s="78"/>
      <c r="VEG26" s="78"/>
      <c r="VEH26" s="78"/>
      <c r="VEI26" s="78"/>
      <c r="VEJ26" s="78"/>
      <c r="VEK26" s="78"/>
      <c r="VEL26" s="78"/>
      <c r="VEM26" s="78"/>
      <c r="VEN26" s="78"/>
      <c r="VEO26" s="78"/>
      <c r="VEP26" s="78"/>
      <c r="VEQ26" s="78"/>
      <c r="VER26" s="78"/>
      <c r="VES26" s="78"/>
      <c r="VET26" s="78"/>
      <c r="VEU26" s="78"/>
      <c r="VEV26" s="78"/>
      <c r="VEW26" s="78"/>
      <c r="VEX26" s="78"/>
      <c r="VEY26" s="78"/>
      <c r="VEZ26" s="78"/>
      <c r="VFA26" s="78"/>
      <c r="VFB26" s="78"/>
      <c r="VFC26" s="78"/>
      <c r="VFD26" s="78"/>
      <c r="VFE26" s="78"/>
      <c r="VFF26" s="78"/>
      <c r="VFG26" s="78"/>
      <c r="VFH26" s="78"/>
      <c r="VFI26" s="78"/>
      <c r="VFJ26" s="78"/>
      <c r="VFK26" s="78"/>
      <c r="VFL26" s="78"/>
      <c r="VFM26" s="78"/>
      <c r="VFN26" s="78"/>
      <c r="VFO26" s="78"/>
      <c r="VFP26" s="78"/>
      <c r="VFQ26" s="78"/>
      <c r="VFR26" s="78"/>
      <c r="VFS26" s="78"/>
      <c r="VFT26" s="78"/>
      <c r="VFU26" s="78"/>
      <c r="VFV26" s="78"/>
      <c r="VFW26" s="78"/>
      <c r="VFX26" s="78"/>
      <c r="VFY26" s="78"/>
      <c r="VFZ26" s="78"/>
      <c r="VGA26" s="78"/>
      <c r="VGB26" s="78"/>
      <c r="VGC26" s="78"/>
      <c r="VGD26" s="78"/>
      <c r="VGE26" s="78"/>
      <c r="VGF26" s="78"/>
      <c r="VGG26" s="78"/>
      <c r="VGH26" s="78"/>
      <c r="VGI26" s="78"/>
      <c r="VGJ26" s="78"/>
      <c r="VGK26" s="78"/>
      <c r="VGL26" s="78"/>
      <c r="VGM26" s="78"/>
      <c r="VGN26" s="78"/>
      <c r="VGO26" s="78"/>
      <c r="VGP26" s="78"/>
      <c r="VGQ26" s="78"/>
      <c r="VGR26" s="78"/>
      <c r="VGS26" s="78"/>
      <c r="VGT26" s="78"/>
      <c r="VGU26" s="78"/>
      <c r="VGV26" s="78"/>
      <c r="VGW26" s="78"/>
      <c r="VGX26" s="78"/>
      <c r="VGY26" s="78"/>
      <c r="VGZ26" s="78"/>
      <c r="VHA26" s="78"/>
      <c r="VHB26" s="78"/>
      <c r="VHC26" s="78"/>
      <c r="VHD26" s="78"/>
      <c r="VHE26" s="78"/>
      <c r="VHF26" s="78"/>
      <c r="VHG26" s="78"/>
      <c r="VHH26" s="78"/>
      <c r="VHI26" s="78"/>
      <c r="VHJ26" s="78"/>
      <c r="VHK26" s="78"/>
      <c r="VHL26" s="78"/>
      <c r="VHM26" s="78"/>
      <c r="VHN26" s="78"/>
      <c r="VHO26" s="78"/>
      <c r="VHP26" s="78"/>
      <c r="VHQ26" s="78"/>
      <c r="VHR26" s="78"/>
      <c r="VHS26" s="78"/>
      <c r="VHT26" s="78"/>
      <c r="VHU26" s="78"/>
      <c r="VHV26" s="78"/>
      <c r="VHW26" s="78"/>
      <c r="VHX26" s="78"/>
      <c r="VHY26" s="78"/>
      <c r="VHZ26" s="78"/>
      <c r="VIA26" s="78"/>
      <c r="VIB26" s="78"/>
      <c r="VIC26" s="78"/>
      <c r="VID26" s="78"/>
      <c r="VIE26" s="78"/>
      <c r="VIF26" s="78"/>
      <c r="VIG26" s="78"/>
      <c r="VIH26" s="78"/>
      <c r="VII26" s="78"/>
      <c r="VIJ26" s="78"/>
      <c r="VIK26" s="78"/>
      <c r="VIL26" s="78"/>
      <c r="VIM26" s="78"/>
      <c r="VIN26" s="78"/>
      <c r="VIO26" s="78"/>
      <c r="VIP26" s="78"/>
      <c r="VIQ26" s="78"/>
      <c r="VIR26" s="78"/>
      <c r="VIS26" s="78"/>
      <c r="VIT26" s="78"/>
      <c r="VIU26" s="78"/>
      <c r="VIV26" s="78"/>
      <c r="VIW26" s="78"/>
      <c r="VIX26" s="78"/>
      <c r="VIY26" s="78"/>
      <c r="VIZ26" s="78"/>
      <c r="VJA26" s="78"/>
      <c r="VJB26" s="78"/>
      <c r="VJC26" s="78"/>
      <c r="VJD26" s="78"/>
      <c r="VJE26" s="78"/>
      <c r="VJF26" s="78"/>
      <c r="VJG26" s="78"/>
      <c r="VJH26" s="78"/>
      <c r="VJI26" s="78"/>
      <c r="VJJ26" s="78"/>
      <c r="VJK26" s="78"/>
      <c r="VJL26" s="78"/>
      <c r="VJM26" s="78"/>
      <c r="VJN26" s="78"/>
      <c r="VJO26" s="78"/>
      <c r="VJP26" s="78"/>
      <c r="VJQ26" s="78"/>
      <c r="VJR26" s="78"/>
      <c r="VJS26" s="78"/>
      <c r="VJT26" s="78"/>
      <c r="VJU26" s="78"/>
      <c r="VJV26" s="78"/>
      <c r="VJW26" s="78"/>
      <c r="VJX26" s="78"/>
      <c r="VJY26" s="78"/>
      <c r="VJZ26" s="78"/>
      <c r="VKA26" s="78"/>
      <c r="VKB26" s="78"/>
      <c r="VKC26" s="78"/>
      <c r="VKD26" s="78"/>
      <c r="VKE26" s="78"/>
      <c r="VKF26" s="78"/>
      <c r="VKG26" s="78"/>
      <c r="VKH26" s="78"/>
      <c r="VKI26" s="78"/>
      <c r="VKJ26" s="78"/>
      <c r="VKK26" s="78"/>
      <c r="VKL26" s="78"/>
      <c r="VKM26" s="78"/>
      <c r="VKN26" s="78"/>
      <c r="VKO26" s="78"/>
      <c r="VKP26" s="78"/>
      <c r="VKQ26" s="78"/>
      <c r="VKR26" s="78"/>
      <c r="VKS26" s="78"/>
      <c r="VKT26" s="78"/>
      <c r="VKU26" s="78"/>
      <c r="VKV26" s="78"/>
      <c r="VKW26" s="78"/>
      <c r="VKX26" s="78"/>
      <c r="VKY26" s="78"/>
      <c r="VKZ26" s="78"/>
      <c r="VLA26" s="78"/>
      <c r="VLB26" s="78"/>
      <c r="VLC26" s="78"/>
      <c r="VLD26" s="78"/>
      <c r="VLE26" s="78"/>
      <c r="VLF26" s="78"/>
      <c r="VLG26" s="78"/>
      <c r="VLH26" s="78"/>
      <c r="VLI26" s="78"/>
      <c r="VLJ26" s="78"/>
      <c r="VLK26" s="78"/>
      <c r="VLL26" s="78"/>
      <c r="VLM26" s="78"/>
      <c r="VLN26" s="78"/>
      <c r="VLO26" s="78"/>
      <c r="VLP26" s="78"/>
      <c r="VLQ26" s="78"/>
      <c r="VLR26" s="78"/>
      <c r="VLS26" s="78"/>
      <c r="VLT26" s="78"/>
      <c r="VLU26" s="78"/>
      <c r="VLV26" s="78"/>
      <c r="VLW26" s="78"/>
      <c r="VLX26" s="78"/>
      <c r="VLY26" s="78"/>
      <c r="VLZ26" s="78"/>
      <c r="VMA26" s="78"/>
      <c r="VMB26" s="78"/>
      <c r="VMC26" s="78"/>
      <c r="VMD26" s="78"/>
      <c r="VME26" s="78"/>
      <c r="VMF26" s="78"/>
      <c r="VMG26" s="78"/>
      <c r="VMH26" s="78"/>
      <c r="VMI26" s="78"/>
      <c r="VMJ26" s="78"/>
      <c r="VMK26" s="78"/>
      <c r="VML26" s="78"/>
      <c r="VMM26" s="78"/>
      <c r="VMN26" s="78"/>
      <c r="VMO26" s="78"/>
      <c r="VMP26" s="78"/>
      <c r="VMQ26" s="78"/>
      <c r="VMR26" s="78"/>
      <c r="VMS26" s="78"/>
      <c r="VMT26" s="78"/>
      <c r="VMU26" s="78"/>
      <c r="VMV26" s="78"/>
      <c r="VMW26" s="78"/>
      <c r="VMX26" s="78"/>
      <c r="VMY26" s="78"/>
      <c r="VMZ26" s="78"/>
      <c r="VNA26" s="78"/>
      <c r="VNB26" s="78"/>
      <c r="VNC26" s="78"/>
      <c r="VND26" s="78"/>
      <c r="VNE26" s="78"/>
      <c r="VNF26" s="78"/>
      <c r="VNG26" s="78"/>
      <c r="VNH26" s="78"/>
      <c r="VNI26" s="78"/>
      <c r="VNJ26" s="78"/>
      <c r="VNK26" s="78"/>
      <c r="VNL26" s="78"/>
      <c r="VNM26" s="78"/>
      <c r="VNN26" s="78"/>
      <c r="VNO26" s="78"/>
      <c r="VNP26" s="78"/>
      <c r="VNQ26" s="78"/>
      <c r="VNR26" s="78"/>
      <c r="VNS26" s="78"/>
      <c r="VNT26" s="78"/>
      <c r="VNU26" s="78"/>
      <c r="VNV26" s="78"/>
      <c r="VNW26" s="78"/>
      <c r="VNX26" s="78"/>
      <c r="VNY26" s="78"/>
      <c r="VNZ26" s="78"/>
      <c r="VOA26" s="78"/>
      <c r="VOB26" s="78"/>
      <c r="VOC26" s="78"/>
      <c r="VOD26" s="78"/>
      <c r="VOE26" s="78"/>
      <c r="VOF26" s="78"/>
      <c r="VOG26" s="78"/>
      <c r="VOH26" s="78"/>
      <c r="VOI26" s="78"/>
      <c r="VOJ26" s="78"/>
      <c r="VOK26" s="78"/>
      <c r="VOL26" s="78"/>
      <c r="VOM26" s="78"/>
      <c r="VON26" s="78"/>
      <c r="VOO26" s="78"/>
      <c r="VOP26" s="78"/>
      <c r="VOQ26" s="78"/>
      <c r="VOR26" s="78"/>
      <c r="VOS26" s="78"/>
      <c r="VOT26" s="78"/>
      <c r="VOU26" s="78"/>
      <c r="VOV26" s="78"/>
      <c r="VOW26" s="78"/>
      <c r="VOX26" s="78"/>
      <c r="VOY26" s="78"/>
      <c r="VOZ26" s="78"/>
      <c r="VPA26" s="78"/>
      <c r="VPB26" s="78"/>
      <c r="VPC26" s="78"/>
      <c r="VPD26" s="78"/>
      <c r="VPE26" s="78"/>
      <c r="VPF26" s="78"/>
      <c r="VPG26" s="78"/>
      <c r="VPH26" s="78"/>
      <c r="VPI26" s="78"/>
      <c r="VPJ26" s="78"/>
      <c r="VPK26" s="78"/>
      <c r="VPL26" s="78"/>
      <c r="VPM26" s="78"/>
      <c r="VPN26" s="78"/>
      <c r="VPO26" s="78"/>
      <c r="VPP26" s="78"/>
      <c r="VPQ26" s="78"/>
      <c r="VPR26" s="78"/>
      <c r="VPS26" s="78"/>
      <c r="VPT26" s="78"/>
      <c r="VPU26" s="78"/>
      <c r="VPV26" s="78"/>
      <c r="VPW26" s="78"/>
      <c r="VPX26" s="78"/>
      <c r="VPY26" s="78"/>
      <c r="VPZ26" s="78"/>
      <c r="VQA26" s="78"/>
      <c r="VQB26" s="78"/>
      <c r="VQC26" s="78"/>
      <c r="VQD26" s="78"/>
      <c r="VQE26" s="78"/>
      <c r="VQF26" s="78"/>
      <c r="VQG26" s="78"/>
      <c r="VQH26" s="78"/>
      <c r="VQI26" s="78"/>
      <c r="VQJ26" s="78"/>
      <c r="VQK26" s="78"/>
      <c r="VQL26" s="78"/>
      <c r="VQM26" s="78"/>
      <c r="VQN26" s="78"/>
      <c r="VQO26" s="78"/>
      <c r="VQP26" s="78"/>
      <c r="VQQ26" s="78"/>
      <c r="VQR26" s="78"/>
      <c r="VQS26" s="78"/>
      <c r="VQT26" s="78"/>
      <c r="VQU26" s="78"/>
      <c r="VQV26" s="78"/>
      <c r="VQW26" s="78"/>
      <c r="VQX26" s="78"/>
      <c r="VQY26" s="78"/>
      <c r="VQZ26" s="78"/>
      <c r="VRA26" s="78"/>
      <c r="VRB26" s="78"/>
      <c r="VRC26" s="78"/>
      <c r="VRD26" s="78"/>
      <c r="VRE26" s="78"/>
      <c r="VRF26" s="78"/>
      <c r="VRG26" s="78"/>
      <c r="VRH26" s="78"/>
      <c r="VRI26" s="78"/>
      <c r="VRJ26" s="78"/>
      <c r="VRK26" s="78"/>
      <c r="VRL26" s="78"/>
      <c r="VRM26" s="78"/>
      <c r="VRN26" s="78"/>
      <c r="VRO26" s="78"/>
      <c r="VRP26" s="78"/>
      <c r="VRQ26" s="78"/>
      <c r="VRR26" s="78"/>
      <c r="VRS26" s="78"/>
      <c r="VRT26" s="78"/>
      <c r="VRU26" s="78"/>
      <c r="VRV26" s="78"/>
      <c r="VRW26" s="78"/>
      <c r="VRX26" s="78"/>
      <c r="VRY26" s="78"/>
      <c r="VRZ26" s="78"/>
      <c r="VSA26" s="78"/>
      <c r="VSB26" s="78"/>
      <c r="VSC26" s="78"/>
      <c r="VSD26" s="78"/>
      <c r="VSE26" s="78"/>
      <c r="VSF26" s="78"/>
      <c r="VSG26" s="78"/>
      <c r="VSH26" s="78"/>
      <c r="VSI26" s="78"/>
      <c r="VSJ26" s="78"/>
      <c r="VSK26" s="78"/>
      <c r="VSL26" s="78"/>
      <c r="VSM26" s="78"/>
      <c r="VSN26" s="78"/>
      <c r="VSO26" s="78"/>
      <c r="VSP26" s="78"/>
      <c r="VSQ26" s="78"/>
      <c r="VSR26" s="78"/>
      <c r="VSS26" s="78"/>
      <c r="VST26" s="78"/>
      <c r="VSU26" s="78"/>
      <c r="VSV26" s="78"/>
      <c r="VSW26" s="78"/>
      <c r="VSX26" s="78"/>
      <c r="VSY26" s="78"/>
      <c r="VSZ26" s="78"/>
      <c r="VTA26" s="78"/>
      <c r="VTB26" s="78"/>
      <c r="VTC26" s="78"/>
      <c r="VTD26" s="78"/>
      <c r="VTE26" s="78"/>
      <c r="VTF26" s="78"/>
      <c r="VTG26" s="78"/>
      <c r="VTH26" s="78"/>
      <c r="VTI26" s="78"/>
      <c r="VTJ26" s="78"/>
      <c r="VTK26" s="78"/>
      <c r="VTL26" s="78"/>
      <c r="VTM26" s="78"/>
      <c r="VTN26" s="78"/>
      <c r="VTO26" s="78"/>
      <c r="VTP26" s="78"/>
      <c r="VTQ26" s="78"/>
      <c r="VTR26" s="78"/>
      <c r="VTS26" s="78"/>
      <c r="VTT26" s="78"/>
      <c r="VTU26" s="78"/>
      <c r="VTV26" s="78"/>
      <c r="VTW26" s="78"/>
      <c r="VTX26" s="78"/>
      <c r="VTY26" s="78"/>
      <c r="VTZ26" s="78"/>
      <c r="VUA26" s="78"/>
      <c r="VUB26" s="78"/>
      <c r="VUC26" s="78"/>
      <c r="VUD26" s="78"/>
      <c r="VUE26" s="78"/>
      <c r="VUF26" s="78"/>
      <c r="VUG26" s="78"/>
      <c r="VUH26" s="78"/>
      <c r="VUI26" s="78"/>
      <c r="VUJ26" s="78"/>
      <c r="VUK26" s="78"/>
      <c r="VUL26" s="78"/>
      <c r="VUM26" s="78"/>
      <c r="VUN26" s="78"/>
      <c r="VUO26" s="78"/>
      <c r="VUP26" s="78"/>
      <c r="VUQ26" s="78"/>
      <c r="VUR26" s="78"/>
      <c r="VUS26" s="78"/>
      <c r="VUT26" s="78"/>
      <c r="VUU26" s="78"/>
      <c r="VUV26" s="78"/>
      <c r="VUW26" s="78"/>
      <c r="VUX26" s="78"/>
      <c r="VUY26" s="78"/>
      <c r="VUZ26" s="78"/>
      <c r="VVA26" s="78"/>
      <c r="VVB26" s="78"/>
      <c r="VVC26" s="78"/>
      <c r="VVD26" s="78"/>
      <c r="VVE26" s="78"/>
      <c r="VVF26" s="78"/>
      <c r="VVG26" s="78"/>
      <c r="VVH26" s="78"/>
      <c r="VVI26" s="78"/>
      <c r="VVJ26" s="78"/>
      <c r="VVK26" s="78"/>
      <c r="VVL26" s="78"/>
      <c r="VVM26" s="78"/>
      <c r="VVN26" s="78"/>
      <c r="VVO26" s="78"/>
      <c r="VVP26" s="78"/>
      <c r="VVQ26" s="78"/>
      <c r="VVR26" s="78"/>
      <c r="VVS26" s="78"/>
      <c r="VVT26" s="78"/>
      <c r="VVU26" s="78"/>
      <c r="VVV26" s="78"/>
      <c r="VVW26" s="78"/>
      <c r="VVX26" s="78"/>
      <c r="VVY26" s="78"/>
      <c r="VVZ26" s="78"/>
      <c r="VWA26" s="78"/>
      <c r="VWB26" s="78"/>
      <c r="VWC26" s="78"/>
      <c r="VWD26" s="78"/>
      <c r="VWE26" s="78"/>
      <c r="VWF26" s="78"/>
      <c r="VWG26" s="78"/>
      <c r="VWH26" s="78"/>
      <c r="VWI26" s="78"/>
      <c r="VWJ26" s="78"/>
      <c r="VWK26" s="78"/>
      <c r="VWL26" s="78"/>
      <c r="VWM26" s="78"/>
      <c r="VWN26" s="78"/>
      <c r="VWO26" s="78"/>
      <c r="VWP26" s="78"/>
      <c r="VWQ26" s="78"/>
      <c r="VWR26" s="78"/>
      <c r="VWS26" s="78"/>
      <c r="VWT26" s="78"/>
      <c r="VWU26" s="78"/>
      <c r="VWV26" s="78"/>
      <c r="VWW26" s="78"/>
      <c r="VWX26" s="78"/>
      <c r="VWY26" s="78"/>
      <c r="VWZ26" s="78"/>
      <c r="VXA26" s="78"/>
      <c r="VXB26" s="78"/>
      <c r="VXC26" s="78"/>
      <c r="VXD26" s="78"/>
      <c r="VXE26" s="78"/>
      <c r="VXF26" s="78"/>
      <c r="VXG26" s="78"/>
      <c r="VXH26" s="78"/>
      <c r="VXI26" s="78"/>
      <c r="VXJ26" s="78"/>
      <c r="VXK26" s="78"/>
      <c r="VXL26" s="78"/>
      <c r="VXM26" s="78"/>
      <c r="VXN26" s="78"/>
      <c r="VXO26" s="78"/>
      <c r="VXP26" s="78"/>
      <c r="VXQ26" s="78"/>
      <c r="VXR26" s="78"/>
      <c r="VXS26" s="78"/>
      <c r="VXT26" s="78"/>
      <c r="VXU26" s="78"/>
      <c r="VXV26" s="78"/>
      <c r="VXW26" s="78"/>
      <c r="VXX26" s="78"/>
      <c r="VXY26" s="78"/>
      <c r="VXZ26" s="78"/>
      <c r="VYA26" s="78"/>
      <c r="VYB26" s="78"/>
      <c r="VYC26" s="78"/>
      <c r="VYD26" s="78"/>
      <c r="VYE26" s="78"/>
      <c r="VYF26" s="78"/>
      <c r="VYG26" s="78"/>
      <c r="VYH26" s="78"/>
      <c r="VYI26" s="78"/>
      <c r="VYJ26" s="78"/>
      <c r="VYK26" s="78"/>
      <c r="VYL26" s="78"/>
      <c r="VYM26" s="78"/>
      <c r="VYN26" s="78"/>
      <c r="VYO26" s="78"/>
      <c r="VYP26" s="78"/>
      <c r="VYQ26" s="78"/>
      <c r="VYR26" s="78"/>
      <c r="VYS26" s="78"/>
      <c r="VYT26" s="78"/>
      <c r="VYU26" s="78"/>
      <c r="VYV26" s="78"/>
      <c r="VYW26" s="78"/>
      <c r="VYX26" s="78"/>
      <c r="VYY26" s="78"/>
      <c r="VYZ26" s="78"/>
      <c r="VZA26" s="78"/>
      <c r="VZB26" s="78"/>
      <c r="VZC26" s="78"/>
      <c r="VZD26" s="78"/>
      <c r="VZE26" s="78"/>
      <c r="VZF26" s="78"/>
      <c r="VZG26" s="78"/>
      <c r="VZH26" s="78"/>
      <c r="VZI26" s="78"/>
      <c r="VZJ26" s="78"/>
      <c r="VZK26" s="78"/>
      <c r="VZL26" s="78"/>
      <c r="VZM26" s="78"/>
      <c r="VZN26" s="78"/>
      <c r="VZO26" s="78"/>
      <c r="VZP26" s="78"/>
      <c r="VZQ26" s="78"/>
      <c r="VZR26" s="78"/>
      <c r="VZS26" s="78"/>
      <c r="VZT26" s="78"/>
      <c r="VZU26" s="78"/>
      <c r="VZV26" s="78"/>
      <c r="VZW26" s="78"/>
      <c r="VZX26" s="78"/>
      <c r="VZY26" s="78"/>
      <c r="VZZ26" s="78"/>
      <c r="WAA26" s="78"/>
      <c r="WAB26" s="78"/>
      <c r="WAC26" s="78"/>
      <c r="WAD26" s="78"/>
      <c r="WAE26" s="78"/>
      <c r="WAF26" s="78"/>
      <c r="WAG26" s="78"/>
      <c r="WAH26" s="78"/>
      <c r="WAI26" s="78"/>
      <c r="WAJ26" s="78"/>
      <c r="WAK26" s="78"/>
      <c r="WAL26" s="78"/>
      <c r="WAM26" s="78"/>
      <c r="WAN26" s="78"/>
      <c r="WAO26" s="78"/>
      <c r="WAP26" s="78"/>
      <c r="WAQ26" s="78"/>
      <c r="WAR26" s="78"/>
      <c r="WAS26" s="78"/>
      <c r="WAT26" s="78"/>
      <c r="WAU26" s="78"/>
      <c r="WAV26" s="78"/>
      <c r="WAW26" s="78"/>
      <c r="WAX26" s="78"/>
      <c r="WAY26" s="78"/>
      <c r="WAZ26" s="78"/>
      <c r="WBA26" s="78"/>
      <c r="WBB26" s="78"/>
      <c r="WBC26" s="78"/>
      <c r="WBD26" s="78"/>
      <c r="WBE26" s="78"/>
      <c r="WBF26" s="78"/>
      <c r="WBG26" s="78"/>
      <c r="WBH26" s="78"/>
      <c r="WBI26" s="78"/>
      <c r="WBJ26" s="78"/>
      <c r="WBK26" s="78"/>
      <c r="WBL26" s="78"/>
      <c r="WBM26" s="78"/>
      <c r="WBN26" s="78"/>
      <c r="WBO26" s="78"/>
      <c r="WBP26" s="78"/>
      <c r="WBQ26" s="78"/>
      <c r="WBR26" s="78"/>
      <c r="WBS26" s="78"/>
      <c r="WBT26" s="78"/>
      <c r="WBU26" s="78"/>
      <c r="WBV26" s="78"/>
      <c r="WBW26" s="78"/>
      <c r="WBX26" s="78"/>
      <c r="WBY26" s="78"/>
      <c r="WBZ26" s="78"/>
      <c r="WCA26" s="78"/>
      <c r="WCB26" s="78"/>
      <c r="WCC26" s="78"/>
      <c r="WCD26" s="78"/>
      <c r="WCE26" s="78"/>
      <c r="WCF26" s="78"/>
      <c r="WCG26" s="78"/>
      <c r="WCH26" s="78"/>
      <c r="WCI26" s="78"/>
      <c r="WCJ26" s="78"/>
      <c r="WCK26" s="78"/>
      <c r="WCL26" s="78"/>
      <c r="WCM26" s="78"/>
      <c r="WCN26" s="78"/>
      <c r="WCO26" s="78"/>
      <c r="WCP26" s="78"/>
      <c r="WCQ26" s="78"/>
      <c r="WCR26" s="78"/>
      <c r="WCS26" s="78"/>
      <c r="WCT26" s="78"/>
      <c r="WCU26" s="78"/>
      <c r="WCV26" s="78"/>
      <c r="WCW26" s="78"/>
      <c r="WCX26" s="78"/>
      <c r="WCY26" s="78"/>
      <c r="WCZ26" s="78"/>
      <c r="WDA26" s="78"/>
      <c r="WDB26" s="78"/>
      <c r="WDC26" s="78"/>
      <c r="WDD26" s="78"/>
      <c r="WDE26" s="78"/>
      <c r="WDF26" s="78"/>
      <c r="WDG26" s="78"/>
      <c r="WDH26" s="78"/>
      <c r="WDI26" s="78"/>
      <c r="WDJ26" s="78"/>
      <c r="WDK26" s="78"/>
      <c r="WDL26" s="78"/>
      <c r="WDM26" s="78"/>
      <c r="WDN26" s="78"/>
      <c r="WDO26" s="78"/>
      <c r="WDP26" s="78"/>
      <c r="WDQ26" s="78"/>
      <c r="WDR26" s="78"/>
      <c r="WDS26" s="78"/>
      <c r="WDT26" s="78"/>
      <c r="WDU26" s="78"/>
      <c r="WDV26" s="78"/>
      <c r="WDW26" s="78"/>
      <c r="WDX26" s="78"/>
      <c r="WDY26" s="78"/>
      <c r="WDZ26" s="78"/>
      <c r="WEA26" s="78"/>
      <c r="WEB26" s="78"/>
      <c r="WEC26" s="78"/>
      <c r="WED26" s="78"/>
      <c r="WEE26" s="78"/>
      <c r="WEF26" s="78"/>
      <c r="WEG26" s="78"/>
      <c r="WEH26" s="78"/>
      <c r="WEI26" s="78"/>
      <c r="WEJ26" s="78"/>
      <c r="WEK26" s="78"/>
      <c r="WEL26" s="78"/>
      <c r="WEM26" s="78"/>
      <c r="WEN26" s="78"/>
      <c r="WEO26" s="78"/>
      <c r="WEP26" s="78"/>
      <c r="WEQ26" s="78"/>
      <c r="WER26" s="78"/>
      <c r="WES26" s="78"/>
      <c r="WET26" s="78"/>
      <c r="WEU26" s="78"/>
      <c r="WEV26" s="78"/>
      <c r="WEW26" s="78"/>
      <c r="WEX26" s="78"/>
      <c r="WEY26" s="78"/>
      <c r="WEZ26" s="78"/>
      <c r="WFA26" s="78"/>
      <c r="WFB26" s="78"/>
      <c r="WFC26" s="78"/>
      <c r="WFD26" s="78"/>
      <c r="WFE26" s="78"/>
      <c r="WFF26" s="78"/>
      <c r="WFG26" s="78"/>
      <c r="WFH26" s="78"/>
      <c r="WFI26" s="78"/>
      <c r="WFJ26" s="78"/>
      <c r="WFK26" s="78"/>
      <c r="WFL26" s="78"/>
      <c r="WFM26" s="78"/>
      <c r="WFN26" s="78"/>
      <c r="WFO26" s="78"/>
      <c r="WFP26" s="78"/>
      <c r="WFQ26" s="78"/>
      <c r="WFR26" s="78"/>
      <c r="WFS26" s="78"/>
      <c r="WFT26" s="78"/>
      <c r="WFU26" s="78"/>
      <c r="WFV26" s="78"/>
      <c r="WFW26" s="78"/>
      <c r="WFX26" s="78"/>
      <c r="WFY26" s="78"/>
      <c r="WFZ26" s="78"/>
      <c r="WGA26" s="78"/>
      <c r="WGB26" s="78"/>
      <c r="WGC26" s="78"/>
      <c r="WGD26" s="78"/>
      <c r="WGE26" s="78"/>
      <c r="WGF26" s="78"/>
      <c r="WGG26" s="78"/>
      <c r="WGH26" s="78"/>
      <c r="WGI26" s="78"/>
      <c r="WGJ26" s="78"/>
      <c r="WGK26" s="78"/>
      <c r="WGL26" s="78"/>
      <c r="WGM26" s="78"/>
      <c r="WGN26" s="78"/>
      <c r="WGO26" s="78"/>
      <c r="WGP26" s="78"/>
      <c r="WGQ26" s="78"/>
      <c r="WGR26" s="78"/>
      <c r="WGS26" s="78"/>
      <c r="WGT26" s="78"/>
      <c r="WGU26" s="78"/>
      <c r="WGV26" s="78"/>
      <c r="WGW26" s="78"/>
      <c r="WGX26" s="78"/>
      <c r="WGY26" s="78"/>
      <c r="WGZ26" s="78"/>
      <c r="WHA26" s="78"/>
      <c r="WHB26" s="78"/>
      <c r="WHC26" s="78"/>
      <c r="WHD26" s="78"/>
      <c r="WHE26" s="78"/>
      <c r="WHF26" s="78"/>
      <c r="WHG26" s="78"/>
      <c r="WHH26" s="78"/>
      <c r="WHI26" s="78"/>
      <c r="WHJ26" s="78"/>
      <c r="WHK26" s="78"/>
      <c r="WHL26" s="78"/>
      <c r="WHM26" s="78"/>
      <c r="WHN26" s="78"/>
      <c r="WHO26" s="78"/>
      <c r="WHP26" s="78"/>
      <c r="WHQ26" s="78"/>
      <c r="WHR26" s="78"/>
      <c r="WHS26" s="78"/>
      <c r="WHT26" s="78"/>
      <c r="WHU26" s="78"/>
      <c r="WHV26" s="78"/>
      <c r="WHW26" s="78"/>
      <c r="WHX26" s="78"/>
      <c r="WHY26" s="78"/>
      <c r="WHZ26" s="78"/>
      <c r="WIA26" s="78"/>
      <c r="WIB26" s="78"/>
      <c r="WIC26" s="78"/>
      <c r="WID26" s="78"/>
      <c r="WIE26" s="78"/>
      <c r="WIF26" s="78"/>
      <c r="WIG26" s="78"/>
      <c r="WIH26" s="78"/>
      <c r="WII26" s="78"/>
      <c r="WIJ26" s="78"/>
      <c r="WIK26" s="78"/>
      <c r="WIL26" s="78"/>
      <c r="WIM26" s="78"/>
      <c r="WIN26" s="78"/>
      <c r="WIO26" s="78"/>
      <c r="WIP26" s="78"/>
      <c r="WIQ26" s="78"/>
      <c r="WIR26" s="78"/>
      <c r="WIS26" s="78"/>
      <c r="WIT26" s="78"/>
      <c r="WIU26" s="78"/>
      <c r="WIV26" s="78"/>
      <c r="WIW26" s="78"/>
      <c r="WIX26" s="78"/>
      <c r="WIY26" s="78"/>
      <c r="WIZ26" s="78"/>
      <c r="WJA26" s="78"/>
      <c r="WJB26" s="78"/>
      <c r="WJC26" s="78"/>
      <c r="WJD26" s="78"/>
      <c r="WJE26" s="78"/>
      <c r="WJF26" s="78"/>
      <c r="WJG26" s="78"/>
      <c r="WJH26" s="78"/>
      <c r="WJI26" s="78"/>
      <c r="WJJ26" s="78"/>
      <c r="WJK26" s="78"/>
      <c r="WJL26" s="78"/>
      <c r="WJM26" s="78"/>
      <c r="WJN26" s="78"/>
      <c r="WJO26" s="78"/>
      <c r="WJP26" s="78"/>
      <c r="WJQ26" s="78"/>
      <c r="WJR26" s="78"/>
      <c r="WJS26" s="78"/>
      <c r="WJT26" s="78"/>
      <c r="WJU26" s="78"/>
      <c r="WJV26" s="78"/>
      <c r="WJW26" s="78"/>
      <c r="WJX26" s="78"/>
      <c r="WJY26" s="78"/>
      <c r="WJZ26" s="78"/>
      <c r="WKA26" s="78"/>
      <c r="WKB26" s="78"/>
      <c r="WKC26" s="78"/>
      <c r="WKD26" s="78"/>
      <c r="WKE26" s="78"/>
      <c r="WKF26" s="78"/>
      <c r="WKG26" s="78"/>
      <c r="WKH26" s="78"/>
      <c r="WKI26" s="78"/>
      <c r="WKJ26" s="78"/>
      <c r="WKK26" s="78"/>
      <c r="WKL26" s="78"/>
      <c r="WKM26" s="78"/>
      <c r="WKN26" s="78"/>
      <c r="WKO26" s="78"/>
      <c r="WKP26" s="78"/>
      <c r="WKQ26" s="78"/>
      <c r="WKR26" s="78"/>
      <c r="WKS26" s="78"/>
      <c r="WKT26" s="78"/>
      <c r="WKU26" s="78"/>
      <c r="WKV26" s="78"/>
      <c r="WKW26" s="78"/>
      <c r="WKX26" s="78"/>
      <c r="WKY26" s="78"/>
      <c r="WKZ26" s="78"/>
      <c r="WLA26" s="78"/>
      <c r="WLB26" s="78"/>
      <c r="WLC26" s="78"/>
      <c r="WLD26" s="78"/>
      <c r="WLE26" s="78"/>
      <c r="WLF26" s="78"/>
      <c r="WLG26" s="78"/>
      <c r="WLH26" s="78"/>
      <c r="WLI26" s="78"/>
      <c r="WLJ26" s="78"/>
      <c r="WLK26" s="78"/>
      <c r="WLL26" s="78"/>
      <c r="WLM26" s="78"/>
      <c r="WLN26" s="78"/>
      <c r="WLO26" s="78"/>
      <c r="WLP26" s="78"/>
      <c r="WLQ26" s="78"/>
      <c r="WLR26" s="78"/>
      <c r="WLS26" s="78"/>
      <c r="WLT26" s="78"/>
      <c r="WLU26" s="78"/>
      <c r="WLV26" s="78"/>
      <c r="WLW26" s="78"/>
      <c r="WLX26" s="78"/>
      <c r="WLY26" s="78"/>
      <c r="WLZ26" s="78"/>
      <c r="WMA26" s="78"/>
      <c r="WMB26" s="78"/>
      <c r="WMC26" s="78"/>
      <c r="WMD26" s="78"/>
      <c r="WME26" s="78"/>
      <c r="WMF26" s="78"/>
      <c r="WMG26" s="78"/>
      <c r="WMH26" s="78"/>
      <c r="WMI26" s="78"/>
      <c r="WMJ26" s="78"/>
      <c r="WMK26" s="78"/>
      <c r="WML26" s="78"/>
      <c r="WMM26" s="78"/>
      <c r="WMN26" s="78"/>
      <c r="WMO26" s="78"/>
      <c r="WMP26" s="78"/>
      <c r="WMQ26" s="78"/>
      <c r="WMR26" s="78"/>
      <c r="WMS26" s="78"/>
      <c r="WMT26" s="78"/>
      <c r="WMU26" s="78"/>
      <c r="WMV26" s="78"/>
      <c r="WMW26" s="78"/>
      <c r="WMX26" s="78"/>
      <c r="WMY26" s="78"/>
      <c r="WMZ26" s="78"/>
      <c r="WNA26" s="78"/>
      <c r="WNB26" s="78"/>
      <c r="WNC26" s="78"/>
      <c r="WND26" s="78"/>
      <c r="WNE26" s="78"/>
      <c r="WNF26" s="78"/>
      <c r="WNG26" s="78"/>
      <c r="WNH26" s="78"/>
      <c r="WNI26" s="78"/>
      <c r="WNJ26" s="78"/>
      <c r="WNK26" s="78"/>
      <c r="WNL26" s="78"/>
      <c r="WNM26" s="78"/>
      <c r="WNN26" s="78"/>
      <c r="WNO26" s="78"/>
      <c r="WNP26" s="78"/>
      <c r="WNQ26" s="78"/>
      <c r="WNR26" s="78"/>
      <c r="WNS26" s="78"/>
      <c r="WNT26" s="78"/>
      <c r="WNU26" s="78"/>
      <c r="WNV26" s="78"/>
      <c r="WNW26" s="78"/>
      <c r="WNX26" s="78"/>
      <c r="WNY26" s="78"/>
      <c r="WNZ26" s="78"/>
      <c r="WOA26" s="78"/>
      <c r="WOB26" s="78"/>
      <c r="WOC26" s="78"/>
      <c r="WOD26" s="78"/>
      <c r="WOE26" s="78"/>
      <c r="WOF26" s="78"/>
      <c r="WOG26" s="78"/>
      <c r="WOH26" s="78"/>
      <c r="WOI26" s="78"/>
      <c r="WOJ26" s="78"/>
      <c r="WOK26" s="78"/>
      <c r="WOL26" s="78"/>
      <c r="WOM26" s="78"/>
      <c r="WON26" s="78"/>
      <c r="WOO26" s="78"/>
      <c r="WOP26" s="78"/>
      <c r="WOQ26" s="78"/>
      <c r="WOR26" s="78"/>
      <c r="WOS26" s="78"/>
      <c r="WOT26" s="78"/>
      <c r="WOU26" s="78"/>
      <c r="WOV26" s="78"/>
      <c r="WOW26" s="78"/>
      <c r="WOX26" s="78"/>
      <c r="WOY26" s="78"/>
      <c r="WOZ26" s="78"/>
      <c r="WPA26" s="78"/>
      <c r="WPB26" s="78"/>
      <c r="WPC26" s="78"/>
      <c r="WPD26" s="78"/>
      <c r="WPE26" s="78"/>
      <c r="WPF26" s="78"/>
      <c r="WPG26" s="78"/>
      <c r="WPH26" s="78"/>
      <c r="WPI26" s="78"/>
      <c r="WPJ26" s="78"/>
      <c r="WPK26" s="78"/>
      <c r="WPL26" s="78"/>
      <c r="WPM26" s="78"/>
      <c r="WPN26" s="78"/>
      <c r="WPO26" s="78"/>
      <c r="WPP26" s="78"/>
      <c r="WPQ26" s="78"/>
      <c r="WPR26" s="78"/>
      <c r="WPS26" s="78"/>
      <c r="WPT26" s="78"/>
      <c r="WPU26" s="78"/>
      <c r="WPV26" s="78"/>
      <c r="WPW26" s="78"/>
      <c r="WPX26" s="78"/>
      <c r="WPY26" s="78"/>
      <c r="WPZ26" s="78"/>
      <c r="WQA26" s="78"/>
      <c r="WQB26" s="78"/>
      <c r="WQC26" s="78"/>
      <c r="WQD26" s="78"/>
      <c r="WQE26" s="78"/>
      <c r="WQF26" s="78"/>
      <c r="WQG26" s="78"/>
      <c r="WQH26" s="78"/>
      <c r="WQI26" s="78"/>
      <c r="WQJ26" s="78"/>
      <c r="WQK26" s="78"/>
      <c r="WQL26" s="78"/>
      <c r="WQM26" s="78"/>
      <c r="WQN26" s="78"/>
      <c r="WQO26" s="78"/>
      <c r="WQP26" s="78"/>
      <c r="WQQ26" s="78"/>
      <c r="WQR26" s="78"/>
      <c r="WQS26" s="78"/>
      <c r="WQT26" s="78"/>
      <c r="WQU26" s="78"/>
      <c r="WQV26" s="78"/>
      <c r="WQW26" s="78"/>
      <c r="WQX26" s="78"/>
      <c r="WQY26" s="78"/>
      <c r="WQZ26" s="78"/>
      <c r="WRA26" s="78"/>
      <c r="WRB26" s="78"/>
      <c r="WRC26" s="78"/>
      <c r="WRD26" s="78"/>
      <c r="WRE26" s="78"/>
      <c r="WRF26" s="78"/>
      <c r="WRG26" s="78"/>
      <c r="WRH26" s="78"/>
      <c r="WRI26" s="78"/>
      <c r="WRJ26" s="78"/>
      <c r="WRK26" s="78"/>
      <c r="WRL26" s="78"/>
      <c r="WRM26" s="78"/>
      <c r="WRN26" s="78"/>
      <c r="WRO26" s="78"/>
      <c r="WRP26" s="78"/>
      <c r="WRQ26" s="78"/>
      <c r="WRR26" s="78"/>
      <c r="WRS26" s="78"/>
      <c r="WRT26" s="78"/>
      <c r="WRU26" s="78"/>
      <c r="WRV26" s="78"/>
      <c r="WRW26" s="78"/>
      <c r="WRX26" s="78"/>
      <c r="WRY26" s="78"/>
      <c r="WRZ26" s="78"/>
      <c r="WSA26" s="78"/>
      <c r="WSB26" s="78"/>
      <c r="WSC26" s="78"/>
      <c r="WSD26" s="78"/>
      <c r="WSE26" s="78"/>
      <c r="WSF26" s="78"/>
      <c r="WSG26" s="78"/>
      <c r="WSH26" s="78"/>
      <c r="WSI26" s="78"/>
      <c r="WSJ26" s="78"/>
      <c r="WSK26" s="78"/>
      <c r="WSL26" s="78"/>
      <c r="WSM26" s="78"/>
      <c r="WSN26" s="78"/>
      <c r="WSO26" s="78"/>
      <c r="WSP26" s="78"/>
      <c r="WSQ26" s="78"/>
      <c r="WSR26" s="78"/>
      <c r="WSS26" s="78"/>
      <c r="WST26" s="78"/>
      <c r="WSU26" s="78"/>
      <c r="WSV26" s="78"/>
      <c r="WSW26" s="78"/>
      <c r="WSX26" s="78"/>
      <c r="WSY26" s="78"/>
      <c r="WSZ26" s="78"/>
      <c r="WTA26" s="78"/>
      <c r="WTB26" s="78"/>
      <c r="WTC26" s="78"/>
      <c r="WTD26" s="78"/>
      <c r="WTE26" s="78"/>
      <c r="WTF26" s="78"/>
      <c r="WTG26" s="78"/>
      <c r="WTH26" s="78"/>
      <c r="WTI26" s="78"/>
      <c r="WTJ26" s="78"/>
      <c r="WTK26" s="78"/>
      <c r="WTL26" s="78"/>
      <c r="WTM26" s="78"/>
      <c r="WTN26" s="78"/>
      <c r="WTO26" s="78"/>
      <c r="WTP26" s="78"/>
      <c r="WTQ26" s="78"/>
      <c r="WTR26" s="78"/>
      <c r="WTS26" s="78"/>
      <c r="WTT26" s="78"/>
      <c r="WTU26" s="78"/>
      <c r="WTV26" s="78"/>
      <c r="WTW26" s="78"/>
      <c r="WTX26" s="78"/>
      <c r="WTY26" s="78"/>
      <c r="WTZ26" s="78"/>
      <c r="WUA26" s="78"/>
      <c r="WUB26" s="78"/>
      <c r="WUC26" s="78"/>
      <c r="WUD26" s="78"/>
      <c r="WUE26" s="78"/>
      <c r="WUF26" s="78"/>
      <c r="WUG26" s="78"/>
      <c r="WUH26" s="78"/>
      <c r="WUI26" s="78"/>
      <c r="WUJ26" s="78"/>
      <c r="WUK26" s="78"/>
      <c r="WUL26" s="78"/>
      <c r="WUM26" s="78"/>
      <c r="WUN26" s="78"/>
      <c r="WUO26" s="78"/>
      <c r="WUP26" s="78"/>
      <c r="WUQ26" s="78"/>
      <c r="WUR26" s="78"/>
      <c r="WUS26" s="78"/>
      <c r="WUT26" s="78"/>
      <c r="WUU26" s="78"/>
      <c r="WUV26" s="78"/>
      <c r="WUW26" s="78"/>
      <c r="WUX26" s="78"/>
      <c r="WUY26" s="78"/>
      <c r="WUZ26" s="78"/>
      <c r="WVA26" s="78"/>
      <c r="WVB26" s="78"/>
      <c r="WVC26" s="78"/>
      <c r="WVD26" s="78"/>
      <c r="WVE26" s="78"/>
      <c r="WVF26" s="78"/>
      <c r="WVG26" s="78"/>
      <c r="WVH26" s="78"/>
      <c r="WVI26" s="78"/>
      <c r="WVJ26" s="78"/>
      <c r="WVK26" s="78"/>
      <c r="WVL26" s="78"/>
      <c r="WVM26" s="78"/>
      <c r="WVN26" s="78"/>
      <c r="WVO26" s="78"/>
      <c r="WVP26" s="78"/>
      <c r="WVQ26" s="78"/>
      <c r="WVR26" s="78"/>
      <c r="WVS26" s="78"/>
      <c r="WVT26" s="78"/>
      <c r="WVU26" s="78"/>
      <c r="WVV26" s="78"/>
      <c r="WVW26" s="78"/>
      <c r="WVX26" s="78"/>
      <c r="WVY26" s="78"/>
      <c r="WVZ26" s="78"/>
      <c r="WWA26" s="78"/>
      <c r="WWB26" s="78"/>
      <c r="WWC26" s="78"/>
      <c r="WWD26" s="78"/>
      <c r="WWE26" s="78"/>
      <c r="WWF26" s="78"/>
      <c r="WWG26" s="78"/>
      <c r="WWH26" s="78"/>
      <c r="WWI26" s="78"/>
      <c r="WWJ26" s="78"/>
      <c r="WWK26" s="78"/>
      <c r="WWL26" s="78"/>
      <c r="WWM26" s="78"/>
      <c r="WWN26" s="78"/>
      <c r="WWO26" s="78"/>
      <c r="WWP26" s="78"/>
      <c r="WWQ26" s="78"/>
      <c r="WWR26" s="78"/>
      <c r="WWS26" s="78"/>
      <c r="WWT26" s="78"/>
      <c r="WWU26" s="78"/>
      <c r="WWV26" s="78"/>
      <c r="WWW26" s="78"/>
      <c r="WWX26" s="78"/>
      <c r="WWY26" s="78"/>
      <c r="WWZ26" s="78"/>
      <c r="WXA26" s="78"/>
      <c r="WXB26" s="78"/>
      <c r="WXC26" s="78"/>
      <c r="WXD26" s="78"/>
      <c r="WXE26" s="78"/>
      <c r="WXF26" s="78"/>
      <c r="WXG26" s="78"/>
      <c r="WXH26" s="78"/>
      <c r="WXI26" s="78"/>
      <c r="WXJ26" s="78"/>
      <c r="WXK26" s="78"/>
      <c r="WXL26" s="78"/>
      <c r="WXM26" s="78"/>
      <c r="WXN26" s="78"/>
      <c r="WXO26" s="78"/>
      <c r="WXP26" s="78"/>
      <c r="WXQ26" s="78"/>
      <c r="WXR26" s="78"/>
      <c r="WXS26" s="78"/>
      <c r="WXT26" s="78"/>
      <c r="WXU26" s="78"/>
      <c r="WXV26" s="78"/>
      <c r="WXW26" s="78"/>
      <c r="WXX26" s="78"/>
      <c r="WXY26" s="78"/>
      <c r="WXZ26" s="78"/>
      <c r="WYA26" s="78"/>
      <c r="WYB26" s="78"/>
      <c r="WYC26" s="78"/>
      <c r="WYD26" s="78"/>
      <c r="WYE26" s="78"/>
      <c r="WYF26" s="78"/>
      <c r="WYG26" s="78"/>
      <c r="WYH26" s="78"/>
      <c r="WYI26" s="78"/>
      <c r="WYJ26" s="78"/>
      <c r="WYK26" s="78"/>
      <c r="WYL26" s="78"/>
      <c r="WYM26" s="78"/>
      <c r="WYN26" s="78"/>
      <c r="WYO26" s="78"/>
      <c r="WYP26" s="78"/>
      <c r="WYQ26" s="78"/>
      <c r="WYR26" s="78"/>
      <c r="WYS26" s="78"/>
      <c r="WYT26" s="78"/>
      <c r="WYU26" s="78"/>
      <c r="WYV26" s="78"/>
      <c r="WYW26" s="78"/>
      <c r="WYX26" s="78"/>
      <c r="WYY26" s="78"/>
      <c r="WYZ26" s="78"/>
      <c r="WZA26" s="78"/>
      <c r="WZB26" s="78"/>
      <c r="WZC26" s="78"/>
      <c r="WZD26" s="78"/>
      <c r="WZE26" s="78"/>
      <c r="WZF26" s="78"/>
      <c r="WZG26" s="78"/>
      <c r="WZH26" s="78"/>
      <c r="WZI26" s="78"/>
      <c r="WZJ26" s="78"/>
      <c r="WZK26" s="78"/>
      <c r="WZL26" s="78"/>
      <c r="WZM26" s="78"/>
      <c r="WZN26" s="78"/>
      <c r="WZO26" s="78"/>
      <c r="WZP26" s="78"/>
      <c r="WZQ26" s="78"/>
      <c r="WZR26" s="78"/>
      <c r="WZS26" s="78"/>
      <c r="WZT26" s="78"/>
      <c r="WZU26" s="78"/>
      <c r="WZV26" s="78"/>
      <c r="WZW26" s="78"/>
      <c r="WZX26" s="78"/>
      <c r="WZY26" s="78"/>
      <c r="WZZ26" s="78"/>
      <c r="XAA26" s="78"/>
      <c r="XAB26" s="78"/>
      <c r="XAC26" s="78"/>
      <c r="XAD26" s="78"/>
      <c r="XAE26" s="78"/>
      <c r="XAF26" s="78"/>
      <c r="XAG26" s="78"/>
      <c r="XAH26" s="78"/>
      <c r="XAI26" s="78"/>
      <c r="XAJ26" s="78"/>
      <c r="XAK26" s="78"/>
      <c r="XAL26" s="78"/>
      <c r="XAM26" s="78"/>
      <c r="XAN26" s="78"/>
      <c r="XAO26" s="78"/>
      <c r="XAP26" s="78"/>
      <c r="XAQ26" s="78"/>
      <c r="XAR26" s="78"/>
      <c r="XAS26" s="78"/>
      <c r="XAT26" s="78"/>
      <c r="XAU26" s="78"/>
      <c r="XAV26" s="78"/>
      <c r="XAW26" s="78"/>
      <c r="XAX26" s="78"/>
      <c r="XAY26" s="78"/>
      <c r="XAZ26" s="78"/>
      <c r="XBA26" s="78"/>
      <c r="XBB26" s="78"/>
      <c r="XBC26" s="78"/>
      <c r="XBD26" s="78"/>
      <c r="XBE26" s="78"/>
      <c r="XBF26" s="78"/>
      <c r="XBG26" s="78"/>
      <c r="XBH26" s="78"/>
      <c r="XBI26" s="78"/>
      <c r="XBJ26" s="78"/>
      <c r="XBK26" s="78"/>
      <c r="XBL26" s="78"/>
      <c r="XBM26" s="78"/>
      <c r="XBN26" s="78"/>
      <c r="XBO26" s="78"/>
      <c r="XBP26" s="78"/>
      <c r="XBQ26" s="78"/>
      <c r="XBR26" s="78"/>
      <c r="XBS26" s="78"/>
      <c r="XBT26" s="78"/>
      <c r="XBU26" s="78"/>
      <c r="XBV26" s="78"/>
      <c r="XBW26" s="78"/>
      <c r="XBX26" s="78"/>
      <c r="XBY26" s="78"/>
      <c r="XBZ26" s="78"/>
      <c r="XCA26" s="78"/>
      <c r="XCB26" s="78"/>
      <c r="XCC26" s="78"/>
      <c r="XCD26" s="78"/>
      <c r="XCE26" s="78"/>
      <c r="XCF26" s="78"/>
      <c r="XCG26" s="78"/>
      <c r="XCH26" s="78"/>
      <c r="XCI26" s="78"/>
      <c r="XCJ26" s="78"/>
      <c r="XCK26" s="78"/>
      <c r="XCL26" s="78"/>
      <c r="XCM26" s="78"/>
      <c r="XCN26" s="78"/>
      <c r="XCO26" s="78"/>
      <c r="XCP26" s="78"/>
      <c r="XCQ26" s="78"/>
      <c r="XCR26" s="78"/>
      <c r="XCS26" s="78"/>
      <c r="XCT26" s="78"/>
      <c r="XCU26" s="78"/>
      <c r="XCV26" s="78"/>
      <c r="XCW26" s="78"/>
      <c r="XCX26" s="78"/>
      <c r="XCY26" s="78"/>
      <c r="XCZ26" s="78"/>
      <c r="XDA26" s="78"/>
      <c r="XDB26" s="78"/>
      <c r="XDC26" s="78"/>
      <c r="XDD26" s="78"/>
      <c r="XDE26" s="78"/>
      <c r="XDF26" s="78"/>
      <c r="XDG26" s="78"/>
      <c r="XDH26" s="78"/>
      <c r="XDI26" s="78"/>
      <c r="XDJ26" s="78"/>
      <c r="XDK26" s="78"/>
      <c r="XDL26" s="78"/>
      <c r="XDM26" s="78"/>
      <c r="XDN26" s="78"/>
      <c r="XDO26" s="78"/>
      <c r="XDP26" s="78"/>
      <c r="XDQ26" s="78"/>
      <c r="XDR26" s="78"/>
      <c r="XDS26" s="78"/>
      <c r="XDT26" s="78"/>
      <c r="XDU26" s="78"/>
      <c r="XDV26" s="78"/>
      <c r="XDW26" s="78"/>
      <c r="XDX26" s="78"/>
      <c r="XDY26" s="78"/>
      <c r="XDZ26" s="78"/>
      <c r="XEA26" s="78"/>
      <c r="XEB26" s="78"/>
      <c r="XEC26" s="78"/>
      <c r="XED26" s="78"/>
      <c r="XEE26" s="78"/>
      <c r="XEF26" s="78"/>
      <c r="XEG26" s="78"/>
      <c r="XEH26" s="78"/>
      <c r="XEI26" s="78"/>
      <c r="XEJ26" s="78"/>
      <c r="XEK26" s="78"/>
      <c r="XEL26" s="78"/>
      <c r="XEM26" s="78"/>
      <c r="XEN26" s="78"/>
      <c r="XEO26" s="78"/>
      <c r="XEP26" s="78"/>
      <c r="XEQ26" s="78"/>
      <c r="XER26" s="78"/>
      <c r="XES26" s="78"/>
      <c r="XET26" s="78"/>
      <c r="XEU26" s="78"/>
      <c r="XEV26" s="78"/>
      <c r="XEW26" s="78"/>
      <c r="XEX26" s="78"/>
      <c r="XEY26" s="78"/>
      <c r="XEZ26" s="78"/>
      <c r="XFA26" s="78"/>
      <c r="XFB26" s="78"/>
      <c r="XFC26" s="78"/>
    </row>
    <row r="27" spans="1:16384" ht="15.75" hidden="1" customHeight="1" x14ac:dyDescent="0.3">
      <c r="A27" s="263" t="s">
        <v>22</v>
      </c>
      <c r="B27" s="263"/>
      <c r="C27" s="263"/>
      <c r="D27" s="263"/>
      <c r="E27" s="263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  <c r="JF27" s="77"/>
      <c r="JG27" s="77"/>
      <c r="JH27" s="77"/>
      <c r="JI27" s="77"/>
      <c r="JJ27" s="77"/>
      <c r="JK27" s="77"/>
      <c r="JL27" s="77"/>
      <c r="JM27" s="77"/>
      <c r="JN27" s="77"/>
      <c r="JO27" s="77"/>
      <c r="JP27" s="77"/>
      <c r="JQ27" s="77"/>
      <c r="JR27" s="77"/>
      <c r="JS27" s="77"/>
      <c r="JT27" s="77"/>
      <c r="JU27" s="77"/>
      <c r="JV27" s="77"/>
      <c r="JW27" s="77"/>
      <c r="JX27" s="77"/>
      <c r="JY27" s="77"/>
      <c r="JZ27" s="77"/>
      <c r="KA27" s="77"/>
      <c r="KB27" s="77"/>
      <c r="KC27" s="77"/>
      <c r="KD27" s="77"/>
      <c r="KE27" s="77"/>
      <c r="KF27" s="77"/>
      <c r="KG27" s="77"/>
      <c r="KH27" s="77"/>
      <c r="KI27" s="77"/>
      <c r="KJ27" s="77"/>
      <c r="KK27" s="77"/>
      <c r="KL27" s="77"/>
      <c r="KM27" s="77"/>
      <c r="KN27" s="77"/>
      <c r="KO27" s="77"/>
      <c r="KP27" s="77"/>
      <c r="KQ27" s="77"/>
      <c r="KR27" s="77"/>
      <c r="KS27" s="77"/>
      <c r="KT27" s="77"/>
      <c r="KU27" s="77"/>
      <c r="KV27" s="77"/>
      <c r="KW27" s="77"/>
      <c r="KX27" s="77"/>
      <c r="KY27" s="77"/>
      <c r="KZ27" s="77"/>
      <c r="LA27" s="77"/>
      <c r="LB27" s="77"/>
      <c r="LC27" s="77"/>
      <c r="LD27" s="77"/>
      <c r="LE27" s="77"/>
      <c r="LF27" s="77"/>
      <c r="LG27" s="77"/>
      <c r="LH27" s="77"/>
      <c r="LI27" s="77"/>
      <c r="LJ27" s="77"/>
      <c r="LK27" s="77"/>
      <c r="LL27" s="77"/>
      <c r="LM27" s="77"/>
      <c r="LN27" s="77"/>
      <c r="LO27" s="77"/>
      <c r="LP27" s="77"/>
      <c r="LQ27" s="77"/>
      <c r="LR27" s="77"/>
      <c r="LS27" s="77"/>
      <c r="LT27" s="77"/>
      <c r="LU27" s="77"/>
      <c r="LV27" s="77"/>
      <c r="LW27" s="77"/>
      <c r="LX27" s="77"/>
      <c r="LY27" s="77"/>
      <c r="LZ27" s="77"/>
      <c r="MA27" s="77"/>
      <c r="MB27" s="77"/>
      <c r="MC27" s="77"/>
      <c r="MD27" s="77"/>
      <c r="ME27" s="77"/>
      <c r="MF27" s="77"/>
      <c r="MG27" s="77"/>
      <c r="MH27" s="77"/>
      <c r="MI27" s="77"/>
      <c r="MJ27" s="77"/>
      <c r="MK27" s="77"/>
      <c r="ML27" s="77"/>
      <c r="MM27" s="77"/>
      <c r="MN27" s="77"/>
      <c r="MO27" s="77"/>
      <c r="MP27" s="77"/>
      <c r="MQ27" s="77"/>
      <c r="MR27" s="77"/>
      <c r="MS27" s="77"/>
      <c r="MT27" s="77"/>
      <c r="MU27" s="77"/>
      <c r="MV27" s="77"/>
      <c r="MW27" s="77"/>
      <c r="MX27" s="77"/>
      <c r="MY27" s="77"/>
      <c r="MZ27" s="77"/>
      <c r="NA27" s="77"/>
      <c r="NB27" s="77"/>
      <c r="NC27" s="77"/>
      <c r="ND27" s="77"/>
      <c r="NE27" s="77"/>
      <c r="NF27" s="77"/>
      <c r="NG27" s="77"/>
      <c r="NH27" s="77"/>
      <c r="NI27" s="77"/>
      <c r="NJ27" s="77"/>
      <c r="NK27" s="77"/>
      <c r="NL27" s="77"/>
      <c r="NM27" s="77"/>
      <c r="NN27" s="77"/>
      <c r="NO27" s="77"/>
      <c r="NP27" s="77"/>
      <c r="NQ27" s="77"/>
      <c r="NR27" s="77"/>
      <c r="NS27" s="77"/>
      <c r="NT27" s="77"/>
      <c r="NU27" s="77"/>
      <c r="NV27" s="77"/>
      <c r="NW27" s="77"/>
      <c r="NX27" s="77"/>
      <c r="NY27" s="77"/>
      <c r="NZ27" s="77"/>
      <c r="OA27" s="77"/>
      <c r="OB27" s="77"/>
      <c r="OC27" s="77"/>
      <c r="OD27" s="77"/>
      <c r="OE27" s="77"/>
      <c r="OF27" s="77"/>
      <c r="OG27" s="77"/>
      <c r="OH27" s="77"/>
      <c r="OI27" s="77"/>
      <c r="OJ27" s="77"/>
      <c r="OK27" s="77"/>
      <c r="OL27" s="77"/>
      <c r="OM27" s="77"/>
      <c r="ON27" s="77"/>
      <c r="OO27" s="77"/>
      <c r="OP27" s="77"/>
      <c r="OQ27" s="77"/>
      <c r="OR27" s="77"/>
      <c r="OS27" s="77"/>
      <c r="OT27" s="77"/>
      <c r="OU27" s="77"/>
      <c r="OV27" s="77"/>
      <c r="OW27" s="77"/>
      <c r="OX27" s="77"/>
      <c r="OY27" s="77"/>
      <c r="OZ27" s="77"/>
      <c r="PA27" s="77"/>
      <c r="PB27" s="77"/>
      <c r="PC27" s="77"/>
      <c r="PD27" s="77"/>
      <c r="PE27" s="77"/>
      <c r="PF27" s="77"/>
      <c r="PG27" s="77"/>
      <c r="PH27" s="77"/>
      <c r="PI27" s="77"/>
      <c r="PJ27" s="77"/>
      <c r="PK27" s="77"/>
      <c r="PL27" s="77"/>
      <c r="PM27" s="77"/>
      <c r="PN27" s="77"/>
      <c r="PO27" s="77"/>
      <c r="PP27" s="77"/>
      <c r="PQ27" s="77"/>
      <c r="PR27" s="77"/>
      <c r="PS27" s="77"/>
      <c r="PT27" s="77"/>
      <c r="PU27" s="77"/>
      <c r="PV27" s="77"/>
      <c r="PW27" s="77"/>
      <c r="PX27" s="77"/>
      <c r="PY27" s="77"/>
      <c r="PZ27" s="77"/>
      <c r="QA27" s="77"/>
      <c r="QB27" s="77"/>
      <c r="QC27" s="77"/>
      <c r="QD27" s="77"/>
      <c r="QE27" s="77"/>
      <c r="QF27" s="77"/>
      <c r="QG27" s="77"/>
      <c r="QH27" s="77"/>
      <c r="QI27" s="77"/>
      <c r="QJ27" s="77"/>
      <c r="QK27" s="77"/>
      <c r="QL27" s="77"/>
      <c r="QM27" s="77"/>
      <c r="QN27" s="77"/>
      <c r="QO27" s="77"/>
      <c r="QP27" s="77"/>
      <c r="QQ27" s="77"/>
      <c r="QR27" s="77"/>
      <c r="QS27" s="77"/>
      <c r="QT27" s="77"/>
      <c r="QU27" s="77"/>
      <c r="QV27" s="77"/>
      <c r="QW27" s="77"/>
      <c r="QX27" s="77"/>
      <c r="QY27" s="77"/>
      <c r="QZ27" s="77"/>
      <c r="RA27" s="77"/>
      <c r="RB27" s="77"/>
      <c r="RC27" s="77"/>
      <c r="RD27" s="77"/>
      <c r="RE27" s="77"/>
      <c r="RF27" s="77"/>
      <c r="RG27" s="77"/>
      <c r="RH27" s="77"/>
      <c r="RI27" s="77"/>
      <c r="RJ27" s="77"/>
      <c r="RK27" s="77"/>
      <c r="RL27" s="77"/>
      <c r="RM27" s="77"/>
      <c r="RN27" s="77"/>
      <c r="RO27" s="77"/>
      <c r="RP27" s="77"/>
      <c r="RQ27" s="77"/>
      <c r="RR27" s="77"/>
      <c r="RS27" s="77"/>
      <c r="RT27" s="77"/>
      <c r="RU27" s="77"/>
      <c r="RV27" s="77"/>
      <c r="RW27" s="77"/>
      <c r="RX27" s="77"/>
      <c r="RY27" s="77"/>
      <c r="RZ27" s="77"/>
      <c r="SA27" s="77"/>
      <c r="SB27" s="77"/>
      <c r="SC27" s="77"/>
      <c r="SD27" s="77"/>
      <c r="SE27" s="77"/>
      <c r="SF27" s="77"/>
      <c r="SG27" s="77"/>
      <c r="SH27" s="77"/>
      <c r="SI27" s="77"/>
      <c r="SJ27" s="77"/>
      <c r="SK27" s="77"/>
      <c r="SL27" s="77"/>
      <c r="SM27" s="77"/>
      <c r="SN27" s="77"/>
      <c r="SO27" s="77"/>
      <c r="SP27" s="77"/>
      <c r="SQ27" s="77"/>
      <c r="SR27" s="77"/>
      <c r="SS27" s="77"/>
      <c r="ST27" s="77"/>
      <c r="SU27" s="77"/>
      <c r="SV27" s="77"/>
      <c r="SW27" s="77"/>
      <c r="SX27" s="77"/>
      <c r="SY27" s="77"/>
      <c r="SZ27" s="77"/>
      <c r="TA27" s="77"/>
      <c r="TB27" s="77"/>
      <c r="TC27" s="77"/>
      <c r="TD27" s="77"/>
      <c r="TE27" s="77"/>
      <c r="TF27" s="77"/>
      <c r="TG27" s="77"/>
      <c r="TH27" s="77"/>
      <c r="TI27" s="77"/>
      <c r="TJ27" s="77"/>
      <c r="TK27" s="77"/>
      <c r="TL27" s="77"/>
      <c r="TM27" s="77"/>
      <c r="TN27" s="77"/>
      <c r="TO27" s="77"/>
      <c r="TP27" s="77"/>
      <c r="TQ27" s="77"/>
      <c r="TR27" s="77"/>
      <c r="TS27" s="77"/>
      <c r="TT27" s="77"/>
      <c r="TU27" s="77"/>
      <c r="TV27" s="77"/>
      <c r="TW27" s="77"/>
      <c r="TX27" s="77"/>
      <c r="TY27" s="77"/>
      <c r="TZ27" s="77"/>
      <c r="UA27" s="77"/>
      <c r="UB27" s="77"/>
      <c r="UC27" s="77"/>
      <c r="UD27" s="77"/>
      <c r="UE27" s="77"/>
      <c r="UF27" s="77"/>
      <c r="UG27" s="77"/>
      <c r="UH27" s="77"/>
      <c r="UI27" s="77"/>
      <c r="UJ27" s="77"/>
      <c r="UK27" s="77"/>
      <c r="UL27" s="77"/>
      <c r="UM27" s="77"/>
      <c r="UN27" s="77"/>
      <c r="UO27" s="77"/>
      <c r="UP27" s="77"/>
      <c r="UQ27" s="77"/>
      <c r="UR27" s="77"/>
      <c r="US27" s="77"/>
      <c r="UT27" s="77"/>
      <c r="UU27" s="77"/>
      <c r="UV27" s="77"/>
      <c r="UW27" s="77"/>
      <c r="UX27" s="77"/>
      <c r="UY27" s="77"/>
      <c r="UZ27" s="77"/>
      <c r="VA27" s="77"/>
      <c r="VB27" s="77"/>
      <c r="VC27" s="77"/>
      <c r="VD27" s="77"/>
      <c r="VE27" s="77"/>
      <c r="VF27" s="77"/>
      <c r="VG27" s="77"/>
      <c r="VH27" s="77"/>
      <c r="VI27" s="77"/>
      <c r="VJ27" s="77"/>
      <c r="VK27" s="77"/>
      <c r="VL27" s="77"/>
      <c r="VM27" s="77"/>
      <c r="VN27" s="77"/>
      <c r="VO27" s="77"/>
      <c r="VP27" s="77"/>
      <c r="VQ27" s="77"/>
      <c r="VR27" s="77"/>
      <c r="VS27" s="77"/>
      <c r="VT27" s="77"/>
      <c r="VU27" s="77"/>
      <c r="VV27" s="77"/>
      <c r="VW27" s="77"/>
      <c r="VX27" s="77"/>
      <c r="VY27" s="77"/>
      <c r="VZ27" s="77"/>
      <c r="WA27" s="77"/>
      <c r="WB27" s="77"/>
      <c r="WC27" s="77"/>
      <c r="WD27" s="77"/>
      <c r="WE27" s="77"/>
      <c r="WF27" s="77"/>
      <c r="WG27" s="77"/>
      <c r="WH27" s="77"/>
      <c r="WI27" s="77"/>
      <c r="WJ27" s="77"/>
      <c r="WK27" s="77"/>
      <c r="WL27" s="77"/>
      <c r="WM27" s="77"/>
      <c r="WN27" s="77"/>
      <c r="WO27" s="77"/>
      <c r="WP27" s="77"/>
      <c r="WQ27" s="77"/>
      <c r="WR27" s="77"/>
      <c r="WS27" s="77"/>
      <c r="WT27" s="77"/>
      <c r="WU27" s="77"/>
      <c r="WV27" s="77"/>
      <c r="WW27" s="77"/>
      <c r="WX27" s="77"/>
      <c r="WY27" s="77"/>
      <c r="WZ27" s="77"/>
      <c r="XA27" s="77"/>
      <c r="XB27" s="77"/>
      <c r="XC27" s="77"/>
      <c r="XD27" s="77"/>
      <c r="XE27" s="77"/>
      <c r="XF27" s="77"/>
      <c r="XG27" s="77"/>
      <c r="XH27" s="77"/>
      <c r="XI27" s="77"/>
      <c r="XJ27" s="77"/>
      <c r="XK27" s="77"/>
      <c r="XL27" s="77"/>
      <c r="XM27" s="77"/>
      <c r="XN27" s="77"/>
      <c r="XO27" s="77"/>
      <c r="XP27" s="77"/>
      <c r="XQ27" s="77"/>
      <c r="XR27" s="77"/>
      <c r="XS27" s="77"/>
      <c r="XT27" s="77"/>
      <c r="XU27" s="77"/>
      <c r="XV27" s="77"/>
      <c r="XW27" s="77"/>
      <c r="XX27" s="77"/>
      <c r="XY27" s="77"/>
      <c r="XZ27" s="77"/>
      <c r="YA27" s="77"/>
      <c r="YB27" s="77"/>
      <c r="YC27" s="77"/>
      <c r="YD27" s="77"/>
      <c r="YE27" s="77"/>
      <c r="YF27" s="77"/>
      <c r="YG27" s="77"/>
      <c r="YH27" s="77"/>
      <c r="YI27" s="77"/>
      <c r="YJ27" s="77"/>
      <c r="YK27" s="77"/>
      <c r="YL27" s="77"/>
      <c r="YM27" s="77"/>
      <c r="YN27" s="77"/>
      <c r="YO27" s="77"/>
      <c r="YP27" s="77"/>
      <c r="YQ27" s="77"/>
      <c r="YR27" s="77"/>
      <c r="YS27" s="77"/>
      <c r="YT27" s="77"/>
      <c r="YU27" s="77"/>
      <c r="YV27" s="77"/>
      <c r="YW27" s="77"/>
      <c r="YX27" s="77"/>
      <c r="YY27" s="77"/>
      <c r="YZ27" s="77"/>
      <c r="ZA27" s="77"/>
      <c r="ZB27" s="77"/>
      <c r="ZC27" s="77"/>
      <c r="ZD27" s="77"/>
      <c r="ZE27" s="77"/>
      <c r="ZF27" s="77"/>
      <c r="ZG27" s="77"/>
      <c r="ZH27" s="77"/>
      <c r="ZI27" s="77"/>
      <c r="ZJ27" s="77"/>
      <c r="ZK27" s="77"/>
      <c r="ZL27" s="77"/>
      <c r="ZM27" s="77"/>
      <c r="ZN27" s="77"/>
      <c r="ZO27" s="77"/>
      <c r="ZP27" s="77"/>
      <c r="ZQ27" s="77"/>
      <c r="ZR27" s="77"/>
      <c r="ZS27" s="77"/>
      <c r="ZT27" s="77"/>
      <c r="ZU27" s="77"/>
      <c r="ZV27" s="77"/>
      <c r="ZW27" s="77"/>
      <c r="ZX27" s="77"/>
      <c r="ZY27" s="77"/>
      <c r="ZZ27" s="77"/>
      <c r="AAA27" s="77"/>
      <c r="AAB27" s="77"/>
      <c r="AAC27" s="77"/>
      <c r="AAD27" s="77"/>
      <c r="AAE27" s="77"/>
      <c r="AAF27" s="77"/>
      <c r="AAG27" s="77"/>
      <c r="AAH27" s="77"/>
      <c r="AAI27" s="77"/>
      <c r="AAJ27" s="77"/>
      <c r="AAK27" s="77"/>
      <c r="AAL27" s="77"/>
      <c r="AAM27" s="77"/>
      <c r="AAN27" s="77"/>
      <c r="AAO27" s="77"/>
      <c r="AAP27" s="77"/>
      <c r="AAQ27" s="77"/>
      <c r="AAR27" s="77"/>
      <c r="AAS27" s="77"/>
      <c r="AAT27" s="77"/>
      <c r="AAU27" s="77"/>
      <c r="AAV27" s="77"/>
      <c r="AAW27" s="77"/>
      <c r="AAX27" s="77"/>
      <c r="AAY27" s="77"/>
      <c r="AAZ27" s="77"/>
      <c r="ABA27" s="77"/>
      <c r="ABB27" s="77"/>
      <c r="ABC27" s="77"/>
      <c r="ABD27" s="77"/>
      <c r="ABE27" s="77"/>
      <c r="ABF27" s="77"/>
      <c r="ABG27" s="77"/>
      <c r="ABH27" s="77"/>
      <c r="ABI27" s="77"/>
      <c r="ABJ27" s="77"/>
      <c r="ABK27" s="77"/>
      <c r="ABL27" s="77"/>
      <c r="ABM27" s="77"/>
      <c r="ABN27" s="77"/>
      <c r="ABO27" s="77"/>
      <c r="ABP27" s="77"/>
      <c r="ABQ27" s="77"/>
      <c r="ABR27" s="77"/>
      <c r="ABS27" s="77"/>
      <c r="ABT27" s="77"/>
      <c r="ABU27" s="77"/>
      <c r="ABV27" s="77"/>
      <c r="ABW27" s="77"/>
      <c r="ABX27" s="77"/>
      <c r="ABY27" s="77"/>
      <c r="ABZ27" s="77"/>
      <c r="ACA27" s="77"/>
      <c r="ACB27" s="77"/>
      <c r="ACC27" s="77"/>
      <c r="ACD27" s="77"/>
      <c r="ACE27" s="77"/>
      <c r="ACF27" s="77"/>
      <c r="ACG27" s="77"/>
      <c r="ACH27" s="77"/>
      <c r="ACI27" s="77"/>
      <c r="ACJ27" s="77"/>
      <c r="ACK27" s="77"/>
      <c r="ACL27" s="77"/>
      <c r="ACM27" s="77"/>
      <c r="ACN27" s="77"/>
      <c r="ACO27" s="77"/>
      <c r="ACP27" s="77"/>
      <c r="ACQ27" s="77"/>
      <c r="ACR27" s="77"/>
      <c r="ACS27" s="77"/>
      <c r="ACT27" s="77"/>
      <c r="ACU27" s="77"/>
      <c r="ACV27" s="77"/>
      <c r="ACW27" s="77"/>
      <c r="ACX27" s="77"/>
      <c r="ACY27" s="77"/>
      <c r="ACZ27" s="77"/>
      <c r="ADA27" s="77"/>
      <c r="ADB27" s="77"/>
      <c r="ADC27" s="77"/>
      <c r="ADD27" s="77"/>
      <c r="ADE27" s="77"/>
      <c r="ADF27" s="77"/>
      <c r="ADG27" s="77"/>
      <c r="ADH27" s="77"/>
      <c r="ADI27" s="77"/>
      <c r="ADJ27" s="77"/>
      <c r="ADK27" s="77"/>
      <c r="ADL27" s="77"/>
      <c r="ADM27" s="77"/>
      <c r="ADN27" s="77"/>
      <c r="ADO27" s="77"/>
      <c r="ADP27" s="77"/>
      <c r="ADQ27" s="77"/>
      <c r="ADR27" s="77"/>
      <c r="ADS27" s="77"/>
      <c r="ADT27" s="77"/>
      <c r="ADU27" s="77"/>
      <c r="ADV27" s="77"/>
      <c r="ADW27" s="77"/>
      <c r="ADX27" s="77"/>
      <c r="ADY27" s="77"/>
      <c r="ADZ27" s="77"/>
      <c r="AEA27" s="77"/>
      <c r="AEB27" s="77"/>
      <c r="AEC27" s="77"/>
      <c r="AED27" s="77"/>
      <c r="AEE27" s="77"/>
      <c r="AEF27" s="77"/>
      <c r="AEG27" s="77"/>
      <c r="AEH27" s="77"/>
      <c r="AEI27" s="77"/>
      <c r="AEJ27" s="77"/>
      <c r="AEK27" s="77"/>
      <c r="AEL27" s="77"/>
      <c r="AEM27" s="77"/>
      <c r="AEN27" s="77"/>
      <c r="AEO27" s="77"/>
      <c r="AEP27" s="77"/>
      <c r="AEQ27" s="77"/>
      <c r="AER27" s="77"/>
      <c r="AES27" s="77"/>
      <c r="AET27" s="77"/>
      <c r="AEU27" s="77"/>
      <c r="AEV27" s="77"/>
      <c r="AEW27" s="77"/>
      <c r="AEX27" s="77"/>
      <c r="AEY27" s="77"/>
      <c r="AEZ27" s="77"/>
      <c r="AFA27" s="77"/>
      <c r="AFB27" s="77"/>
      <c r="AFC27" s="77"/>
      <c r="AFD27" s="77"/>
      <c r="AFE27" s="77"/>
      <c r="AFF27" s="77"/>
      <c r="AFG27" s="77"/>
      <c r="AFH27" s="77"/>
      <c r="AFI27" s="77"/>
      <c r="AFJ27" s="77"/>
      <c r="AFK27" s="77"/>
      <c r="AFL27" s="77"/>
      <c r="AFM27" s="77"/>
      <c r="AFN27" s="77"/>
      <c r="AFO27" s="77"/>
      <c r="AFP27" s="77"/>
      <c r="AFQ27" s="77"/>
      <c r="AFR27" s="77"/>
      <c r="AFS27" s="77"/>
      <c r="AFT27" s="77"/>
      <c r="AFU27" s="77"/>
      <c r="AFV27" s="77"/>
      <c r="AFW27" s="77"/>
      <c r="AFX27" s="77"/>
      <c r="AFY27" s="77"/>
      <c r="AFZ27" s="77"/>
      <c r="AGA27" s="77"/>
      <c r="AGB27" s="77"/>
      <c r="AGC27" s="77"/>
      <c r="AGD27" s="77"/>
      <c r="AGE27" s="77"/>
      <c r="AGF27" s="77"/>
      <c r="AGG27" s="77"/>
      <c r="AGH27" s="77"/>
      <c r="AGI27" s="77"/>
      <c r="AGJ27" s="77"/>
      <c r="AGK27" s="77"/>
      <c r="AGL27" s="77"/>
      <c r="AGM27" s="77"/>
      <c r="AGN27" s="77"/>
      <c r="AGO27" s="77"/>
      <c r="AGP27" s="77"/>
      <c r="AGQ27" s="77"/>
      <c r="AGR27" s="77"/>
      <c r="AGS27" s="77"/>
      <c r="AGT27" s="77"/>
      <c r="AGU27" s="77"/>
      <c r="AGV27" s="77"/>
      <c r="AGW27" s="77"/>
      <c r="AGX27" s="77"/>
      <c r="AGY27" s="77"/>
      <c r="AGZ27" s="77"/>
      <c r="AHA27" s="77"/>
      <c r="AHB27" s="77"/>
      <c r="AHC27" s="77"/>
      <c r="AHD27" s="77"/>
      <c r="AHE27" s="77"/>
      <c r="AHF27" s="77"/>
      <c r="AHG27" s="77"/>
      <c r="AHH27" s="77"/>
      <c r="AHI27" s="77"/>
      <c r="AHJ27" s="77"/>
      <c r="AHK27" s="77"/>
      <c r="AHL27" s="77"/>
      <c r="AHM27" s="77"/>
      <c r="AHN27" s="77"/>
      <c r="AHO27" s="77"/>
      <c r="AHP27" s="77"/>
      <c r="AHQ27" s="77"/>
      <c r="AHR27" s="77"/>
      <c r="AHS27" s="77"/>
      <c r="AHT27" s="77"/>
      <c r="AHU27" s="77"/>
      <c r="AHV27" s="77"/>
      <c r="AHW27" s="77"/>
      <c r="AHX27" s="77"/>
      <c r="AHY27" s="77"/>
      <c r="AHZ27" s="77"/>
      <c r="AIA27" s="77"/>
      <c r="AIB27" s="77"/>
      <c r="AIC27" s="77"/>
      <c r="AID27" s="77"/>
      <c r="AIE27" s="77"/>
      <c r="AIF27" s="77"/>
      <c r="AIG27" s="77"/>
      <c r="AIH27" s="77"/>
      <c r="AII27" s="77"/>
      <c r="AIJ27" s="77"/>
      <c r="AIK27" s="77"/>
      <c r="AIL27" s="77"/>
      <c r="AIM27" s="77"/>
      <c r="AIN27" s="77"/>
      <c r="AIO27" s="77"/>
      <c r="AIP27" s="77"/>
      <c r="AIQ27" s="77"/>
      <c r="AIR27" s="77"/>
      <c r="AIS27" s="77"/>
      <c r="AIT27" s="77"/>
      <c r="AIU27" s="77"/>
      <c r="AIV27" s="77"/>
      <c r="AIW27" s="77"/>
      <c r="AIX27" s="77"/>
      <c r="AIY27" s="77"/>
      <c r="AIZ27" s="77"/>
      <c r="AJA27" s="77"/>
      <c r="AJB27" s="77"/>
      <c r="AJC27" s="77"/>
      <c r="AJD27" s="77"/>
      <c r="AJE27" s="77"/>
      <c r="AJF27" s="77"/>
      <c r="AJG27" s="77"/>
      <c r="AJH27" s="77"/>
      <c r="AJI27" s="77"/>
      <c r="AJJ27" s="77"/>
      <c r="AJK27" s="77"/>
      <c r="AJL27" s="77"/>
      <c r="AJM27" s="77"/>
      <c r="AJN27" s="77"/>
      <c r="AJO27" s="77"/>
      <c r="AJP27" s="77"/>
      <c r="AJQ27" s="77"/>
      <c r="AJR27" s="77"/>
      <c r="AJS27" s="77"/>
      <c r="AJT27" s="77"/>
      <c r="AJU27" s="77"/>
      <c r="AJV27" s="77"/>
      <c r="AJW27" s="77"/>
      <c r="AJX27" s="77"/>
      <c r="AJY27" s="77"/>
      <c r="AJZ27" s="77"/>
      <c r="AKA27" s="77"/>
      <c r="AKB27" s="77"/>
      <c r="AKC27" s="77"/>
      <c r="AKD27" s="77"/>
      <c r="AKE27" s="77"/>
      <c r="AKF27" s="77"/>
      <c r="AKG27" s="77"/>
      <c r="AKH27" s="77"/>
      <c r="AKI27" s="77"/>
      <c r="AKJ27" s="77"/>
      <c r="AKK27" s="77"/>
      <c r="AKL27" s="77"/>
      <c r="AKM27" s="77"/>
      <c r="AKN27" s="77"/>
      <c r="AKO27" s="77"/>
      <c r="AKP27" s="77"/>
      <c r="AKQ27" s="77"/>
      <c r="AKR27" s="77"/>
      <c r="AKS27" s="77"/>
      <c r="AKT27" s="77"/>
      <c r="AKU27" s="77"/>
      <c r="AKV27" s="77"/>
      <c r="AKW27" s="77"/>
      <c r="AKX27" s="77"/>
      <c r="AKY27" s="77"/>
      <c r="AKZ27" s="77"/>
      <c r="ALA27" s="77"/>
      <c r="ALB27" s="77"/>
      <c r="ALC27" s="77"/>
      <c r="ALD27" s="77"/>
      <c r="ALE27" s="77"/>
      <c r="ALF27" s="77"/>
      <c r="ALG27" s="77"/>
      <c r="ALH27" s="77"/>
      <c r="ALI27" s="77"/>
      <c r="ALJ27" s="77"/>
      <c r="ALK27" s="77"/>
      <c r="ALL27" s="77"/>
      <c r="ALM27" s="77"/>
      <c r="ALN27" s="77"/>
      <c r="ALO27" s="77"/>
      <c r="ALP27" s="77"/>
      <c r="ALQ27" s="77"/>
      <c r="ALR27" s="77"/>
      <c r="ALS27" s="77"/>
      <c r="ALT27" s="77"/>
      <c r="ALU27" s="77"/>
      <c r="ALV27" s="77"/>
      <c r="ALW27" s="77"/>
      <c r="ALX27" s="77"/>
      <c r="ALY27" s="77"/>
      <c r="ALZ27" s="77"/>
      <c r="AMA27" s="77"/>
      <c r="AMB27" s="77"/>
      <c r="AMC27" s="77"/>
      <c r="AMD27" s="77"/>
      <c r="AME27" s="77"/>
      <c r="AMF27" s="77"/>
      <c r="AMG27" s="77"/>
      <c r="AMH27" s="77"/>
      <c r="AMI27" s="77"/>
      <c r="AMJ27" s="77"/>
      <c r="AMK27" s="77"/>
      <c r="AML27" s="77"/>
      <c r="AMM27" s="77"/>
      <c r="AMN27" s="77"/>
      <c r="AMO27" s="77"/>
      <c r="AMP27" s="77"/>
      <c r="AMQ27" s="77"/>
      <c r="AMR27" s="77"/>
      <c r="AMS27" s="77"/>
      <c r="AMT27" s="77"/>
      <c r="AMU27" s="77"/>
      <c r="AMV27" s="77"/>
      <c r="AMW27" s="77"/>
      <c r="AMX27" s="77"/>
      <c r="AMY27" s="77"/>
      <c r="AMZ27" s="77"/>
      <c r="ANA27" s="77"/>
      <c r="ANB27" s="77"/>
      <c r="ANC27" s="77"/>
      <c r="AND27" s="77"/>
      <c r="ANE27" s="77"/>
      <c r="ANF27" s="77"/>
      <c r="ANG27" s="77"/>
      <c r="ANH27" s="77"/>
      <c r="ANI27" s="77"/>
      <c r="ANJ27" s="77"/>
      <c r="ANK27" s="77"/>
      <c r="ANL27" s="77"/>
      <c r="ANM27" s="77"/>
      <c r="ANN27" s="77"/>
      <c r="ANO27" s="77"/>
      <c r="ANP27" s="77"/>
      <c r="ANQ27" s="77"/>
      <c r="ANR27" s="77"/>
      <c r="ANS27" s="77"/>
      <c r="ANT27" s="77"/>
      <c r="ANU27" s="77"/>
      <c r="ANV27" s="77"/>
      <c r="ANW27" s="77"/>
      <c r="ANX27" s="77"/>
      <c r="ANY27" s="77"/>
      <c r="ANZ27" s="77"/>
      <c r="AOA27" s="77"/>
      <c r="AOB27" s="77"/>
      <c r="AOC27" s="77"/>
      <c r="AOD27" s="77"/>
      <c r="AOE27" s="77"/>
      <c r="AOF27" s="77"/>
      <c r="AOG27" s="77"/>
      <c r="AOH27" s="77"/>
      <c r="AOI27" s="77"/>
      <c r="AOJ27" s="77"/>
      <c r="AOK27" s="77"/>
      <c r="AOL27" s="77"/>
      <c r="AOM27" s="77"/>
      <c r="AON27" s="77"/>
      <c r="AOO27" s="77"/>
      <c r="AOP27" s="77"/>
      <c r="AOQ27" s="77"/>
      <c r="AOR27" s="77"/>
      <c r="AOS27" s="77"/>
      <c r="AOT27" s="77"/>
      <c r="AOU27" s="77"/>
      <c r="AOV27" s="77"/>
      <c r="AOW27" s="77"/>
      <c r="AOX27" s="77"/>
      <c r="AOY27" s="77"/>
      <c r="AOZ27" s="77"/>
      <c r="APA27" s="77"/>
      <c r="APB27" s="77"/>
      <c r="APC27" s="77"/>
      <c r="APD27" s="77"/>
      <c r="APE27" s="77"/>
      <c r="APF27" s="77"/>
      <c r="APG27" s="77"/>
      <c r="APH27" s="77"/>
      <c r="API27" s="77"/>
      <c r="APJ27" s="77"/>
      <c r="APK27" s="77"/>
      <c r="APL27" s="77"/>
      <c r="APM27" s="77"/>
      <c r="APN27" s="77"/>
      <c r="APO27" s="77"/>
      <c r="APP27" s="77"/>
      <c r="APQ27" s="77"/>
      <c r="APR27" s="77"/>
      <c r="APS27" s="77"/>
      <c r="APT27" s="77"/>
      <c r="APU27" s="77"/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  <c r="AQG27" s="77"/>
      <c r="AQH27" s="77"/>
      <c r="AQI27" s="77"/>
      <c r="AQJ27" s="77"/>
      <c r="AQK27" s="77"/>
      <c r="AQL27" s="77"/>
      <c r="AQM27" s="77"/>
      <c r="AQN27" s="77"/>
      <c r="AQO27" s="77"/>
      <c r="AQP27" s="77"/>
      <c r="AQQ27" s="77"/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  <c r="ASE27" s="77"/>
      <c r="ASF27" s="77"/>
      <c r="ASG27" s="77"/>
      <c r="ASH27" s="77"/>
      <c r="ASI27" s="77"/>
      <c r="ASJ27" s="77"/>
      <c r="ASK27" s="77"/>
      <c r="ASL27" s="77"/>
      <c r="ASM27" s="77"/>
      <c r="ASN27" s="77"/>
      <c r="ASO27" s="77"/>
      <c r="ASP27" s="77"/>
      <c r="ASQ27" s="77"/>
      <c r="ASR27" s="77"/>
      <c r="ASS27" s="77"/>
      <c r="AST27" s="77"/>
      <c r="ASU27" s="77"/>
      <c r="ASV27" s="77"/>
      <c r="ASW27" s="77"/>
      <c r="ASX27" s="77"/>
      <c r="ASY27" s="77"/>
      <c r="ASZ27" s="77"/>
      <c r="ATA27" s="77"/>
      <c r="ATB27" s="77"/>
      <c r="ATC27" s="77"/>
      <c r="ATD27" s="77"/>
      <c r="ATE27" s="77"/>
      <c r="ATF27" s="77"/>
      <c r="ATG27" s="77"/>
      <c r="ATH27" s="77"/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  <c r="AUC27" s="77"/>
      <c r="AUD27" s="77"/>
      <c r="AUE27" s="77"/>
      <c r="AUF27" s="77"/>
      <c r="AUG27" s="77"/>
      <c r="AUH27" s="77"/>
      <c r="AUI27" s="77"/>
      <c r="AUJ27" s="77"/>
      <c r="AUK27" s="77"/>
      <c r="AUL27" s="77"/>
      <c r="AUM27" s="77"/>
      <c r="AUN27" s="77"/>
      <c r="AUO27" s="77"/>
      <c r="AUP27" s="77"/>
      <c r="AUQ27" s="77"/>
      <c r="AUR27" s="77"/>
      <c r="AUS27" s="77"/>
      <c r="AUT27" s="77"/>
      <c r="AUU27" s="77"/>
      <c r="AUV27" s="77"/>
      <c r="AUW27" s="77"/>
      <c r="AUX27" s="77"/>
      <c r="AUY27" s="77"/>
      <c r="AUZ27" s="77"/>
      <c r="AVA27" s="77"/>
      <c r="AVB27" s="77"/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  <c r="AWA27" s="77"/>
      <c r="AWB27" s="77"/>
      <c r="AWC27" s="77"/>
      <c r="AWD27" s="77"/>
      <c r="AWE27" s="77"/>
      <c r="AWF27" s="77"/>
      <c r="AWG27" s="77"/>
      <c r="AWH27" s="77"/>
      <c r="AWI27" s="77"/>
      <c r="AWJ27" s="77"/>
      <c r="AWK27" s="77"/>
      <c r="AWL27" s="77"/>
      <c r="AWM27" s="77"/>
      <c r="AWN27" s="77"/>
      <c r="AWO27" s="77"/>
      <c r="AWP27" s="77"/>
      <c r="AWQ27" s="77"/>
      <c r="AWR27" s="77"/>
      <c r="AWS27" s="77"/>
      <c r="AWT27" s="77"/>
      <c r="AWU27" s="77"/>
      <c r="AWV27" s="77"/>
      <c r="AWW27" s="77"/>
      <c r="AWX27" s="77"/>
      <c r="AWY27" s="77"/>
      <c r="AWZ27" s="77"/>
      <c r="AXA27" s="77"/>
      <c r="AXB27" s="77"/>
      <c r="AXC27" s="77"/>
      <c r="AXD27" s="77"/>
      <c r="AXE27" s="77"/>
      <c r="AXF27" s="77"/>
      <c r="AXG27" s="77"/>
      <c r="AXH27" s="77"/>
      <c r="AXI27" s="77"/>
      <c r="AXJ27" s="77"/>
      <c r="AXK27" s="77"/>
      <c r="AXL27" s="77"/>
      <c r="AXM27" s="77"/>
      <c r="AXN27" s="77"/>
      <c r="AXO27" s="77"/>
      <c r="AXP27" s="77"/>
      <c r="AXQ27" s="77"/>
      <c r="AXR27" s="77"/>
      <c r="AXS27" s="77"/>
      <c r="AXT27" s="77"/>
      <c r="AXU27" s="77"/>
      <c r="AXV27" s="77"/>
      <c r="AXW27" s="77"/>
      <c r="AXX27" s="77"/>
      <c r="AXY27" s="77"/>
      <c r="AXZ27" s="77"/>
      <c r="AYA27" s="77"/>
      <c r="AYB27" s="77"/>
      <c r="AYC27" s="77"/>
      <c r="AYD27" s="77"/>
      <c r="AYE27" s="77"/>
      <c r="AYF27" s="77"/>
      <c r="AYG27" s="77"/>
      <c r="AYH27" s="77"/>
      <c r="AYI27" s="77"/>
      <c r="AYJ27" s="77"/>
      <c r="AYK27" s="77"/>
      <c r="AYL27" s="77"/>
      <c r="AYM27" s="77"/>
      <c r="AYN27" s="77"/>
      <c r="AYO27" s="77"/>
      <c r="AYP27" s="77"/>
      <c r="AYQ27" s="77"/>
      <c r="AYR27" s="77"/>
      <c r="AYS27" s="77"/>
      <c r="AYT27" s="77"/>
      <c r="AYU27" s="77"/>
      <c r="AYV27" s="77"/>
      <c r="AYW27" s="77"/>
      <c r="AYX27" s="77"/>
      <c r="AYY27" s="77"/>
      <c r="AYZ27" s="77"/>
      <c r="AZA27" s="77"/>
      <c r="AZB27" s="77"/>
      <c r="AZC27" s="77"/>
      <c r="AZD27" s="77"/>
      <c r="AZE27" s="77"/>
      <c r="AZF27" s="77"/>
      <c r="AZG27" s="77"/>
      <c r="AZH27" s="77"/>
      <c r="AZI27" s="77"/>
      <c r="AZJ27" s="77"/>
      <c r="AZK27" s="77"/>
      <c r="AZL27" s="77"/>
      <c r="AZM27" s="77"/>
      <c r="AZN27" s="77"/>
      <c r="AZO27" s="77"/>
      <c r="AZP27" s="77"/>
      <c r="AZQ27" s="77"/>
      <c r="AZR27" s="77"/>
      <c r="AZS27" s="77"/>
      <c r="AZT27" s="77"/>
      <c r="AZU27" s="77"/>
      <c r="AZV27" s="77"/>
      <c r="AZW27" s="77"/>
      <c r="AZX27" s="77"/>
      <c r="AZY27" s="77"/>
      <c r="AZZ27" s="77"/>
      <c r="BAA27" s="77"/>
      <c r="BAB27" s="77"/>
      <c r="BAC27" s="77"/>
      <c r="BAD27" s="77"/>
      <c r="BAE27" s="77"/>
      <c r="BAF27" s="77"/>
      <c r="BAG27" s="77"/>
      <c r="BAH27" s="77"/>
      <c r="BAI27" s="77"/>
      <c r="BAJ27" s="77"/>
      <c r="BAK27" s="77"/>
      <c r="BAL27" s="77"/>
      <c r="BAM27" s="77"/>
      <c r="BAN27" s="77"/>
      <c r="BAO27" s="77"/>
      <c r="BAP27" s="77"/>
      <c r="BAQ27" s="77"/>
      <c r="BAR27" s="77"/>
      <c r="BAS27" s="77"/>
      <c r="BAT27" s="77"/>
      <c r="BAU27" s="77"/>
      <c r="BAV27" s="77"/>
      <c r="BAW27" s="77"/>
      <c r="BAX27" s="77"/>
      <c r="BAY27" s="77"/>
      <c r="BAZ27" s="77"/>
      <c r="BBA27" s="77"/>
      <c r="BBB27" s="77"/>
      <c r="BBC27" s="77"/>
      <c r="BBD27" s="77"/>
      <c r="BBE27" s="77"/>
      <c r="BBF27" s="77"/>
      <c r="BBG27" s="77"/>
      <c r="BBH27" s="77"/>
      <c r="BBI27" s="77"/>
      <c r="BBJ27" s="77"/>
      <c r="BBK27" s="77"/>
      <c r="BBL27" s="77"/>
      <c r="BBM27" s="77"/>
      <c r="BBN27" s="77"/>
      <c r="BBO27" s="77"/>
      <c r="BBP27" s="77"/>
      <c r="BBQ27" s="77"/>
      <c r="BBR27" s="77"/>
      <c r="BBS27" s="77"/>
      <c r="BBT27" s="77"/>
      <c r="BBU27" s="77"/>
      <c r="BBV27" s="77"/>
      <c r="BBW27" s="77"/>
      <c r="BBX27" s="77"/>
      <c r="BBY27" s="77"/>
      <c r="BBZ27" s="77"/>
      <c r="BCA27" s="77"/>
      <c r="BCB27" s="77"/>
      <c r="BCC27" s="77"/>
      <c r="BCD27" s="77"/>
      <c r="BCE27" s="77"/>
      <c r="BCF27" s="77"/>
      <c r="BCG27" s="77"/>
      <c r="BCH27" s="77"/>
      <c r="BCI27" s="77"/>
      <c r="BCJ27" s="77"/>
      <c r="BCK27" s="77"/>
      <c r="BCL27" s="77"/>
      <c r="BCM27" s="77"/>
      <c r="BCN27" s="77"/>
      <c r="BCO27" s="77"/>
      <c r="BCP27" s="77"/>
      <c r="BCQ27" s="77"/>
      <c r="BCR27" s="77"/>
      <c r="BCS27" s="77"/>
      <c r="BCT27" s="77"/>
      <c r="BCU27" s="77"/>
      <c r="BCV27" s="77"/>
      <c r="BCW27" s="77"/>
      <c r="BCX27" s="77"/>
      <c r="BCY27" s="77"/>
      <c r="BCZ27" s="77"/>
      <c r="BDA27" s="77"/>
      <c r="BDB27" s="77"/>
      <c r="BDC27" s="77"/>
      <c r="BDD27" s="77"/>
      <c r="BDE27" s="77"/>
      <c r="BDF27" s="77"/>
      <c r="BDG27" s="77"/>
      <c r="BDH27" s="77"/>
      <c r="BDI27" s="77"/>
      <c r="BDJ27" s="77"/>
      <c r="BDK27" s="77"/>
      <c r="BDL27" s="77"/>
      <c r="BDM27" s="77"/>
      <c r="BDN27" s="77"/>
      <c r="BDO27" s="77"/>
      <c r="BDP27" s="77"/>
      <c r="BDQ27" s="77"/>
      <c r="BDR27" s="77"/>
      <c r="BDS27" s="77"/>
      <c r="BDT27" s="77"/>
      <c r="BDU27" s="77"/>
      <c r="BDV27" s="77"/>
      <c r="BDW27" s="77"/>
      <c r="BDX27" s="77"/>
      <c r="BDY27" s="77"/>
      <c r="BDZ27" s="77"/>
      <c r="BEA27" s="77"/>
      <c r="BEB27" s="77"/>
      <c r="BEC27" s="77"/>
      <c r="BED27" s="77"/>
      <c r="BEE27" s="77"/>
      <c r="BEF27" s="77"/>
      <c r="BEG27" s="77"/>
      <c r="BEH27" s="77"/>
      <c r="BEI27" s="77"/>
      <c r="BEJ27" s="77"/>
      <c r="BEK27" s="77"/>
      <c r="BEL27" s="77"/>
      <c r="BEM27" s="77"/>
      <c r="BEN27" s="77"/>
      <c r="BEO27" s="77"/>
      <c r="BEP27" s="77"/>
      <c r="BEQ27" s="77"/>
      <c r="BER27" s="77"/>
      <c r="BES27" s="77"/>
      <c r="BET27" s="77"/>
      <c r="BEU27" s="77"/>
      <c r="BEV27" s="77"/>
      <c r="BEW27" s="77"/>
      <c r="BEX27" s="77"/>
      <c r="BEY27" s="77"/>
      <c r="BEZ27" s="77"/>
      <c r="BFA27" s="77"/>
      <c r="BFB27" s="77"/>
      <c r="BFC27" s="77"/>
      <c r="BFD27" s="77"/>
      <c r="BFE27" s="77"/>
      <c r="BFF27" s="77"/>
      <c r="BFG27" s="77"/>
      <c r="BFH27" s="77"/>
      <c r="BFI27" s="77"/>
      <c r="BFJ27" s="77"/>
      <c r="BFK27" s="77"/>
      <c r="BFL27" s="77"/>
      <c r="BFM27" s="77"/>
      <c r="BFN27" s="77"/>
      <c r="BFO27" s="77"/>
      <c r="BFP27" s="77"/>
      <c r="BFQ27" s="77"/>
      <c r="BFR27" s="77"/>
      <c r="BFS27" s="77"/>
      <c r="BFT27" s="77"/>
      <c r="BFU27" s="77"/>
      <c r="BFV27" s="77"/>
      <c r="BFW27" s="77"/>
      <c r="BFX27" s="77"/>
      <c r="BFY27" s="77"/>
      <c r="BFZ27" s="77"/>
      <c r="BGA27" s="77"/>
      <c r="BGB27" s="77"/>
      <c r="BGC27" s="77"/>
      <c r="BGD27" s="77"/>
      <c r="BGE27" s="77"/>
      <c r="BGF27" s="77"/>
      <c r="BGG27" s="77"/>
      <c r="BGH27" s="77"/>
      <c r="BGI27" s="77"/>
      <c r="BGJ27" s="77"/>
      <c r="BGK27" s="77"/>
      <c r="BGL27" s="77"/>
      <c r="BGM27" s="77"/>
      <c r="BGN27" s="77"/>
      <c r="BGO27" s="77"/>
      <c r="BGP27" s="77"/>
      <c r="BGQ27" s="77"/>
      <c r="BGR27" s="77"/>
      <c r="BGS27" s="77"/>
      <c r="BGT27" s="77"/>
      <c r="BGU27" s="77"/>
      <c r="BGV27" s="77"/>
      <c r="BGW27" s="77"/>
      <c r="BGX27" s="77"/>
      <c r="BGY27" s="77"/>
      <c r="BGZ27" s="77"/>
      <c r="BHA27" s="77"/>
      <c r="BHB27" s="77"/>
      <c r="BHC27" s="77"/>
      <c r="BHD27" s="77"/>
      <c r="BHE27" s="77"/>
      <c r="BHF27" s="77"/>
      <c r="BHG27" s="77"/>
      <c r="BHH27" s="77"/>
      <c r="BHI27" s="77"/>
      <c r="BHJ27" s="77"/>
      <c r="BHK27" s="77"/>
      <c r="BHL27" s="77"/>
      <c r="BHM27" s="77"/>
      <c r="BHN27" s="77"/>
      <c r="BHO27" s="77"/>
      <c r="BHP27" s="77"/>
      <c r="BHQ27" s="77"/>
      <c r="BHR27" s="77"/>
      <c r="BHS27" s="77"/>
      <c r="BHT27" s="77"/>
      <c r="BHU27" s="77"/>
      <c r="BHV27" s="77"/>
      <c r="BHW27" s="77"/>
      <c r="BHX27" s="77"/>
      <c r="BHY27" s="77"/>
      <c r="BHZ27" s="77"/>
      <c r="BIA27" s="77"/>
      <c r="BIB27" s="77"/>
      <c r="BIC27" s="77"/>
      <c r="BID27" s="77"/>
      <c r="BIE27" s="77"/>
      <c r="BIF27" s="77"/>
      <c r="BIG27" s="77"/>
      <c r="BIH27" s="77"/>
      <c r="BII27" s="77"/>
      <c r="BIJ27" s="77"/>
      <c r="BIK27" s="77"/>
      <c r="BIL27" s="77"/>
      <c r="BIM27" s="77"/>
      <c r="BIN27" s="77"/>
      <c r="BIO27" s="77"/>
      <c r="BIP27" s="77"/>
      <c r="BIQ27" s="77"/>
      <c r="BIR27" s="77"/>
      <c r="BIS27" s="77"/>
      <c r="BIT27" s="77"/>
      <c r="BIU27" s="77"/>
      <c r="BIV27" s="77"/>
      <c r="BIW27" s="77"/>
      <c r="BIX27" s="77"/>
      <c r="BIY27" s="77"/>
      <c r="BIZ27" s="77"/>
      <c r="BJA27" s="77"/>
      <c r="BJB27" s="77"/>
      <c r="BJC27" s="77"/>
      <c r="BJD27" s="77"/>
      <c r="BJE27" s="77"/>
      <c r="BJF27" s="77"/>
      <c r="BJG27" s="77"/>
      <c r="BJH27" s="77"/>
      <c r="BJI27" s="77"/>
      <c r="BJJ27" s="77"/>
      <c r="BJK27" s="77"/>
      <c r="BJL27" s="77"/>
      <c r="BJM27" s="77"/>
      <c r="BJN27" s="77"/>
      <c r="BJO27" s="77"/>
      <c r="BJP27" s="77"/>
      <c r="BJQ27" s="77"/>
      <c r="BJR27" s="77"/>
      <c r="BJS27" s="77"/>
      <c r="BJT27" s="77"/>
      <c r="BJU27" s="77"/>
      <c r="BJV27" s="77"/>
      <c r="BJW27" s="77"/>
      <c r="BJX27" s="77"/>
      <c r="BJY27" s="77"/>
      <c r="BJZ27" s="77"/>
      <c r="BKA27" s="77"/>
      <c r="BKB27" s="77"/>
      <c r="BKC27" s="77"/>
      <c r="BKD27" s="77"/>
      <c r="BKE27" s="77"/>
      <c r="BKF27" s="77"/>
      <c r="BKG27" s="77"/>
      <c r="BKH27" s="77"/>
      <c r="BKI27" s="77"/>
      <c r="BKJ27" s="77"/>
      <c r="BKK27" s="77"/>
      <c r="BKL27" s="77"/>
      <c r="BKM27" s="77"/>
      <c r="BKN27" s="77"/>
      <c r="BKO27" s="77"/>
      <c r="BKP27" s="77"/>
      <c r="BKQ27" s="77"/>
      <c r="BKR27" s="77"/>
      <c r="BKS27" s="77"/>
      <c r="BKT27" s="77"/>
      <c r="BKU27" s="77"/>
      <c r="BKV27" s="77"/>
      <c r="BKW27" s="77"/>
      <c r="BKX27" s="77"/>
      <c r="BKY27" s="77"/>
      <c r="BKZ27" s="77"/>
      <c r="BLA27" s="77"/>
      <c r="BLB27" s="77"/>
      <c r="BLC27" s="77"/>
      <c r="BLD27" s="77"/>
      <c r="BLE27" s="77"/>
      <c r="BLF27" s="77"/>
      <c r="BLG27" s="77"/>
      <c r="BLH27" s="77"/>
      <c r="BLI27" s="77"/>
      <c r="BLJ27" s="77"/>
      <c r="BLK27" s="77"/>
      <c r="BLL27" s="77"/>
      <c r="BLM27" s="77"/>
      <c r="BLN27" s="77"/>
      <c r="BLO27" s="77"/>
      <c r="BLP27" s="77"/>
      <c r="BLQ27" s="77"/>
      <c r="BLR27" s="77"/>
      <c r="BLS27" s="77"/>
      <c r="BLT27" s="77"/>
      <c r="BLU27" s="77"/>
      <c r="BLV27" s="77"/>
      <c r="BLW27" s="77"/>
      <c r="BLX27" s="77"/>
      <c r="BLY27" s="77"/>
      <c r="BLZ27" s="77"/>
      <c r="BMA27" s="77"/>
      <c r="BMB27" s="77"/>
      <c r="BMC27" s="77"/>
      <c r="BMD27" s="77"/>
      <c r="BME27" s="77"/>
      <c r="BMF27" s="77"/>
      <c r="BMG27" s="77"/>
      <c r="BMH27" s="77"/>
      <c r="BMI27" s="77"/>
      <c r="BMJ27" s="77"/>
      <c r="BMK27" s="77"/>
      <c r="BML27" s="77"/>
      <c r="BMM27" s="77"/>
      <c r="BMN27" s="77"/>
      <c r="BMO27" s="77"/>
      <c r="BMP27" s="77"/>
      <c r="BMQ27" s="77"/>
      <c r="BMR27" s="77"/>
      <c r="BMS27" s="77"/>
      <c r="BMT27" s="77"/>
      <c r="BMU27" s="77"/>
      <c r="BMV27" s="77"/>
      <c r="BMW27" s="77"/>
      <c r="BMX27" s="77"/>
      <c r="BMY27" s="77"/>
      <c r="BMZ27" s="77"/>
      <c r="BNA27" s="77"/>
      <c r="BNB27" s="77"/>
      <c r="BNC27" s="77"/>
      <c r="BND27" s="77"/>
      <c r="BNE27" s="77"/>
      <c r="BNF27" s="77"/>
      <c r="BNG27" s="77"/>
      <c r="BNH27" s="77"/>
      <c r="BNI27" s="77"/>
      <c r="BNJ27" s="77"/>
      <c r="BNK27" s="77"/>
      <c r="BNL27" s="77"/>
      <c r="BNM27" s="77"/>
      <c r="BNN27" s="77"/>
      <c r="BNO27" s="77"/>
      <c r="BNP27" s="77"/>
      <c r="BNQ27" s="77"/>
      <c r="BNR27" s="77"/>
      <c r="BNS27" s="77"/>
      <c r="BNT27" s="77"/>
      <c r="BNU27" s="77"/>
      <c r="BNV27" s="77"/>
      <c r="BNW27" s="77"/>
      <c r="BNX27" s="77"/>
      <c r="BNY27" s="77"/>
      <c r="BNZ27" s="77"/>
      <c r="BOA27" s="77"/>
      <c r="BOB27" s="77"/>
      <c r="BOC27" s="77"/>
      <c r="BOD27" s="77"/>
      <c r="BOE27" s="77"/>
      <c r="BOF27" s="77"/>
      <c r="BOG27" s="77"/>
      <c r="BOH27" s="77"/>
      <c r="BOI27" s="77"/>
      <c r="BOJ27" s="77"/>
      <c r="BOK27" s="77"/>
      <c r="BOL27" s="77"/>
      <c r="BOM27" s="77"/>
      <c r="BON27" s="77"/>
      <c r="BOO27" s="77"/>
      <c r="BOP27" s="77"/>
      <c r="BOQ27" s="77"/>
      <c r="BOR27" s="77"/>
      <c r="BOS27" s="77"/>
      <c r="BOT27" s="77"/>
      <c r="BOU27" s="77"/>
      <c r="BOV27" s="77"/>
      <c r="BOW27" s="77"/>
      <c r="BOX27" s="77"/>
      <c r="BOY27" s="77"/>
      <c r="BOZ27" s="77"/>
      <c r="BPA27" s="77"/>
      <c r="BPB27" s="77"/>
      <c r="BPC27" s="77"/>
      <c r="BPD27" s="77"/>
      <c r="BPE27" s="77"/>
      <c r="BPF27" s="77"/>
      <c r="BPG27" s="77"/>
      <c r="BPH27" s="77"/>
      <c r="BPI27" s="77"/>
      <c r="BPJ27" s="77"/>
      <c r="BPK27" s="77"/>
      <c r="BPL27" s="77"/>
      <c r="BPM27" s="77"/>
      <c r="BPN27" s="77"/>
      <c r="BPO27" s="77"/>
      <c r="BPP27" s="77"/>
      <c r="BPQ27" s="77"/>
      <c r="BPR27" s="77"/>
      <c r="BPS27" s="77"/>
      <c r="BPT27" s="77"/>
      <c r="BPU27" s="77"/>
      <c r="BPV27" s="77"/>
      <c r="BPW27" s="77"/>
      <c r="BPX27" s="77"/>
      <c r="BPY27" s="77"/>
      <c r="BPZ27" s="77"/>
      <c r="BQA27" s="77"/>
      <c r="BQB27" s="77"/>
      <c r="BQC27" s="77"/>
      <c r="BQD27" s="77"/>
      <c r="BQE27" s="77"/>
      <c r="BQF27" s="77"/>
      <c r="BQG27" s="77"/>
      <c r="BQH27" s="77"/>
      <c r="BQI27" s="77"/>
      <c r="BQJ27" s="77"/>
      <c r="BQK27" s="77"/>
      <c r="BQL27" s="77"/>
      <c r="BQM27" s="77"/>
      <c r="BQN27" s="77"/>
      <c r="BQO27" s="77"/>
      <c r="BQP27" s="77"/>
      <c r="BQQ27" s="77"/>
      <c r="BQR27" s="77"/>
      <c r="BQS27" s="77"/>
      <c r="BQT27" s="77"/>
      <c r="BQU27" s="77"/>
      <c r="BQV27" s="77"/>
      <c r="BQW27" s="77"/>
      <c r="BQX27" s="77"/>
      <c r="BQY27" s="77"/>
      <c r="BQZ27" s="77"/>
      <c r="BRA27" s="77"/>
      <c r="BRB27" s="77"/>
      <c r="BRC27" s="77"/>
      <c r="BRD27" s="77"/>
      <c r="BRE27" s="77"/>
      <c r="BRF27" s="77"/>
      <c r="BRG27" s="77"/>
      <c r="BRH27" s="77"/>
      <c r="BRI27" s="77"/>
      <c r="BRJ27" s="77"/>
      <c r="BRK27" s="77"/>
      <c r="BRL27" s="77"/>
      <c r="BRM27" s="77"/>
      <c r="BRN27" s="77"/>
      <c r="BRO27" s="77"/>
      <c r="BRP27" s="77"/>
      <c r="BRQ27" s="77"/>
      <c r="BRR27" s="77"/>
      <c r="BRS27" s="77"/>
      <c r="BRT27" s="77"/>
      <c r="BRU27" s="77"/>
      <c r="BRV27" s="77"/>
      <c r="BRW27" s="77"/>
      <c r="BRX27" s="77"/>
      <c r="BRY27" s="77"/>
      <c r="BRZ27" s="77"/>
      <c r="BSA27" s="77"/>
      <c r="BSB27" s="77"/>
      <c r="BSC27" s="77"/>
      <c r="BSD27" s="77"/>
      <c r="BSE27" s="77"/>
      <c r="BSF27" s="77"/>
      <c r="BSG27" s="77"/>
      <c r="BSH27" s="77"/>
      <c r="BSI27" s="77"/>
      <c r="BSJ27" s="77"/>
      <c r="BSK27" s="77"/>
      <c r="BSL27" s="77"/>
      <c r="BSM27" s="77"/>
      <c r="BSN27" s="77"/>
      <c r="BSO27" s="77"/>
      <c r="BSP27" s="77"/>
      <c r="BSQ27" s="77"/>
      <c r="BSR27" s="77"/>
      <c r="BSS27" s="77"/>
      <c r="BST27" s="77"/>
      <c r="BSU27" s="77"/>
      <c r="BSV27" s="77"/>
      <c r="BSW27" s="77"/>
      <c r="BSX27" s="77"/>
      <c r="BSY27" s="77"/>
      <c r="BSZ27" s="77"/>
      <c r="BTA27" s="77"/>
      <c r="BTB27" s="77"/>
      <c r="BTC27" s="77"/>
      <c r="BTD27" s="77"/>
      <c r="BTE27" s="77"/>
      <c r="BTF27" s="77"/>
      <c r="BTG27" s="77"/>
      <c r="BTH27" s="77"/>
      <c r="BTI27" s="77"/>
      <c r="BTJ27" s="77"/>
      <c r="BTK27" s="77"/>
      <c r="BTL27" s="77"/>
      <c r="BTM27" s="77"/>
      <c r="BTN27" s="77"/>
      <c r="BTO27" s="77"/>
      <c r="BTP27" s="77"/>
      <c r="BTQ27" s="77"/>
      <c r="BTR27" s="77"/>
      <c r="BTS27" s="77"/>
      <c r="BTT27" s="77"/>
      <c r="BTU27" s="77"/>
      <c r="BTV27" s="77"/>
      <c r="BTW27" s="77"/>
      <c r="BTX27" s="77"/>
      <c r="BTY27" s="77"/>
      <c r="BTZ27" s="77"/>
      <c r="BUA27" s="77"/>
      <c r="BUB27" s="77"/>
      <c r="BUC27" s="77"/>
      <c r="BUD27" s="77"/>
      <c r="BUE27" s="77"/>
      <c r="BUF27" s="77"/>
      <c r="BUG27" s="77"/>
      <c r="BUH27" s="77"/>
      <c r="BUI27" s="77"/>
      <c r="BUJ27" s="77"/>
      <c r="BUK27" s="77"/>
      <c r="BUL27" s="77"/>
      <c r="BUM27" s="77"/>
      <c r="BUN27" s="77"/>
      <c r="BUO27" s="77"/>
      <c r="BUP27" s="77"/>
      <c r="BUQ27" s="77"/>
      <c r="BUR27" s="77"/>
      <c r="BUS27" s="77"/>
      <c r="BUT27" s="77"/>
      <c r="BUU27" s="77"/>
      <c r="BUV27" s="77"/>
      <c r="BUW27" s="77"/>
      <c r="BUX27" s="77"/>
      <c r="BUY27" s="77"/>
      <c r="BUZ27" s="77"/>
      <c r="BVA27" s="77"/>
      <c r="BVB27" s="77"/>
      <c r="BVC27" s="77"/>
      <c r="BVD27" s="77"/>
      <c r="BVE27" s="77"/>
      <c r="BVF27" s="77"/>
      <c r="BVG27" s="77"/>
      <c r="BVH27" s="77"/>
      <c r="BVI27" s="77"/>
      <c r="BVJ27" s="77"/>
      <c r="BVK27" s="77"/>
      <c r="BVL27" s="77"/>
      <c r="BVM27" s="77"/>
      <c r="BVN27" s="77"/>
      <c r="BVO27" s="77"/>
      <c r="BVP27" s="77"/>
      <c r="BVQ27" s="77"/>
      <c r="BVR27" s="77"/>
      <c r="BVS27" s="77"/>
      <c r="BVT27" s="77"/>
      <c r="BVU27" s="77"/>
      <c r="BVV27" s="77"/>
      <c r="BVW27" s="77"/>
      <c r="BVX27" s="77"/>
      <c r="BVY27" s="77"/>
      <c r="BVZ27" s="77"/>
      <c r="BWA27" s="77"/>
      <c r="BWB27" s="77"/>
      <c r="BWC27" s="77"/>
      <c r="BWD27" s="77"/>
      <c r="BWE27" s="77"/>
      <c r="BWF27" s="77"/>
      <c r="BWG27" s="77"/>
      <c r="BWH27" s="77"/>
      <c r="BWI27" s="77"/>
      <c r="BWJ27" s="77"/>
      <c r="BWK27" s="77"/>
      <c r="BWL27" s="77"/>
      <c r="BWM27" s="77"/>
      <c r="BWN27" s="77"/>
      <c r="BWO27" s="77"/>
      <c r="BWP27" s="77"/>
      <c r="BWQ27" s="77"/>
      <c r="BWR27" s="77"/>
      <c r="BWS27" s="77"/>
      <c r="BWT27" s="77"/>
      <c r="BWU27" s="77"/>
      <c r="BWV27" s="77"/>
      <c r="BWW27" s="77"/>
      <c r="BWX27" s="77"/>
      <c r="BWY27" s="77"/>
      <c r="BWZ27" s="77"/>
      <c r="BXA27" s="77"/>
      <c r="BXB27" s="77"/>
      <c r="BXC27" s="77"/>
      <c r="BXD27" s="77"/>
      <c r="BXE27" s="77"/>
      <c r="BXF27" s="77"/>
      <c r="BXG27" s="77"/>
      <c r="BXH27" s="77"/>
      <c r="BXI27" s="77"/>
      <c r="BXJ27" s="77"/>
      <c r="BXK27" s="77"/>
      <c r="BXL27" s="77"/>
      <c r="BXM27" s="77"/>
      <c r="BXN27" s="77"/>
      <c r="BXO27" s="77"/>
      <c r="BXP27" s="77"/>
      <c r="BXQ27" s="77"/>
      <c r="BXR27" s="77"/>
      <c r="BXS27" s="77"/>
      <c r="BXT27" s="77"/>
      <c r="BXU27" s="77"/>
      <c r="BXV27" s="77"/>
      <c r="BXW27" s="77"/>
      <c r="BXX27" s="77"/>
      <c r="BXY27" s="77"/>
      <c r="BXZ27" s="77"/>
      <c r="BYA27" s="77"/>
      <c r="BYB27" s="77"/>
      <c r="BYC27" s="77"/>
      <c r="BYD27" s="77"/>
      <c r="BYE27" s="77"/>
      <c r="BYF27" s="77"/>
      <c r="BYG27" s="77"/>
      <c r="BYH27" s="77"/>
      <c r="BYI27" s="77"/>
      <c r="BYJ27" s="77"/>
      <c r="BYK27" s="77"/>
      <c r="BYL27" s="77"/>
      <c r="BYM27" s="77"/>
      <c r="BYN27" s="77"/>
      <c r="BYO27" s="77"/>
      <c r="BYP27" s="77"/>
      <c r="BYQ27" s="77"/>
      <c r="BYR27" s="77"/>
      <c r="BYS27" s="77"/>
      <c r="BYT27" s="77"/>
      <c r="BYU27" s="77"/>
      <c r="BYV27" s="77"/>
      <c r="BYW27" s="77"/>
      <c r="BYX27" s="77"/>
      <c r="BYY27" s="77"/>
      <c r="BYZ27" s="77"/>
      <c r="BZA27" s="77"/>
      <c r="BZB27" s="77"/>
      <c r="BZC27" s="77"/>
      <c r="BZD27" s="77"/>
      <c r="BZE27" s="77"/>
      <c r="BZF27" s="77"/>
      <c r="BZG27" s="77"/>
      <c r="BZH27" s="77"/>
      <c r="BZI27" s="77"/>
      <c r="BZJ27" s="77"/>
      <c r="BZK27" s="77"/>
      <c r="BZL27" s="77"/>
      <c r="BZM27" s="77"/>
      <c r="BZN27" s="77"/>
      <c r="BZO27" s="77"/>
      <c r="BZP27" s="77"/>
      <c r="BZQ27" s="77"/>
      <c r="BZR27" s="77"/>
      <c r="BZS27" s="77"/>
      <c r="BZT27" s="77"/>
      <c r="BZU27" s="77"/>
      <c r="BZV27" s="77"/>
      <c r="BZW27" s="77"/>
      <c r="BZX27" s="77"/>
      <c r="BZY27" s="77"/>
      <c r="BZZ27" s="77"/>
      <c r="CAA27" s="77"/>
      <c r="CAB27" s="77"/>
      <c r="CAC27" s="77"/>
      <c r="CAD27" s="77"/>
      <c r="CAE27" s="77"/>
      <c r="CAF27" s="77"/>
      <c r="CAG27" s="77"/>
      <c r="CAH27" s="77"/>
      <c r="CAI27" s="77"/>
      <c r="CAJ27" s="77"/>
      <c r="CAK27" s="77"/>
      <c r="CAL27" s="77"/>
      <c r="CAM27" s="77"/>
      <c r="CAN27" s="77"/>
      <c r="CAO27" s="77"/>
      <c r="CAP27" s="77"/>
      <c r="CAQ27" s="77"/>
      <c r="CAR27" s="77"/>
      <c r="CAS27" s="77"/>
      <c r="CAT27" s="77"/>
      <c r="CAU27" s="77"/>
      <c r="CAV27" s="77"/>
      <c r="CAW27" s="77"/>
      <c r="CAX27" s="77"/>
      <c r="CAY27" s="77"/>
      <c r="CAZ27" s="77"/>
      <c r="CBA27" s="77"/>
      <c r="CBB27" s="77"/>
      <c r="CBC27" s="77"/>
      <c r="CBD27" s="77"/>
      <c r="CBE27" s="77"/>
      <c r="CBF27" s="77"/>
      <c r="CBG27" s="77"/>
      <c r="CBH27" s="77"/>
      <c r="CBI27" s="77"/>
      <c r="CBJ27" s="77"/>
      <c r="CBK27" s="77"/>
      <c r="CBL27" s="77"/>
      <c r="CBM27" s="77"/>
      <c r="CBN27" s="77"/>
      <c r="CBO27" s="77"/>
      <c r="CBP27" s="77"/>
      <c r="CBQ27" s="77"/>
      <c r="CBR27" s="77"/>
      <c r="CBS27" s="77"/>
      <c r="CBT27" s="77"/>
      <c r="CBU27" s="77"/>
      <c r="CBV27" s="77"/>
      <c r="CBW27" s="77"/>
      <c r="CBX27" s="77"/>
      <c r="CBY27" s="77"/>
      <c r="CBZ27" s="77"/>
      <c r="CCA27" s="77"/>
      <c r="CCB27" s="77"/>
      <c r="CCC27" s="77"/>
      <c r="CCD27" s="77"/>
      <c r="CCE27" s="77"/>
      <c r="CCF27" s="77"/>
      <c r="CCG27" s="77"/>
      <c r="CCH27" s="77"/>
      <c r="CCI27" s="77"/>
      <c r="CCJ27" s="77"/>
      <c r="CCK27" s="77"/>
      <c r="CCL27" s="77"/>
      <c r="CCM27" s="77"/>
      <c r="CCN27" s="77"/>
      <c r="CCO27" s="77"/>
      <c r="CCP27" s="77"/>
      <c r="CCQ27" s="77"/>
      <c r="CCR27" s="77"/>
      <c r="CCS27" s="77"/>
      <c r="CCT27" s="77"/>
      <c r="CCU27" s="77"/>
      <c r="CCV27" s="77"/>
      <c r="CCW27" s="77"/>
      <c r="CCX27" s="77"/>
      <c r="CCY27" s="77"/>
      <c r="CCZ27" s="77"/>
      <c r="CDA27" s="77"/>
      <c r="CDB27" s="77"/>
      <c r="CDC27" s="77"/>
      <c r="CDD27" s="77"/>
      <c r="CDE27" s="77"/>
      <c r="CDF27" s="77"/>
      <c r="CDG27" s="77"/>
      <c r="CDH27" s="77"/>
      <c r="CDI27" s="77"/>
      <c r="CDJ27" s="77"/>
      <c r="CDK27" s="77"/>
      <c r="CDL27" s="77"/>
      <c r="CDM27" s="77"/>
      <c r="CDN27" s="77"/>
      <c r="CDO27" s="77"/>
      <c r="CDP27" s="77"/>
      <c r="CDQ27" s="77"/>
      <c r="CDR27" s="77"/>
      <c r="CDS27" s="77"/>
      <c r="CDT27" s="77"/>
      <c r="CDU27" s="77"/>
      <c r="CDV27" s="77"/>
      <c r="CDW27" s="77"/>
      <c r="CDX27" s="77"/>
      <c r="CDY27" s="77"/>
      <c r="CDZ27" s="77"/>
      <c r="CEA27" s="77"/>
      <c r="CEB27" s="77"/>
      <c r="CEC27" s="77"/>
      <c r="CED27" s="77"/>
      <c r="CEE27" s="77"/>
      <c r="CEF27" s="77"/>
      <c r="CEG27" s="77"/>
      <c r="CEH27" s="77"/>
      <c r="CEI27" s="77"/>
      <c r="CEJ27" s="77"/>
      <c r="CEK27" s="77"/>
      <c r="CEL27" s="77"/>
      <c r="CEM27" s="77"/>
      <c r="CEN27" s="77"/>
      <c r="CEO27" s="77"/>
      <c r="CEP27" s="77"/>
      <c r="CEQ27" s="77"/>
      <c r="CER27" s="77"/>
      <c r="CES27" s="77"/>
      <c r="CET27" s="77"/>
      <c r="CEU27" s="77"/>
      <c r="CEV27" s="77"/>
      <c r="CEW27" s="77"/>
      <c r="CEX27" s="77"/>
      <c r="CEY27" s="77"/>
      <c r="CEZ27" s="77"/>
      <c r="CFA27" s="77"/>
      <c r="CFB27" s="77"/>
      <c r="CFC27" s="77"/>
      <c r="CFD27" s="77"/>
      <c r="CFE27" s="77"/>
      <c r="CFF27" s="77"/>
      <c r="CFG27" s="77"/>
      <c r="CFH27" s="77"/>
      <c r="CFI27" s="77"/>
      <c r="CFJ27" s="77"/>
      <c r="CFK27" s="77"/>
      <c r="CFL27" s="77"/>
      <c r="CFM27" s="77"/>
      <c r="CFN27" s="77"/>
      <c r="CFO27" s="77"/>
      <c r="CFP27" s="77"/>
      <c r="CFQ27" s="77"/>
      <c r="CFR27" s="77"/>
      <c r="CFS27" s="77"/>
      <c r="CFT27" s="77"/>
      <c r="CFU27" s="77"/>
      <c r="CFV27" s="77"/>
      <c r="CFW27" s="77"/>
      <c r="CFX27" s="77"/>
      <c r="CFY27" s="77"/>
      <c r="CFZ27" s="77"/>
      <c r="CGA27" s="77"/>
      <c r="CGB27" s="77"/>
      <c r="CGC27" s="77"/>
      <c r="CGD27" s="77"/>
      <c r="CGE27" s="77"/>
      <c r="CGF27" s="77"/>
      <c r="CGG27" s="77"/>
      <c r="CGH27" s="77"/>
      <c r="CGI27" s="77"/>
      <c r="CGJ27" s="77"/>
      <c r="CGK27" s="77"/>
      <c r="CGL27" s="77"/>
      <c r="CGM27" s="77"/>
      <c r="CGN27" s="77"/>
      <c r="CGO27" s="77"/>
      <c r="CGP27" s="77"/>
      <c r="CGQ27" s="77"/>
      <c r="CGR27" s="77"/>
      <c r="CGS27" s="77"/>
      <c r="CGT27" s="77"/>
      <c r="CGU27" s="77"/>
      <c r="CGV27" s="77"/>
      <c r="CGW27" s="77"/>
      <c r="CGX27" s="77"/>
      <c r="CGY27" s="77"/>
      <c r="CGZ27" s="77"/>
      <c r="CHA27" s="77"/>
      <c r="CHB27" s="77"/>
      <c r="CHC27" s="77"/>
      <c r="CHD27" s="77"/>
      <c r="CHE27" s="77"/>
      <c r="CHF27" s="77"/>
      <c r="CHG27" s="77"/>
      <c r="CHH27" s="77"/>
      <c r="CHI27" s="77"/>
      <c r="CHJ27" s="77"/>
      <c r="CHK27" s="77"/>
      <c r="CHL27" s="77"/>
      <c r="CHM27" s="77"/>
      <c r="CHN27" s="77"/>
      <c r="CHO27" s="77"/>
      <c r="CHP27" s="77"/>
      <c r="CHQ27" s="77"/>
      <c r="CHR27" s="77"/>
      <c r="CHS27" s="77"/>
      <c r="CHT27" s="77"/>
      <c r="CHU27" s="77"/>
      <c r="CHV27" s="77"/>
      <c r="CHW27" s="77"/>
      <c r="CHX27" s="77"/>
      <c r="CHY27" s="77"/>
      <c r="CHZ27" s="77"/>
      <c r="CIA27" s="77"/>
      <c r="CIB27" s="77"/>
      <c r="CIC27" s="77"/>
      <c r="CID27" s="77"/>
      <c r="CIE27" s="77"/>
      <c r="CIF27" s="77"/>
      <c r="CIG27" s="77"/>
      <c r="CIH27" s="77"/>
      <c r="CII27" s="77"/>
      <c r="CIJ27" s="77"/>
      <c r="CIK27" s="77"/>
      <c r="CIL27" s="77"/>
      <c r="CIM27" s="77"/>
      <c r="CIN27" s="77"/>
      <c r="CIO27" s="77"/>
      <c r="CIP27" s="77"/>
      <c r="CIQ27" s="77"/>
      <c r="CIR27" s="77"/>
      <c r="CIS27" s="77"/>
      <c r="CIT27" s="77"/>
      <c r="CIU27" s="77"/>
      <c r="CIV27" s="77"/>
      <c r="CIW27" s="77"/>
      <c r="CIX27" s="77"/>
      <c r="CIY27" s="77"/>
      <c r="CIZ27" s="77"/>
      <c r="CJA27" s="77"/>
      <c r="CJB27" s="77"/>
      <c r="CJC27" s="77"/>
      <c r="CJD27" s="77"/>
      <c r="CJE27" s="77"/>
      <c r="CJF27" s="77"/>
      <c r="CJG27" s="77"/>
      <c r="CJH27" s="77"/>
      <c r="CJI27" s="77"/>
      <c r="CJJ27" s="77"/>
      <c r="CJK27" s="77"/>
      <c r="CJL27" s="77"/>
      <c r="CJM27" s="77"/>
      <c r="CJN27" s="77"/>
      <c r="CJO27" s="77"/>
      <c r="CJP27" s="77"/>
      <c r="CJQ27" s="77"/>
      <c r="CJR27" s="77"/>
      <c r="CJS27" s="77"/>
      <c r="CJT27" s="77"/>
      <c r="CJU27" s="77"/>
      <c r="CJV27" s="77"/>
      <c r="CJW27" s="77"/>
      <c r="CJX27" s="77"/>
      <c r="CJY27" s="77"/>
      <c r="CJZ27" s="77"/>
      <c r="CKA27" s="77"/>
      <c r="CKB27" s="77"/>
      <c r="CKC27" s="77"/>
      <c r="CKD27" s="77"/>
      <c r="CKE27" s="77"/>
      <c r="CKF27" s="77"/>
      <c r="CKG27" s="77"/>
      <c r="CKH27" s="77"/>
      <c r="CKI27" s="77"/>
      <c r="CKJ27" s="77"/>
      <c r="CKK27" s="77"/>
      <c r="CKL27" s="77"/>
      <c r="CKM27" s="77"/>
      <c r="CKN27" s="77"/>
      <c r="CKO27" s="77"/>
      <c r="CKP27" s="77"/>
      <c r="CKQ27" s="77"/>
      <c r="CKR27" s="77"/>
      <c r="CKS27" s="77"/>
      <c r="CKT27" s="77"/>
      <c r="CKU27" s="77"/>
      <c r="CKV27" s="77"/>
      <c r="CKW27" s="77"/>
      <c r="CKX27" s="77"/>
      <c r="CKY27" s="77"/>
      <c r="CKZ27" s="77"/>
      <c r="CLA27" s="77"/>
      <c r="CLB27" s="77"/>
      <c r="CLC27" s="77"/>
      <c r="CLD27" s="77"/>
      <c r="CLE27" s="77"/>
      <c r="CLF27" s="77"/>
      <c r="CLG27" s="77"/>
      <c r="CLH27" s="77"/>
      <c r="CLI27" s="77"/>
      <c r="CLJ27" s="77"/>
      <c r="CLK27" s="77"/>
      <c r="CLL27" s="77"/>
      <c r="CLM27" s="77"/>
      <c r="CLN27" s="77"/>
      <c r="CLO27" s="77"/>
      <c r="CLP27" s="77"/>
      <c r="CLQ27" s="77"/>
      <c r="CLR27" s="77"/>
      <c r="CLS27" s="77"/>
      <c r="CLT27" s="77"/>
      <c r="CLU27" s="77"/>
      <c r="CLV27" s="77"/>
      <c r="CLW27" s="77"/>
      <c r="CLX27" s="77"/>
      <c r="CLY27" s="77"/>
      <c r="CLZ27" s="77"/>
      <c r="CMA27" s="77"/>
      <c r="CMB27" s="77"/>
      <c r="CMC27" s="77"/>
      <c r="CMD27" s="77"/>
      <c r="CME27" s="77"/>
      <c r="CMF27" s="77"/>
      <c r="CMG27" s="77"/>
      <c r="CMH27" s="77"/>
      <c r="CMI27" s="77"/>
      <c r="CMJ27" s="77"/>
      <c r="CMK27" s="77"/>
      <c r="CML27" s="77"/>
      <c r="CMM27" s="77"/>
      <c r="CMN27" s="77"/>
      <c r="CMO27" s="77"/>
      <c r="CMP27" s="77"/>
      <c r="CMQ27" s="77"/>
      <c r="CMR27" s="77"/>
      <c r="CMS27" s="77"/>
      <c r="CMT27" s="77"/>
      <c r="CMU27" s="77"/>
      <c r="CMV27" s="77"/>
      <c r="CMW27" s="77"/>
      <c r="CMX27" s="77"/>
      <c r="CMY27" s="77"/>
      <c r="CMZ27" s="77"/>
      <c r="CNA27" s="77"/>
      <c r="CNB27" s="77"/>
      <c r="CNC27" s="77"/>
      <c r="CND27" s="77"/>
      <c r="CNE27" s="77"/>
      <c r="CNF27" s="77"/>
      <c r="CNG27" s="77"/>
      <c r="CNH27" s="77"/>
      <c r="CNI27" s="77"/>
      <c r="CNJ27" s="77"/>
      <c r="CNK27" s="77"/>
      <c r="CNL27" s="77"/>
      <c r="CNM27" s="77"/>
      <c r="CNN27" s="77"/>
      <c r="CNO27" s="77"/>
      <c r="CNP27" s="77"/>
      <c r="CNQ27" s="77"/>
      <c r="CNR27" s="77"/>
      <c r="CNS27" s="77"/>
      <c r="CNT27" s="77"/>
      <c r="CNU27" s="77"/>
      <c r="CNV27" s="77"/>
      <c r="CNW27" s="77"/>
      <c r="CNX27" s="77"/>
      <c r="CNY27" s="77"/>
      <c r="CNZ27" s="77"/>
      <c r="COA27" s="77"/>
      <c r="COB27" s="77"/>
      <c r="COC27" s="77"/>
      <c r="COD27" s="77"/>
      <c r="COE27" s="77"/>
      <c r="COF27" s="77"/>
      <c r="COG27" s="77"/>
      <c r="COH27" s="77"/>
      <c r="COI27" s="77"/>
      <c r="COJ27" s="77"/>
      <c r="COK27" s="77"/>
      <c r="COL27" s="77"/>
      <c r="COM27" s="77"/>
      <c r="CON27" s="77"/>
      <c r="COO27" s="77"/>
      <c r="COP27" s="77"/>
      <c r="COQ27" s="77"/>
      <c r="COR27" s="77"/>
      <c r="COS27" s="77"/>
      <c r="COT27" s="77"/>
      <c r="COU27" s="77"/>
      <c r="COV27" s="77"/>
      <c r="COW27" s="77"/>
      <c r="COX27" s="77"/>
      <c r="COY27" s="77"/>
      <c r="COZ27" s="77"/>
      <c r="CPA27" s="77"/>
      <c r="CPB27" s="77"/>
      <c r="CPC27" s="77"/>
      <c r="CPD27" s="77"/>
      <c r="CPE27" s="77"/>
      <c r="CPF27" s="77"/>
      <c r="CPG27" s="77"/>
      <c r="CPH27" s="77"/>
      <c r="CPI27" s="77"/>
      <c r="CPJ27" s="77"/>
      <c r="CPK27" s="77"/>
      <c r="CPL27" s="77"/>
      <c r="CPM27" s="77"/>
      <c r="CPN27" s="77"/>
      <c r="CPO27" s="77"/>
      <c r="CPP27" s="77"/>
      <c r="CPQ27" s="77"/>
      <c r="CPR27" s="77"/>
      <c r="CPS27" s="77"/>
      <c r="CPT27" s="77"/>
      <c r="CPU27" s="77"/>
      <c r="CPV27" s="77"/>
      <c r="CPW27" s="77"/>
      <c r="CPX27" s="77"/>
      <c r="CPY27" s="77"/>
      <c r="CPZ27" s="77"/>
      <c r="CQA27" s="77"/>
      <c r="CQB27" s="77"/>
      <c r="CQC27" s="77"/>
      <c r="CQD27" s="77"/>
      <c r="CQE27" s="77"/>
      <c r="CQF27" s="77"/>
      <c r="CQG27" s="77"/>
      <c r="CQH27" s="77"/>
      <c r="CQI27" s="77"/>
      <c r="CQJ27" s="77"/>
      <c r="CQK27" s="77"/>
      <c r="CQL27" s="77"/>
      <c r="CQM27" s="77"/>
      <c r="CQN27" s="77"/>
      <c r="CQO27" s="77"/>
      <c r="CQP27" s="77"/>
      <c r="CQQ27" s="77"/>
      <c r="CQR27" s="77"/>
      <c r="CQS27" s="77"/>
      <c r="CQT27" s="77"/>
      <c r="CQU27" s="77"/>
      <c r="CQV27" s="77"/>
      <c r="CQW27" s="77"/>
      <c r="CQX27" s="77"/>
      <c r="CQY27" s="77"/>
      <c r="CQZ27" s="77"/>
      <c r="CRA27" s="77"/>
      <c r="CRB27" s="77"/>
      <c r="CRC27" s="77"/>
      <c r="CRD27" s="77"/>
      <c r="CRE27" s="77"/>
      <c r="CRF27" s="77"/>
      <c r="CRG27" s="77"/>
      <c r="CRH27" s="77"/>
      <c r="CRI27" s="77"/>
      <c r="CRJ27" s="77"/>
      <c r="CRK27" s="77"/>
      <c r="CRL27" s="77"/>
      <c r="CRM27" s="77"/>
      <c r="CRN27" s="77"/>
      <c r="CRO27" s="77"/>
      <c r="CRP27" s="77"/>
      <c r="CRQ27" s="77"/>
      <c r="CRR27" s="77"/>
      <c r="CRS27" s="77"/>
      <c r="CRT27" s="77"/>
      <c r="CRU27" s="77"/>
      <c r="CRV27" s="77"/>
      <c r="CRW27" s="77"/>
      <c r="CRX27" s="77"/>
      <c r="CRY27" s="77"/>
      <c r="CRZ27" s="77"/>
      <c r="CSA27" s="77"/>
      <c r="CSB27" s="77"/>
      <c r="CSC27" s="77"/>
      <c r="CSD27" s="77"/>
      <c r="CSE27" s="77"/>
      <c r="CSF27" s="77"/>
      <c r="CSG27" s="77"/>
      <c r="CSH27" s="77"/>
      <c r="CSI27" s="77"/>
      <c r="CSJ27" s="77"/>
      <c r="CSK27" s="77"/>
      <c r="CSL27" s="77"/>
      <c r="CSM27" s="77"/>
      <c r="CSN27" s="77"/>
      <c r="CSO27" s="77"/>
      <c r="CSP27" s="77"/>
      <c r="CSQ27" s="77"/>
      <c r="CSR27" s="77"/>
      <c r="CSS27" s="77"/>
      <c r="CST27" s="77"/>
      <c r="CSU27" s="77"/>
      <c r="CSV27" s="77"/>
      <c r="CSW27" s="77"/>
      <c r="CSX27" s="77"/>
      <c r="CSY27" s="77"/>
      <c r="CSZ27" s="77"/>
      <c r="CTA27" s="77"/>
      <c r="CTB27" s="77"/>
      <c r="CTC27" s="77"/>
      <c r="CTD27" s="77"/>
      <c r="CTE27" s="77"/>
      <c r="CTF27" s="77"/>
      <c r="CTG27" s="77"/>
      <c r="CTH27" s="77"/>
      <c r="CTI27" s="77"/>
      <c r="CTJ27" s="77"/>
      <c r="CTK27" s="77"/>
      <c r="CTL27" s="77"/>
      <c r="CTM27" s="77"/>
      <c r="CTN27" s="77"/>
      <c r="CTO27" s="77"/>
      <c r="CTP27" s="77"/>
      <c r="CTQ27" s="77"/>
      <c r="CTR27" s="77"/>
      <c r="CTS27" s="77"/>
      <c r="CTT27" s="77"/>
      <c r="CTU27" s="77"/>
      <c r="CTV27" s="77"/>
      <c r="CTW27" s="77"/>
      <c r="CTX27" s="77"/>
      <c r="CTY27" s="77"/>
      <c r="CTZ27" s="77"/>
      <c r="CUA27" s="77"/>
      <c r="CUB27" s="77"/>
      <c r="CUC27" s="77"/>
      <c r="CUD27" s="77"/>
      <c r="CUE27" s="77"/>
      <c r="CUF27" s="77"/>
      <c r="CUG27" s="77"/>
      <c r="CUH27" s="77"/>
      <c r="CUI27" s="77"/>
      <c r="CUJ27" s="77"/>
      <c r="CUK27" s="77"/>
      <c r="CUL27" s="77"/>
      <c r="CUM27" s="77"/>
      <c r="CUN27" s="77"/>
      <c r="CUO27" s="77"/>
      <c r="CUP27" s="77"/>
      <c r="CUQ27" s="77"/>
      <c r="CUR27" s="77"/>
      <c r="CUS27" s="77"/>
      <c r="CUT27" s="77"/>
      <c r="CUU27" s="77"/>
      <c r="CUV27" s="77"/>
      <c r="CUW27" s="77"/>
      <c r="CUX27" s="77"/>
      <c r="CUY27" s="77"/>
      <c r="CUZ27" s="77"/>
      <c r="CVA27" s="77"/>
      <c r="CVB27" s="77"/>
      <c r="CVC27" s="77"/>
      <c r="CVD27" s="77"/>
      <c r="CVE27" s="77"/>
      <c r="CVF27" s="77"/>
      <c r="CVG27" s="77"/>
      <c r="CVH27" s="77"/>
      <c r="CVI27" s="77"/>
      <c r="CVJ27" s="77"/>
      <c r="CVK27" s="77"/>
      <c r="CVL27" s="77"/>
      <c r="CVM27" s="77"/>
      <c r="CVN27" s="77"/>
      <c r="CVO27" s="77"/>
      <c r="CVP27" s="77"/>
      <c r="CVQ27" s="77"/>
      <c r="CVR27" s="77"/>
      <c r="CVS27" s="77"/>
      <c r="CVT27" s="77"/>
      <c r="CVU27" s="77"/>
      <c r="CVV27" s="77"/>
      <c r="CVW27" s="77"/>
      <c r="CVX27" s="77"/>
      <c r="CVY27" s="77"/>
      <c r="CVZ27" s="77"/>
      <c r="CWA27" s="77"/>
      <c r="CWB27" s="77"/>
      <c r="CWC27" s="77"/>
      <c r="CWD27" s="77"/>
      <c r="CWE27" s="77"/>
      <c r="CWF27" s="77"/>
      <c r="CWG27" s="77"/>
      <c r="CWH27" s="77"/>
      <c r="CWI27" s="77"/>
      <c r="CWJ27" s="77"/>
      <c r="CWK27" s="77"/>
      <c r="CWL27" s="77"/>
      <c r="CWM27" s="77"/>
      <c r="CWN27" s="77"/>
      <c r="CWO27" s="77"/>
      <c r="CWP27" s="77"/>
      <c r="CWQ27" s="77"/>
      <c r="CWR27" s="77"/>
      <c r="CWS27" s="77"/>
      <c r="CWT27" s="77"/>
      <c r="CWU27" s="77"/>
      <c r="CWV27" s="77"/>
      <c r="CWW27" s="77"/>
      <c r="CWX27" s="77"/>
      <c r="CWY27" s="77"/>
      <c r="CWZ27" s="77"/>
      <c r="CXA27" s="77"/>
      <c r="CXB27" s="77"/>
      <c r="CXC27" s="77"/>
      <c r="CXD27" s="77"/>
      <c r="CXE27" s="77"/>
      <c r="CXF27" s="77"/>
      <c r="CXG27" s="77"/>
      <c r="CXH27" s="77"/>
      <c r="CXI27" s="77"/>
      <c r="CXJ27" s="77"/>
      <c r="CXK27" s="77"/>
      <c r="CXL27" s="77"/>
      <c r="CXM27" s="77"/>
      <c r="CXN27" s="77"/>
      <c r="CXO27" s="77"/>
      <c r="CXP27" s="77"/>
      <c r="CXQ27" s="77"/>
      <c r="CXR27" s="77"/>
      <c r="CXS27" s="77"/>
      <c r="CXT27" s="77"/>
      <c r="CXU27" s="77"/>
      <c r="CXV27" s="77"/>
      <c r="CXW27" s="77"/>
      <c r="CXX27" s="77"/>
      <c r="CXY27" s="77"/>
      <c r="CXZ27" s="77"/>
      <c r="CYA27" s="77"/>
      <c r="CYB27" s="77"/>
      <c r="CYC27" s="77"/>
      <c r="CYD27" s="77"/>
      <c r="CYE27" s="77"/>
      <c r="CYF27" s="77"/>
      <c r="CYG27" s="77"/>
      <c r="CYH27" s="77"/>
      <c r="CYI27" s="77"/>
      <c r="CYJ27" s="77"/>
      <c r="CYK27" s="77"/>
      <c r="CYL27" s="77"/>
      <c r="CYM27" s="77"/>
      <c r="CYN27" s="77"/>
      <c r="CYO27" s="77"/>
      <c r="CYP27" s="77"/>
      <c r="CYQ27" s="77"/>
      <c r="CYR27" s="77"/>
      <c r="CYS27" s="77"/>
      <c r="CYT27" s="77"/>
      <c r="CYU27" s="77"/>
      <c r="CYV27" s="77"/>
      <c r="CYW27" s="77"/>
      <c r="CYX27" s="77"/>
      <c r="CYY27" s="77"/>
      <c r="CYZ27" s="77"/>
      <c r="CZA27" s="77"/>
      <c r="CZB27" s="77"/>
      <c r="CZC27" s="77"/>
      <c r="CZD27" s="77"/>
      <c r="CZE27" s="77"/>
      <c r="CZF27" s="77"/>
      <c r="CZG27" s="77"/>
      <c r="CZH27" s="77"/>
      <c r="CZI27" s="77"/>
      <c r="CZJ27" s="77"/>
      <c r="CZK27" s="77"/>
      <c r="CZL27" s="77"/>
      <c r="CZM27" s="77"/>
      <c r="CZN27" s="77"/>
      <c r="CZO27" s="77"/>
      <c r="CZP27" s="77"/>
      <c r="CZQ27" s="77"/>
      <c r="CZR27" s="77"/>
      <c r="CZS27" s="77"/>
      <c r="CZT27" s="77"/>
      <c r="CZU27" s="77"/>
      <c r="CZV27" s="77"/>
      <c r="CZW27" s="77"/>
      <c r="CZX27" s="77"/>
      <c r="CZY27" s="77"/>
      <c r="CZZ27" s="77"/>
      <c r="DAA27" s="77"/>
      <c r="DAB27" s="77"/>
      <c r="DAC27" s="77"/>
      <c r="DAD27" s="77"/>
      <c r="DAE27" s="77"/>
      <c r="DAF27" s="77"/>
      <c r="DAG27" s="77"/>
      <c r="DAH27" s="77"/>
      <c r="DAI27" s="77"/>
      <c r="DAJ27" s="77"/>
      <c r="DAK27" s="77"/>
      <c r="DAL27" s="77"/>
      <c r="DAM27" s="77"/>
      <c r="DAN27" s="77"/>
      <c r="DAO27" s="77"/>
      <c r="DAP27" s="77"/>
      <c r="DAQ27" s="77"/>
      <c r="DAR27" s="77"/>
      <c r="DAS27" s="77"/>
      <c r="DAT27" s="77"/>
      <c r="DAU27" s="77"/>
      <c r="DAV27" s="77"/>
      <c r="DAW27" s="77"/>
      <c r="DAX27" s="77"/>
      <c r="DAY27" s="77"/>
      <c r="DAZ27" s="77"/>
      <c r="DBA27" s="77"/>
      <c r="DBB27" s="77"/>
      <c r="DBC27" s="77"/>
      <c r="DBD27" s="77"/>
      <c r="DBE27" s="77"/>
      <c r="DBF27" s="77"/>
      <c r="DBG27" s="77"/>
      <c r="DBH27" s="77"/>
      <c r="DBI27" s="77"/>
      <c r="DBJ27" s="77"/>
      <c r="DBK27" s="77"/>
      <c r="DBL27" s="77"/>
      <c r="DBM27" s="77"/>
      <c r="DBN27" s="77"/>
      <c r="DBO27" s="77"/>
      <c r="DBP27" s="77"/>
      <c r="DBQ27" s="77"/>
      <c r="DBR27" s="77"/>
      <c r="DBS27" s="77"/>
      <c r="DBT27" s="77"/>
      <c r="DBU27" s="77"/>
      <c r="DBV27" s="77"/>
      <c r="DBW27" s="77"/>
      <c r="DBX27" s="77"/>
      <c r="DBY27" s="77"/>
      <c r="DBZ27" s="77"/>
      <c r="DCA27" s="77"/>
      <c r="DCB27" s="77"/>
      <c r="DCC27" s="77"/>
      <c r="DCD27" s="77"/>
      <c r="DCE27" s="77"/>
      <c r="DCF27" s="77"/>
      <c r="DCG27" s="77"/>
      <c r="DCH27" s="77"/>
      <c r="DCI27" s="77"/>
      <c r="DCJ27" s="77"/>
      <c r="DCK27" s="77"/>
      <c r="DCL27" s="77"/>
      <c r="DCM27" s="77"/>
      <c r="DCN27" s="77"/>
      <c r="DCO27" s="77"/>
      <c r="DCP27" s="77"/>
      <c r="DCQ27" s="77"/>
      <c r="DCR27" s="77"/>
      <c r="DCS27" s="77"/>
      <c r="DCT27" s="77"/>
      <c r="DCU27" s="77"/>
      <c r="DCV27" s="77"/>
      <c r="DCW27" s="77"/>
      <c r="DCX27" s="77"/>
      <c r="DCY27" s="77"/>
      <c r="DCZ27" s="77"/>
      <c r="DDA27" s="77"/>
      <c r="DDB27" s="77"/>
      <c r="DDC27" s="77"/>
      <c r="DDD27" s="77"/>
      <c r="DDE27" s="77"/>
      <c r="DDF27" s="77"/>
      <c r="DDG27" s="77"/>
      <c r="DDH27" s="77"/>
      <c r="DDI27" s="77"/>
      <c r="DDJ27" s="77"/>
      <c r="DDK27" s="77"/>
      <c r="DDL27" s="77"/>
      <c r="DDM27" s="77"/>
      <c r="DDN27" s="77"/>
      <c r="DDO27" s="77"/>
      <c r="DDP27" s="77"/>
      <c r="DDQ27" s="77"/>
      <c r="DDR27" s="77"/>
      <c r="DDS27" s="77"/>
      <c r="DDT27" s="77"/>
      <c r="DDU27" s="77"/>
      <c r="DDV27" s="77"/>
      <c r="DDW27" s="77"/>
      <c r="DDX27" s="77"/>
      <c r="DDY27" s="77"/>
      <c r="DDZ27" s="77"/>
      <c r="DEA27" s="77"/>
      <c r="DEB27" s="77"/>
      <c r="DEC27" s="77"/>
      <c r="DED27" s="77"/>
      <c r="DEE27" s="77"/>
      <c r="DEF27" s="77"/>
      <c r="DEG27" s="77"/>
      <c r="DEH27" s="77"/>
      <c r="DEI27" s="77"/>
      <c r="DEJ27" s="77"/>
      <c r="DEK27" s="77"/>
      <c r="DEL27" s="77"/>
      <c r="DEM27" s="77"/>
      <c r="DEN27" s="77"/>
      <c r="DEO27" s="77"/>
      <c r="DEP27" s="77"/>
      <c r="DEQ27" s="77"/>
      <c r="DER27" s="77"/>
      <c r="DES27" s="77"/>
      <c r="DET27" s="77"/>
      <c r="DEU27" s="77"/>
      <c r="DEV27" s="77"/>
      <c r="DEW27" s="77"/>
      <c r="DEX27" s="77"/>
      <c r="DEY27" s="77"/>
      <c r="DEZ27" s="77"/>
      <c r="DFA27" s="77"/>
      <c r="DFB27" s="77"/>
      <c r="DFC27" s="77"/>
      <c r="DFD27" s="77"/>
      <c r="DFE27" s="77"/>
      <c r="DFF27" s="77"/>
      <c r="DFG27" s="77"/>
      <c r="DFH27" s="77"/>
      <c r="DFI27" s="77"/>
      <c r="DFJ27" s="77"/>
      <c r="DFK27" s="77"/>
      <c r="DFL27" s="77"/>
      <c r="DFM27" s="77"/>
      <c r="DFN27" s="77"/>
      <c r="DFO27" s="77"/>
      <c r="DFP27" s="77"/>
      <c r="DFQ27" s="77"/>
      <c r="DFR27" s="77"/>
      <c r="DFS27" s="77"/>
      <c r="DFT27" s="77"/>
      <c r="DFU27" s="77"/>
      <c r="DFV27" s="77"/>
      <c r="DFW27" s="77"/>
      <c r="DFX27" s="77"/>
      <c r="DFY27" s="77"/>
      <c r="DFZ27" s="77"/>
      <c r="DGA27" s="77"/>
      <c r="DGB27" s="77"/>
      <c r="DGC27" s="77"/>
      <c r="DGD27" s="77"/>
      <c r="DGE27" s="77"/>
      <c r="DGF27" s="77"/>
      <c r="DGG27" s="77"/>
      <c r="DGH27" s="77"/>
      <c r="DGI27" s="77"/>
      <c r="DGJ27" s="77"/>
      <c r="DGK27" s="77"/>
      <c r="DGL27" s="77"/>
      <c r="DGM27" s="77"/>
      <c r="DGN27" s="77"/>
      <c r="DGO27" s="77"/>
      <c r="DGP27" s="77"/>
      <c r="DGQ27" s="77"/>
      <c r="DGR27" s="77"/>
      <c r="DGS27" s="77"/>
      <c r="DGT27" s="77"/>
      <c r="DGU27" s="77"/>
      <c r="DGV27" s="77"/>
      <c r="DGW27" s="77"/>
      <c r="DGX27" s="77"/>
      <c r="DGY27" s="77"/>
      <c r="DGZ27" s="77"/>
      <c r="DHA27" s="77"/>
      <c r="DHB27" s="77"/>
      <c r="DHC27" s="77"/>
      <c r="DHD27" s="77"/>
      <c r="DHE27" s="77"/>
      <c r="DHF27" s="77"/>
      <c r="DHG27" s="77"/>
      <c r="DHH27" s="77"/>
      <c r="DHI27" s="77"/>
      <c r="DHJ27" s="77"/>
      <c r="DHK27" s="77"/>
      <c r="DHL27" s="77"/>
      <c r="DHM27" s="77"/>
      <c r="DHN27" s="77"/>
      <c r="DHO27" s="77"/>
      <c r="DHP27" s="77"/>
      <c r="DHQ27" s="77"/>
      <c r="DHR27" s="77"/>
      <c r="DHS27" s="77"/>
      <c r="DHT27" s="77"/>
      <c r="DHU27" s="77"/>
      <c r="DHV27" s="77"/>
      <c r="DHW27" s="77"/>
      <c r="DHX27" s="77"/>
      <c r="DHY27" s="77"/>
      <c r="DHZ27" s="77"/>
      <c r="DIA27" s="77"/>
      <c r="DIB27" s="77"/>
      <c r="DIC27" s="77"/>
      <c r="DID27" s="77"/>
      <c r="DIE27" s="77"/>
      <c r="DIF27" s="77"/>
      <c r="DIG27" s="77"/>
      <c r="DIH27" s="77"/>
      <c r="DII27" s="77"/>
      <c r="DIJ27" s="77"/>
      <c r="DIK27" s="77"/>
      <c r="DIL27" s="77"/>
      <c r="DIM27" s="77"/>
      <c r="DIN27" s="77"/>
      <c r="DIO27" s="77"/>
      <c r="DIP27" s="77"/>
      <c r="DIQ27" s="77"/>
      <c r="DIR27" s="77"/>
      <c r="DIS27" s="77"/>
      <c r="DIT27" s="77"/>
      <c r="DIU27" s="77"/>
      <c r="DIV27" s="77"/>
      <c r="DIW27" s="77"/>
      <c r="DIX27" s="77"/>
      <c r="DIY27" s="77"/>
      <c r="DIZ27" s="77"/>
      <c r="DJA27" s="77"/>
      <c r="DJB27" s="77"/>
      <c r="DJC27" s="77"/>
      <c r="DJD27" s="77"/>
      <c r="DJE27" s="77"/>
      <c r="DJF27" s="77"/>
      <c r="DJG27" s="77"/>
      <c r="DJH27" s="77"/>
      <c r="DJI27" s="77"/>
      <c r="DJJ27" s="77"/>
      <c r="DJK27" s="77"/>
      <c r="DJL27" s="77"/>
      <c r="DJM27" s="77"/>
      <c r="DJN27" s="77"/>
      <c r="DJO27" s="77"/>
      <c r="DJP27" s="77"/>
      <c r="DJQ27" s="77"/>
      <c r="DJR27" s="77"/>
      <c r="DJS27" s="77"/>
      <c r="DJT27" s="77"/>
      <c r="DJU27" s="77"/>
      <c r="DJV27" s="77"/>
      <c r="DJW27" s="77"/>
      <c r="DJX27" s="77"/>
      <c r="DJY27" s="77"/>
      <c r="DJZ27" s="77"/>
      <c r="DKA27" s="77"/>
      <c r="DKB27" s="77"/>
      <c r="DKC27" s="77"/>
      <c r="DKD27" s="77"/>
      <c r="DKE27" s="77"/>
      <c r="DKF27" s="77"/>
      <c r="DKG27" s="77"/>
      <c r="DKH27" s="77"/>
      <c r="DKI27" s="77"/>
      <c r="DKJ27" s="77"/>
      <c r="DKK27" s="77"/>
      <c r="DKL27" s="77"/>
      <c r="DKM27" s="77"/>
      <c r="DKN27" s="77"/>
      <c r="DKO27" s="77"/>
      <c r="DKP27" s="77"/>
      <c r="DKQ27" s="77"/>
      <c r="DKR27" s="77"/>
      <c r="DKS27" s="77"/>
      <c r="DKT27" s="77"/>
      <c r="DKU27" s="77"/>
      <c r="DKV27" s="77"/>
      <c r="DKW27" s="77"/>
      <c r="DKX27" s="77"/>
      <c r="DKY27" s="77"/>
      <c r="DKZ27" s="77"/>
      <c r="DLA27" s="77"/>
      <c r="DLB27" s="77"/>
      <c r="DLC27" s="77"/>
      <c r="DLD27" s="77"/>
      <c r="DLE27" s="77"/>
      <c r="DLF27" s="77"/>
      <c r="DLG27" s="77"/>
      <c r="DLH27" s="77"/>
      <c r="DLI27" s="77"/>
      <c r="DLJ27" s="77"/>
      <c r="DLK27" s="77"/>
      <c r="DLL27" s="77"/>
      <c r="DLM27" s="77"/>
      <c r="DLN27" s="77"/>
      <c r="DLO27" s="77"/>
      <c r="DLP27" s="77"/>
      <c r="DLQ27" s="77"/>
      <c r="DLR27" s="77"/>
      <c r="DLS27" s="77"/>
      <c r="DLT27" s="77"/>
      <c r="DLU27" s="77"/>
      <c r="DLV27" s="77"/>
      <c r="DLW27" s="77"/>
      <c r="DLX27" s="77"/>
      <c r="DLY27" s="77"/>
      <c r="DLZ27" s="77"/>
      <c r="DMA27" s="77"/>
      <c r="DMB27" s="77"/>
      <c r="DMC27" s="77"/>
      <c r="DMD27" s="77"/>
      <c r="DME27" s="77"/>
      <c r="DMF27" s="77"/>
      <c r="DMG27" s="77"/>
      <c r="DMH27" s="77"/>
      <c r="DMI27" s="77"/>
      <c r="DMJ27" s="77"/>
      <c r="DMK27" s="77"/>
      <c r="DML27" s="77"/>
      <c r="DMM27" s="77"/>
      <c r="DMN27" s="77"/>
      <c r="DMO27" s="77"/>
      <c r="DMP27" s="77"/>
      <c r="DMQ27" s="77"/>
      <c r="DMR27" s="77"/>
      <c r="DMS27" s="77"/>
      <c r="DMT27" s="77"/>
      <c r="DMU27" s="77"/>
      <c r="DMV27" s="77"/>
      <c r="DMW27" s="77"/>
      <c r="DMX27" s="77"/>
      <c r="DMY27" s="77"/>
      <c r="DMZ27" s="77"/>
      <c r="DNA27" s="77"/>
      <c r="DNB27" s="77"/>
      <c r="DNC27" s="77"/>
      <c r="DND27" s="77"/>
      <c r="DNE27" s="77"/>
      <c r="DNF27" s="77"/>
      <c r="DNG27" s="77"/>
      <c r="DNH27" s="77"/>
      <c r="DNI27" s="77"/>
      <c r="DNJ27" s="77"/>
      <c r="DNK27" s="77"/>
      <c r="DNL27" s="77"/>
      <c r="DNM27" s="77"/>
      <c r="DNN27" s="77"/>
      <c r="DNO27" s="77"/>
      <c r="DNP27" s="77"/>
      <c r="DNQ27" s="77"/>
      <c r="DNR27" s="77"/>
      <c r="DNS27" s="77"/>
      <c r="DNT27" s="77"/>
      <c r="DNU27" s="77"/>
      <c r="DNV27" s="77"/>
      <c r="DNW27" s="77"/>
      <c r="DNX27" s="77"/>
      <c r="DNY27" s="77"/>
      <c r="DNZ27" s="77"/>
      <c r="DOA27" s="77"/>
      <c r="DOB27" s="77"/>
      <c r="DOC27" s="77"/>
      <c r="DOD27" s="77"/>
      <c r="DOE27" s="77"/>
      <c r="DOF27" s="77"/>
      <c r="DOG27" s="77"/>
      <c r="DOH27" s="77"/>
      <c r="DOI27" s="77"/>
      <c r="DOJ27" s="77"/>
      <c r="DOK27" s="77"/>
      <c r="DOL27" s="77"/>
      <c r="DOM27" s="77"/>
      <c r="DON27" s="77"/>
      <c r="DOO27" s="77"/>
      <c r="DOP27" s="77"/>
      <c r="DOQ27" s="77"/>
      <c r="DOR27" s="77"/>
      <c r="DOS27" s="77"/>
      <c r="DOT27" s="77"/>
      <c r="DOU27" s="77"/>
      <c r="DOV27" s="77"/>
      <c r="DOW27" s="77"/>
      <c r="DOX27" s="77"/>
      <c r="DOY27" s="77"/>
      <c r="DOZ27" s="77"/>
      <c r="DPA27" s="77"/>
      <c r="DPB27" s="77"/>
      <c r="DPC27" s="77"/>
      <c r="DPD27" s="77"/>
      <c r="DPE27" s="77"/>
      <c r="DPF27" s="77"/>
      <c r="DPG27" s="77"/>
      <c r="DPH27" s="77"/>
      <c r="DPI27" s="77"/>
      <c r="DPJ27" s="77"/>
      <c r="DPK27" s="77"/>
      <c r="DPL27" s="77"/>
      <c r="DPM27" s="77"/>
      <c r="DPN27" s="77"/>
      <c r="DPO27" s="77"/>
      <c r="DPP27" s="77"/>
      <c r="DPQ27" s="77"/>
      <c r="DPR27" s="77"/>
      <c r="DPS27" s="77"/>
      <c r="DPT27" s="77"/>
      <c r="DPU27" s="77"/>
      <c r="DPV27" s="77"/>
      <c r="DPW27" s="77"/>
      <c r="DPX27" s="77"/>
      <c r="DPY27" s="77"/>
      <c r="DPZ27" s="77"/>
      <c r="DQA27" s="77"/>
      <c r="DQB27" s="77"/>
      <c r="DQC27" s="77"/>
      <c r="DQD27" s="77"/>
      <c r="DQE27" s="77"/>
      <c r="DQF27" s="77"/>
      <c r="DQG27" s="77"/>
      <c r="DQH27" s="77"/>
      <c r="DQI27" s="77"/>
      <c r="DQJ27" s="77"/>
      <c r="DQK27" s="77"/>
      <c r="DQL27" s="77"/>
      <c r="DQM27" s="77"/>
      <c r="DQN27" s="77"/>
      <c r="DQO27" s="77"/>
      <c r="DQP27" s="77"/>
      <c r="DQQ27" s="77"/>
      <c r="DQR27" s="77"/>
      <c r="DQS27" s="77"/>
      <c r="DQT27" s="77"/>
      <c r="DQU27" s="77"/>
      <c r="DQV27" s="77"/>
      <c r="DQW27" s="77"/>
      <c r="DQX27" s="77"/>
      <c r="DQY27" s="77"/>
      <c r="DQZ27" s="77"/>
      <c r="DRA27" s="77"/>
      <c r="DRB27" s="77"/>
      <c r="DRC27" s="77"/>
      <c r="DRD27" s="77"/>
      <c r="DRE27" s="77"/>
      <c r="DRF27" s="77"/>
      <c r="DRG27" s="77"/>
      <c r="DRH27" s="77"/>
      <c r="DRI27" s="77"/>
      <c r="DRJ27" s="77"/>
      <c r="DRK27" s="77"/>
      <c r="DRL27" s="77"/>
      <c r="DRM27" s="77"/>
      <c r="DRN27" s="77"/>
      <c r="DRO27" s="77"/>
      <c r="DRP27" s="77"/>
      <c r="DRQ27" s="77"/>
      <c r="DRR27" s="77"/>
      <c r="DRS27" s="77"/>
      <c r="DRT27" s="77"/>
      <c r="DRU27" s="77"/>
      <c r="DRV27" s="77"/>
      <c r="DRW27" s="77"/>
      <c r="DRX27" s="77"/>
      <c r="DRY27" s="77"/>
      <c r="DRZ27" s="77"/>
      <c r="DSA27" s="77"/>
      <c r="DSB27" s="77"/>
      <c r="DSC27" s="77"/>
      <c r="DSD27" s="77"/>
      <c r="DSE27" s="77"/>
      <c r="DSF27" s="77"/>
      <c r="DSG27" s="77"/>
      <c r="DSH27" s="77"/>
      <c r="DSI27" s="77"/>
      <c r="DSJ27" s="77"/>
      <c r="DSK27" s="77"/>
      <c r="DSL27" s="77"/>
      <c r="DSM27" s="77"/>
      <c r="DSN27" s="77"/>
      <c r="DSO27" s="77"/>
      <c r="DSP27" s="77"/>
      <c r="DSQ27" s="77"/>
      <c r="DSR27" s="77"/>
      <c r="DSS27" s="77"/>
      <c r="DST27" s="77"/>
      <c r="DSU27" s="77"/>
      <c r="DSV27" s="77"/>
      <c r="DSW27" s="77"/>
      <c r="DSX27" s="77"/>
      <c r="DSY27" s="77"/>
      <c r="DSZ27" s="77"/>
      <c r="DTA27" s="77"/>
      <c r="DTB27" s="77"/>
      <c r="DTC27" s="77"/>
      <c r="DTD27" s="77"/>
      <c r="DTE27" s="77"/>
      <c r="DTF27" s="77"/>
      <c r="DTG27" s="77"/>
      <c r="DTH27" s="77"/>
      <c r="DTI27" s="77"/>
      <c r="DTJ27" s="77"/>
      <c r="DTK27" s="77"/>
      <c r="DTL27" s="77"/>
      <c r="DTM27" s="77"/>
      <c r="DTN27" s="77"/>
      <c r="DTO27" s="77"/>
      <c r="DTP27" s="77"/>
      <c r="DTQ27" s="77"/>
      <c r="DTR27" s="77"/>
      <c r="DTS27" s="77"/>
      <c r="DTT27" s="77"/>
      <c r="DTU27" s="77"/>
      <c r="DTV27" s="77"/>
      <c r="DTW27" s="77"/>
      <c r="DTX27" s="77"/>
      <c r="DTY27" s="77"/>
      <c r="DTZ27" s="77"/>
      <c r="DUA27" s="77"/>
      <c r="DUB27" s="77"/>
      <c r="DUC27" s="77"/>
      <c r="DUD27" s="77"/>
      <c r="DUE27" s="77"/>
      <c r="DUF27" s="77"/>
      <c r="DUG27" s="77"/>
      <c r="DUH27" s="77"/>
      <c r="DUI27" s="77"/>
      <c r="DUJ27" s="77"/>
      <c r="DUK27" s="77"/>
      <c r="DUL27" s="77"/>
      <c r="DUM27" s="77"/>
      <c r="DUN27" s="77"/>
      <c r="DUO27" s="77"/>
      <c r="DUP27" s="77"/>
      <c r="DUQ27" s="77"/>
      <c r="DUR27" s="77"/>
      <c r="DUS27" s="77"/>
      <c r="DUT27" s="77"/>
      <c r="DUU27" s="77"/>
      <c r="DUV27" s="77"/>
      <c r="DUW27" s="77"/>
      <c r="DUX27" s="77"/>
      <c r="DUY27" s="77"/>
      <c r="DUZ27" s="77"/>
      <c r="DVA27" s="77"/>
      <c r="DVB27" s="77"/>
      <c r="DVC27" s="77"/>
      <c r="DVD27" s="77"/>
      <c r="DVE27" s="77"/>
      <c r="DVF27" s="77"/>
      <c r="DVG27" s="77"/>
      <c r="DVH27" s="77"/>
      <c r="DVI27" s="77"/>
      <c r="DVJ27" s="77"/>
      <c r="DVK27" s="77"/>
      <c r="DVL27" s="77"/>
      <c r="DVM27" s="77"/>
      <c r="DVN27" s="77"/>
      <c r="DVO27" s="77"/>
      <c r="DVP27" s="77"/>
      <c r="DVQ27" s="77"/>
      <c r="DVR27" s="77"/>
      <c r="DVS27" s="77"/>
      <c r="DVT27" s="77"/>
      <c r="DVU27" s="77"/>
      <c r="DVV27" s="77"/>
      <c r="DVW27" s="77"/>
      <c r="DVX27" s="77"/>
      <c r="DVY27" s="77"/>
      <c r="DVZ27" s="77"/>
      <c r="DWA27" s="77"/>
      <c r="DWB27" s="77"/>
      <c r="DWC27" s="77"/>
      <c r="DWD27" s="77"/>
      <c r="DWE27" s="77"/>
      <c r="DWF27" s="77"/>
      <c r="DWG27" s="77"/>
      <c r="DWH27" s="77"/>
      <c r="DWI27" s="77"/>
      <c r="DWJ27" s="77"/>
      <c r="DWK27" s="77"/>
      <c r="DWL27" s="77"/>
      <c r="DWM27" s="77"/>
      <c r="DWN27" s="77"/>
      <c r="DWO27" s="77"/>
      <c r="DWP27" s="77"/>
      <c r="DWQ27" s="77"/>
      <c r="DWR27" s="77"/>
      <c r="DWS27" s="77"/>
      <c r="DWT27" s="77"/>
      <c r="DWU27" s="77"/>
      <c r="DWV27" s="77"/>
      <c r="DWW27" s="77"/>
      <c r="DWX27" s="77"/>
      <c r="DWY27" s="77"/>
      <c r="DWZ27" s="77"/>
      <c r="DXA27" s="77"/>
      <c r="DXB27" s="77"/>
      <c r="DXC27" s="77"/>
      <c r="DXD27" s="77"/>
      <c r="DXE27" s="77"/>
      <c r="DXF27" s="77"/>
      <c r="DXG27" s="77"/>
      <c r="DXH27" s="77"/>
      <c r="DXI27" s="77"/>
      <c r="DXJ27" s="77"/>
      <c r="DXK27" s="77"/>
      <c r="DXL27" s="77"/>
      <c r="DXM27" s="77"/>
      <c r="DXN27" s="77"/>
      <c r="DXO27" s="77"/>
      <c r="DXP27" s="77"/>
      <c r="DXQ27" s="77"/>
      <c r="DXR27" s="77"/>
      <c r="DXS27" s="77"/>
      <c r="DXT27" s="77"/>
      <c r="DXU27" s="77"/>
      <c r="DXV27" s="77"/>
      <c r="DXW27" s="77"/>
      <c r="DXX27" s="77"/>
      <c r="DXY27" s="77"/>
      <c r="DXZ27" s="77"/>
      <c r="DYA27" s="77"/>
      <c r="DYB27" s="77"/>
      <c r="DYC27" s="77"/>
      <c r="DYD27" s="77"/>
      <c r="DYE27" s="77"/>
      <c r="DYF27" s="77"/>
      <c r="DYG27" s="77"/>
      <c r="DYH27" s="77"/>
      <c r="DYI27" s="77"/>
      <c r="DYJ27" s="77"/>
      <c r="DYK27" s="77"/>
      <c r="DYL27" s="77"/>
      <c r="DYM27" s="77"/>
      <c r="DYN27" s="77"/>
      <c r="DYO27" s="77"/>
      <c r="DYP27" s="77"/>
      <c r="DYQ27" s="77"/>
      <c r="DYR27" s="77"/>
      <c r="DYS27" s="77"/>
      <c r="DYT27" s="77"/>
      <c r="DYU27" s="77"/>
      <c r="DYV27" s="77"/>
      <c r="DYW27" s="77"/>
      <c r="DYX27" s="77"/>
      <c r="DYY27" s="77"/>
      <c r="DYZ27" s="77"/>
      <c r="DZA27" s="77"/>
      <c r="DZB27" s="77"/>
      <c r="DZC27" s="77"/>
      <c r="DZD27" s="77"/>
      <c r="DZE27" s="77"/>
      <c r="DZF27" s="77"/>
      <c r="DZG27" s="77"/>
      <c r="DZH27" s="77"/>
      <c r="DZI27" s="77"/>
      <c r="DZJ27" s="77"/>
      <c r="DZK27" s="77"/>
      <c r="DZL27" s="77"/>
      <c r="DZM27" s="77"/>
      <c r="DZN27" s="77"/>
      <c r="DZO27" s="77"/>
      <c r="DZP27" s="77"/>
      <c r="DZQ27" s="77"/>
      <c r="DZR27" s="77"/>
      <c r="DZS27" s="77"/>
      <c r="DZT27" s="77"/>
      <c r="DZU27" s="77"/>
      <c r="DZV27" s="77"/>
      <c r="DZW27" s="77"/>
      <c r="DZX27" s="77"/>
      <c r="DZY27" s="77"/>
      <c r="DZZ27" s="77"/>
      <c r="EAA27" s="77"/>
      <c r="EAB27" s="77"/>
      <c r="EAC27" s="77"/>
      <c r="EAD27" s="77"/>
      <c r="EAE27" s="77"/>
      <c r="EAF27" s="77"/>
      <c r="EAG27" s="77"/>
      <c r="EAH27" s="77"/>
      <c r="EAI27" s="77"/>
      <c r="EAJ27" s="77"/>
      <c r="EAK27" s="77"/>
      <c r="EAL27" s="77"/>
      <c r="EAM27" s="77"/>
      <c r="EAN27" s="77"/>
      <c r="EAO27" s="77"/>
      <c r="EAP27" s="77"/>
      <c r="EAQ27" s="77"/>
      <c r="EAR27" s="77"/>
      <c r="EAS27" s="77"/>
      <c r="EAT27" s="77"/>
      <c r="EAU27" s="77"/>
      <c r="EAV27" s="77"/>
      <c r="EAW27" s="77"/>
      <c r="EAX27" s="77"/>
      <c r="EAY27" s="77"/>
      <c r="EAZ27" s="77"/>
      <c r="EBA27" s="77"/>
      <c r="EBB27" s="77"/>
      <c r="EBC27" s="77"/>
      <c r="EBD27" s="77"/>
      <c r="EBE27" s="77"/>
      <c r="EBF27" s="77"/>
      <c r="EBG27" s="77"/>
      <c r="EBH27" s="77"/>
      <c r="EBI27" s="77"/>
      <c r="EBJ27" s="77"/>
      <c r="EBK27" s="77"/>
      <c r="EBL27" s="77"/>
      <c r="EBM27" s="77"/>
      <c r="EBN27" s="77"/>
      <c r="EBO27" s="77"/>
      <c r="EBP27" s="77"/>
      <c r="EBQ27" s="77"/>
      <c r="EBR27" s="77"/>
      <c r="EBS27" s="77"/>
      <c r="EBT27" s="77"/>
      <c r="EBU27" s="77"/>
      <c r="EBV27" s="77"/>
      <c r="EBW27" s="77"/>
      <c r="EBX27" s="77"/>
      <c r="EBY27" s="77"/>
      <c r="EBZ27" s="77"/>
      <c r="ECA27" s="77"/>
      <c r="ECB27" s="77"/>
      <c r="ECC27" s="77"/>
      <c r="ECD27" s="77"/>
      <c r="ECE27" s="77"/>
      <c r="ECF27" s="77"/>
      <c r="ECG27" s="77"/>
      <c r="ECH27" s="77"/>
      <c r="ECI27" s="77"/>
      <c r="ECJ27" s="77"/>
      <c r="ECK27" s="77"/>
      <c r="ECL27" s="77"/>
      <c r="ECM27" s="77"/>
      <c r="ECN27" s="77"/>
      <c r="ECO27" s="77"/>
      <c r="ECP27" s="77"/>
      <c r="ECQ27" s="77"/>
      <c r="ECR27" s="77"/>
      <c r="ECS27" s="77"/>
      <c r="ECT27" s="77"/>
      <c r="ECU27" s="77"/>
      <c r="ECV27" s="77"/>
      <c r="ECW27" s="77"/>
      <c r="ECX27" s="77"/>
      <c r="ECY27" s="77"/>
      <c r="ECZ27" s="77"/>
      <c r="EDA27" s="77"/>
      <c r="EDB27" s="77"/>
      <c r="EDC27" s="77"/>
      <c r="EDD27" s="77"/>
      <c r="EDE27" s="77"/>
      <c r="EDF27" s="77"/>
      <c r="EDG27" s="77"/>
      <c r="EDH27" s="77"/>
      <c r="EDI27" s="77"/>
      <c r="EDJ27" s="77"/>
      <c r="EDK27" s="77"/>
      <c r="EDL27" s="77"/>
      <c r="EDM27" s="77"/>
      <c r="EDN27" s="77"/>
      <c r="EDO27" s="77"/>
      <c r="EDP27" s="77"/>
      <c r="EDQ27" s="77"/>
      <c r="EDR27" s="77"/>
      <c r="EDS27" s="77"/>
      <c r="EDT27" s="77"/>
      <c r="EDU27" s="77"/>
      <c r="EDV27" s="77"/>
      <c r="EDW27" s="77"/>
      <c r="EDX27" s="77"/>
      <c r="EDY27" s="77"/>
      <c r="EDZ27" s="77"/>
      <c r="EEA27" s="77"/>
      <c r="EEB27" s="77"/>
      <c r="EEC27" s="77"/>
      <c r="EED27" s="77"/>
      <c r="EEE27" s="77"/>
      <c r="EEF27" s="77"/>
      <c r="EEG27" s="77"/>
      <c r="EEH27" s="77"/>
      <c r="EEI27" s="77"/>
      <c r="EEJ27" s="77"/>
      <c r="EEK27" s="77"/>
      <c r="EEL27" s="77"/>
      <c r="EEM27" s="77"/>
      <c r="EEN27" s="77"/>
      <c r="EEO27" s="77"/>
      <c r="EEP27" s="77"/>
      <c r="EEQ27" s="77"/>
      <c r="EER27" s="77"/>
      <c r="EES27" s="77"/>
      <c r="EET27" s="77"/>
      <c r="EEU27" s="77"/>
      <c r="EEV27" s="77"/>
      <c r="EEW27" s="77"/>
      <c r="EEX27" s="77"/>
      <c r="EEY27" s="77"/>
      <c r="EEZ27" s="77"/>
      <c r="EFA27" s="77"/>
      <c r="EFB27" s="77"/>
      <c r="EFC27" s="77"/>
      <c r="EFD27" s="77"/>
      <c r="EFE27" s="77"/>
      <c r="EFF27" s="77"/>
      <c r="EFG27" s="77"/>
      <c r="EFH27" s="77"/>
      <c r="EFI27" s="77"/>
      <c r="EFJ27" s="77"/>
      <c r="EFK27" s="77"/>
      <c r="EFL27" s="77"/>
      <c r="EFM27" s="77"/>
      <c r="EFN27" s="77"/>
      <c r="EFO27" s="77"/>
      <c r="EFP27" s="77"/>
      <c r="EFQ27" s="77"/>
      <c r="EFR27" s="77"/>
      <c r="EFS27" s="77"/>
      <c r="EFT27" s="77"/>
      <c r="EFU27" s="77"/>
      <c r="EFV27" s="77"/>
      <c r="EFW27" s="77"/>
      <c r="EFX27" s="77"/>
      <c r="EFY27" s="77"/>
      <c r="EFZ27" s="77"/>
      <c r="EGA27" s="77"/>
      <c r="EGB27" s="77"/>
      <c r="EGC27" s="77"/>
      <c r="EGD27" s="77"/>
      <c r="EGE27" s="77"/>
      <c r="EGF27" s="77"/>
      <c r="EGG27" s="77"/>
      <c r="EGH27" s="77"/>
      <c r="EGI27" s="77"/>
      <c r="EGJ27" s="77"/>
      <c r="EGK27" s="77"/>
      <c r="EGL27" s="77"/>
      <c r="EGM27" s="77"/>
      <c r="EGN27" s="77"/>
      <c r="EGO27" s="77"/>
      <c r="EGP27" s="77"/>
      <c r="EGQ27" s="77"/>
      <c r="EGR27" s="77"/>
      <c r="EGS27" s="77"/>
      <c r="EGT27" s="77"/>
      <c r="EGU27" s="77"/>
      <c r="EGV27" s="77"/>
      <c r="EGW27" s="77"/>
      <c r="EGX27" s="77"/>
      <c r="EGY27" s="77"/>
      <c r="EGZ27" s="77"/>
      <c r="EHA27" s="77"/>
      <c r="EHB27" s="77"/>
      <c r="EHC27" s="77"/>
      <c r="EHD27" s="77"/>
      <c r="EHE27" s="77"/>
      <c r="EHF27" s="77"/>
      <c r="EHG27" s="77"/>
      <c r="EHH27" s="77"/>
      <c r="EHI27" s="77"/>
      <c r="EHJ27" s="77"/>
      <c r="EHK27" s="77"/>
      <c r="EHL27" s="77"/>
      <c r="EHM27" s="77"/>
      <c r="EHN27" s="77"/>
      <c r="EHO27" s="77"/>
      <c r="EHP27" s="77"/>
      <c r="EHQ27" s="77"/>
      <c r="EHR27" s="77"/>
      <c r="EHS27" s="77"/>
      <c r="EHT27" s="77"/>
      <c r="EHU27" s="77"/>
      <c r="EHV27" s="77"/>
      <c r="EHW27" s="77"/>
      <c r="EHX27" s="77"/>
      <c r="EHY27" s="77"/>
      <c r="EHZ27" s="77"/>
      <c r="EIA27" s="77"/>
      <c r="EIB27" s="77"/>
      <c r="EIC27" s="77"/>
      <c r="EID27" s="77"/>
      <c r="EIE27" s="77"/>
      <c r="EIF27" s="77"/>
      <c r="EIG27" s="77"/>
      <c r="EIH27" s="77"/>
      <c r="EII27" s="77"/>
      <c r="EIJ27" s="77"/>
      <c r="EIK27" s="77"/>
      <c r="EIL27" s="77"/>
      <c r="EIM27" s="77"/>
      <c r="EIN27" s="77"/>
      <c r="EIO27" s="77"/>
      <c r="EIP27" s="77"/>
      <c r="EIQ27" s="77"/>
      <c r="EIR27" s="77"/>
      <c r="EIS27" s="77"/>
      <c r="EIT27" s="77"/>
      <c r="EIU27" s="77"/>
      <c r="EIV27" s="77"/>
      <c r="EIW27" s="77"/>
      <c r="EIX27" s="77"/>
      <c r="EIY27" s="77"/>
      <c r="EIZ27" s="77"/>
      <c r="EJA27" s="77"/>
      <c r="EJB27" s="77"/>
      <c r="EJC27" s="77"/>
      <c r="EJD27" s="77"/>
      <c r="EJE27" s="77"/>
      <c r="EJF27" s="77"/>
      <c r="EJG27" s="77"/>
      <c r="EJH27" s="77"/>
      <c r="EJI27" s="77"/>
      <c r="EJJ27" s="77"/>
      <c r="EJK27" s="77"/>
      <c r="EJL27" s="77"/>
      <c r="EJM27" s="77"/>
      <c r="EJN27" s="77"/>
      <c r="EJO27" s="77"/>
      <c r="EJP27" s="77"/>
      <c r="EJQ27" s="77"/>
      <c r="EJR27" s="77"/>
      <c r="EJS27" s="77"/>
      <c r="EJT27" s="77"/>
      <c r="EJU27" s="77"/>
      <c r="EJV27" s="77"/>
      <c r="EJW27" s="77"/>
      <c r="EJX27" s="77"/>
      <c r="EJY27" s="77"/>
      <c r="EJZ27" s="77"/>
      <c r="EKA27" s="77"/>
      <c r="EKB27" s="77"/>
      <c r="EKC27" s="77"/>
      <c r="EKD27" s="77"/>
      <c r="EKE27" s="77"/>
      <c r="EKF27" s="77"/>
      <c r="EKG27" s="77"/>
      <c r="EKH27" s="77"/>
      <c r="EKI27" s="77"/>
      <c r="EKJ27" s="77"/>
      <c r="EKK27" s="77"/>
      <c r="EKL27" s="77"/>
      <c r="EKM27" s="77"/>
      <c r="EKN27" s="77"/>
      <c r="EKO27" s="77"/>
      <c r="EKP27" s="77"/>
      <c r="EKQ27" s="77"/>
      <c r="EKR27" s="77"/>
      <c r="EKS27" s="77"/>
      <c r="EKT27" s="77"/>
      <c r="EKU27" s="77"/>
      <c r="EKV27" s="77"/>
      <c r="EKW27" s="77"/>
      <c r="EKX27" s="77"/>
      <c r="EKY27" s="77"/>
      <c r="EKZ27" s="77"/>
      <c r="ELA27" s="77"/>
      <c r="ELB27" s="77"/>
      <c r="ELC27" s="77"/>
      <c r="ELD27" s="77"/>
      <c r="ELE27" s="77"/>
      <c r="ELF27" s="77"/>
      <c r="ELG27" s="77"/>
      <c r="ELH27" s="77"/>
      <c r="ELI27" s="77"/>
      <c r="ELJ27" s="77"/>
      <c r="ELK27" s="77"/>
      <c r="ELL27" s="77"/>
      <c r="ELM27" s="77"/>
      <c r="ELN27" s="77"/>
      <c r="ELO27" s="77"/>
      <c r="ELP27" s="77"/>
      <c r="ELQ27" s="77"/>
      <c r="ELR27" s="77"/>
      <c r="ELS27" s="77"/>
      <c r="ELT27" s="77"/>
      <c r="ELU27" s="77"/>
      <c r="ELV27" s="77"/>
      <c r="ELW27" s="77"/>
      <c r="ELX27" s="77"/>
      <c r="ELY27" s="77"/>
      <c r="ELZ27" s="77"/>
      <c r="EMA27" s="77"/>
      <c r="EMB27" s="77"/>
      <c r="EMC27" s="77"/>
      <c r="EMD27" s="77"/>
      <c r="EME27" s="77"/>
      <c r="EMF27" s="77"/>
      <c r="EMG27" s="77"/>
      <c r="EMH27" s="77"/>
      <c r="EMI27" s="77"/>
      <c r="EMJ27" s="77"/>
      <c r="EMK27" s="77"/>
      <c r="EML27" s="77"/>
      <c r="EMM27" s="77"/>
      <c r="EMN27" s="77"/>
      <c r="EMO27" s="77"/>
      <c r="EMP27" s="77"/>
      <c r="EMQ27" s="77"/>
      <c r="EMR27" s="77"/>
      <c r="EMS27" s="77"/>
      <c r="EMT27" s="77"/>
      <c r="EMU27" s="77"/>
      <c r="EMV27" s="77"/>
      <c r="EMW27" s="77"/>
      <c r="EMX27" s="77"/>
      <c r="EMY27" s="77"/>
      <c r="EMZ27" s="77"/>
      <c r="ENA27" s="77"/>
      <c r="ENB27" s="77"/>
      <c r="ENC27" s="77"/>
      <c r="END27" s="77"/>
      <c r="ENE27" s="77"/>
      <c r="ENF27" s="77"/>
      <c r="ENG27" s="77"/>
      <c r="ENH27" s="77"/>
      <c r="ENI27" s="77"/>
      <c r="ENJ27" s="77"/>
      <c r="ENK27" s="77"/>
      <c r="ENL27" s="77"/>
      <c r="ENM27" s="77"/>
      <c r="ENN27" s="77"/>
      <c r="ENO27" s="77"/>
      <c r="ENP27" s="77"/>
      <c r="ENQ27" s="77"/>
      <c r="ENR27" s="77"/>
      <c r="ENS27" s="77"/>
      <c r="ENT27" s="77"/>
      <c r="ENU27" s="77"/>
      <c r="ENV27" s="77"/>
      <c r="ENW27" s="77"/>
      <c r="ENX27" s="77"/>
      <c r="ENY27" s="77"/>
      <c r="ENZ27" s="77"/>
      <c r="EOA27" s="77"/>
      <c r="EOB27" s="77"/>
      <c r="EOC27" s="77"/>
      <c r="EOD27" s="77"/>
      <c r="EOE27" s="77"/>
      <c r="EOF27" s="77"/>
      <c r="EOG27" s="77"/>
      <c r="EOH27" s="77"/>
      <c r="EOI27" s="77"/>
      <c r="EOJ27" s="77"/>
      <c r="EOK27" s="77"/>
      <c r="EOL27" s="77"/>
      <c r="EOM27" s="77"/>
      <c r="EON27" s="77"/>
      <c r="EOO27" s="77"/>
      <c r="EOP27" s="77"/>
      <c r="EOQ27" s="77"/>
      <c r="EOR27" s="77"/>
      <c r="EOS27" s="77"/>
      <c r="EOT27" s="77"/>
      <c r="EOU27" s="77"/>
      <c r="EOV27" s="77"/>
      <c r="EOW27" s="77"/>
      <c r="EOX27" s="77"/>
      <c r="EOY27" s="77"/>
      <c r="EOZ27" s="77"/>
      <c r="EPA27" s="77"/>
      <c r="EPB27" s="77"/>
      <c r="EPC27" s="77"/>
      <c r="EPD27" s="77"/>
      <c r="EPE27" s="77"/>
      <c r="EPF27" s="77"/>
      <c r="EPG27" s="77"/>
      <c r="EPH27" s="77"/>
      <c r="EPI27" s="77"/>
      <c r="EPJ27" s="77"/>
      <c r="EPK27" s="77"/>
      <c r="EPL27" s="77"/>
      <c r="EPM27" s="77"/>
      <c r="EPN27" s="77"/>
      <c r="EPO27" s="77"/>
      <c r="EPP27" s="77"/>
      <c r="EPQ27" s="77"/>
      <c r="EPR27" s="77"/>
      <c r="EPS27" s="77"/>
      <c r="EPT27" s="77"/>
      <c r="EPU27" s="77"/>
      <c r="EPV27" s="77"/>
      <c r="EPW27" s="77"/>
      <c r="EPX27" s="77"/>
      <c r="EPY27" s="77"/>
      <c r="EPZ27" s="77"/>
      <c r="EQA27" s="77"/>
      <c r="EQB27" s="77"/>
      <c r="EQC27" s="77"/>
      <c r="EQD27" s="77"/>
      <c r="EQE27" s="77"/>
      <c r="EQF27" s="77"/>
      <c r="EQG27" s="77"/>
      <c r="EQH27" s="77"/>
      <c r="EQI27" s="77"/>
      <c r="EQJ27" s="77"/>
      <c r="EQK27" s="77"/>
      <c r="EQL27" s="77"/>
      <c r="EQM27" s="77"/>
      <c r="EQN27" s="77"/>
      <c r="EQO27" s="77"/>
      <c r="EQP27" s="77"/>
      <c r="EQQ27" s="77"/>
      <c r="EQR27" s="77"/>
      <c r="EQS27" s="77"/>
      <c r="EQT27" s="77"/>
      <c r="EQU27" s="77"/>
      <c r="EQV27" s="77"/>
      <c r="EQW27" s="77"/>
      <c r="EQX27" s="77"/>
      <c r="EQY27" s="77"/>
      <c r="EQZ27" s="77"/>
      <c r="ERA27" s="77"/>
      <c r="ERB27" s="77"/>
      <c r="ERC27" s="77"/>
      <c r="ERD27" s="77"/>
      <c r="ERE27" s="77"/>
      <c r="ERF27" s="77"/>
      <c r="ERG27" s="77"/>
      <c r="ERH27" s="77"/>
      <c r="ERI27" s="77"/>
      <c r="ERJ27" s="77"/>
      <c r="ERK27" s="77"/>
      <c r="ERL27" s="77"/>
      <c r="ERM27" s="77"/>
      <c r="ERN27" s="77"/>
      <c r="ERO27" s="77"/>
      <c r="ERP27" s="77"/>
      <c r="ERQ27" s="77"/>
      <c r="ERR27" s="77"/>
      <c r="ERS27" s="77"/>
      <c r="ERT27" s="77"/>
      <c r="ERU27" s="77"/>
      <c r="ERV27" s="77"/>
      <c r="ERW27" s="77"/>
      <c r="ERX27" s="77"/>
      <c r="ERY27" s="77"/>
      <c r="ERZ27" s="77"/>
      <c r="ESA27" s="77"/>
      <c r="ESB27" s="77"/>
      <c r="ESC27" s="77"/>
      <c r="ESD27" s="77"/>
      <c r="ESE27" s="77"/>
      <c r="ESF27" s="77"/>
      <c r="ESG27" s="77"/>
      <c r="ESH27" s="77"/>
      <c r="ESI27" s="77"/>
      <c r="ESJ27" s="77"/>
      <c r="ESK27" s="77"/>
      <c r="ESL27" s="77"/>
      <c r="ESM27" s="77"/>
      <c r="ESN27" s="77"/>
      <c r="ESO27" s="77"/>
      <c r="ESP27" s="77"/>
      <c r="ESQ27" s="77"/>
      <c r="ESR27" s="77"/>
      <c r="ESS27" s="77"/>
      <c r="EST27" s="77"/>
      <c r="ESU27" s="77"/>
      <c r="ESV27" s="77"/>
      <c r="ESW27" s="77"/>
      <c r="ESX27" s="77"/>
      <c r="ESY27" s="77"/>
      <c r="ESZ27" s="77"/>
      <c r="ETA27" s="77"/>
      <c r="ETB27" s="77"/>
      <c r="ETC27" s="77"/>
      <c r="ETD27" s="77"/>
      <c r="ETE27" s="77"/>
      <c r="ETF27" s="77"/>
      <c r="ETG27" s="77"/>
      <c r="ETH27" s="77"/>
      <c r="ETI27" s="77"/>
      <c r="ETJ27" s="77"/>
      <c r="ETK27" s="77"/>
      <c r="ETL27" s="77"/>
      <c r="ETM27" s="77"/>
      <c r="ETN27" s="77"/>
      <c r="ETO27" s="77"/>
      <c r="ETP27" s="77"/>
      <c r="ETQ27" s="77"/>
      <c r="ETR27" s="77"/>
      <c r="ETS27" s="77"/>
      <c r="ETT27" s="77"/>
      <c r="ETU27" s="77"/>
      <c r="ETV27" s="77"/>
      <c r="ETW27" s="77"/>
      <c r="ETX27" s="77"/>
      <c r="ETY27" s="77"/>
      <c r="ETZ27" s="77"/>
      <c r="EUA27" s="77"/>
      <c r="EUB27" s="77"/>
      <c r="EUC27" s="77"/>
      <c r="EUD27" s="77"/>
      <c r="EUE27" s="77"/>
      <c r="EUF27" s="77"/>
      <c r="EUG27" s="77"/>
      <c r="EUH27" s="77"/>
      <c r="EUI27" s="77"/>
      <c r="EUJ27" s="77"/>
      <c r="EUK27" s="77"/>
      <c r="EUL27" s="77"/>
      <c r="EUM27" s="77"/>
      <c r="EUN27" s="77"/>
      <c r="EUO27" s="77"/>
      <c r="EUP27" s="77"/>
      <c r="EUQ27" s="77"/>
      <c r="EUR27" s="77"/>
      <c r="EUS27" s="77"/>
      <c r="EUT27" s="77"/>
      <c r="EUU27" s="77"/>
      <c r="EUV27" s="77"/>
      <c r="EUW27" s="77"/>
      <c r="EUX27" s="77"/>
      <c r="EUY27" s="77"/>
      <c r="EUZ27" s="77"/>
      <c r="EVA27" s="77"/>
      <c r="EVB27" s="77"/>
      <c r="EVC27" s="77"/>
      <c r="EVD27" s="77"/>
      <c r="EVE27" s="77"/>
      <c r="EVF27" s="77"/>
      <c r="EVG27" s="77"/>
      <c r="EVH27" s="77"/>
      <c r="EVI27" s="77"/>
      <c r="EVJ27" s="77"/>
      <c r="EVK27" s="77"/>
      <c r="EVL27" s="77"/>
      <c r="EVM27" s="77"/>
      <c r="EVN27" s="77"/>
      <c r="EVO27" s="77"/>
      <c r="EVP27" s="77"/>
      <c r="EVQ27" s="77"/>
      <c r="EVR27" s="77"/>
      <c r="EVS27" s="77"/>
      <c r="EVT27" s="77"/>
      <c r="EVU27" s="77"/>
      <c r="EVV27" s="77"/>
      <c r="EVW27" s="77"/>
      <c r="EVX27" s="77"/>
      <c r="EVY27" s="77"/>
      <c r="EVZ27" s="77"/>
      <c r="EWA27" s="77"/>
      <c r="EWB27" s="77"/>
      <c r="EWC27" s="77"/>
      <c r="EWD27" s="77"/>
      <c r="EWE27" s="77"/>
      <c r="EWF27" s="77"/>
      <c r="EWG27" s="77"/>
      <c r="EWH27" s="77"/>
      <c r="EWI27" s="77"/>
      <c r="EWJ27" s="77"/>
      <c r="EWK27" s="77"/>
      <c r="EWL27" s="77"/>
      <c r="EWM27" s="77"/>
      <c r="EWN27" s="77"/>
      <c r="EWO27" s="77"/>
      <c r="EWP27" s="77"/>
      <c r="EWQ27" s="77"/>
      <c r="EWR27" s="77"/>
      <c r="EWS27" s="77"/>
      <c r="EWT27" s="77"/>
      <c r="EWU27" s="77"/>
      <c r="EWV27" s="77"/>
      <c r="EWW27" s="77"/>
      <c r="EWX27" s="77"/>
      <c r="EWY27" s="77"/>
      <c r="EWZ27" s="77"/>
      <c r="EXA27" s="77"/>
      <c r="EXB27" s="77"/>
      <c r="EXC27" s="77"/>
      <c r="EXD27" s="77"/>
      <c r="EXE27" s="77"/>
      <c r="EXF27" s="77"/>
      <c r="EXG27" s="77"/>
      <c r="EXH27" s="77"/>
      <c r="EXI27" s="77"/>
      <c r="EXJ27" s="77"/>
      <c r="EXK27" s="77"/>
      <c r="EXL27" s="77"/>
      <c r="EXM27" s="77"/>
      <c r="EXN27" s="77"/>
      <c r="EXO27" s="77"/>
      <c r="EXP27" s="77"/>
      <c r="EXQ27" s="77"/>
      <c r="EXR27" s="77"/>
      <c r="EXS27" s="77"/>
      <c r="EXT27" s="77"/>
      <c r="EXU27" s="77"/>
      <c r="EXV27" s="77"/>
      <c r="EXW27" s="77"/>
      <c r="EXX27" s="77"/>
      <c r="EXY27" s="77"/>
      <c r="EXZ27" s="77"/>
      <c r="EYA27" s="77"/>
      <c r="EYB27" s="77"/>
      <c r="EYC27" s="77"/>
      <c r="EYD27" s="77"/>
      <c r="EYE27" s="77"/>
      <c r="EYF27" s="77"/>
      <c r="EYG27" s="77"/>
      <c r="EYH27" s="77"/>
      <c r="EYI27" s="77"/>
      <c r="EYJ27" s="77"/>
      <c r="EYK27" s="77"/>
      <c r="EYL27" s="77"/>
      <c r="EYM27" s="77"/>
      <c r="EYN27" s="77"/>
      <c r="EYO27" s="77"/>
      <c r="EYP27" s="77"/>
      <c r="EYQ27" s="77"/>
      <c r="EYR27" s="77"/>
      <c r="EYS27" s="77"/>
      <c r="EYT27" s="77"/>
      <c r="EYU27" s="77"/>
      <c r="EYV27" s="77"/>
      <c r="EYW27" s="77"/>
      <c r="EYX27" s="77"/>
      <c r="EYY27" s="77"/>
      <c r="EYZ27" s="77"/>
      <c r="EZA27" s="77"/>
      <c r="EZB27" s="77"/>
      <c r="EZC27" s="77"/>
      <c r="EZD27" s="77"/>
      <c r="EZE27" s="77"/>
      <c r="EZF27" s="77"/>
      <c r="EZG27" s="77"/>
      <c r="EZH27" s="77"/>
      <c r="EZI27" s="77"/>
      <c r="EZJ27" s="77"/>
      <c r="EZK27" s="77"/>
      <c r="EZL27" s="77"/>
      <c r="EZM27" s="77"/>
      <c r="EZN27" s="77"/>
      <c r="EZO27" s="77"/>
      <c r="EZP27" s="77"/>
      <c r="EZQ27" s="77"/>
      <c r="EZR27" s="77"/>
      <c r="EZS27" s="77"/>
      <c r="EZT27" s="77"/>
      <c r="EZU27" s="77"/>
      <c r="EZV27" s="77"/>
      <c r="EZW27" s="77"/>
      <c r="EZX27" s="77"/>
      <c r="EZY27" s="77"/>
      <c r="EZZ27" s="77"/>
      <c r="FAA27" s="77"/>
      <c r="FAB27" s="77"/>
      <c r="FAC27" s="77"/>
      <c r="FAD27" s="77"/>
      <c r="FAE27" s="77"/>
      <c r="FAF27" s="77"/>
      <c r="FAG27" s="77"/>
      <c r="FAH27" s="77"/>
      <c r="FAI27" s="77"/>
      <c r="FAJ27" s="77"/>
      <c r="FAK27" s="77"/>
      <c r="FAL27" s="77"/>
      <c r="FAM27" s="77"/>
      <c r="FAN27" s="77"/>
      <c r="FAO27" s="77"/>
      <c r="FAP27" s="77"/>
      <c r="FAQ27" s="77"/>
      <c r="FAR27" s="77"/>
      <c r="FAS27" s="77"/>
      <c r="FAT27" s="77"/>
      <c r="FAU27" s="77"/>
      <c r="FAV27" s="77"/>
      <c r="FAW27" s="77"/>
      <c r="FAX27" s="77"/>
      <c r="FAY27" s="77"/>
      <c r="FAZ27" s="77"/>
      <c r="FBA27" s="77"/>
      <c r="FBB27" s="77"/>
      <c r="FBC27" s="77"/>
      <c r="FBD27" s="77"/>
      <c r="FBE27" s="77"/>
      <c r="FBF27" s="77"/>
      <c r="FBG27" s="77"/>
      <c r="FBH27" s="77"/>
      <c r="FBI27" s="77"/>
      <c r="FBJ27" s="77"/>
      <c r="FBK27" s="77"/>
      <c r="FBL27" s="77"/>
      <c r="FBM27" s="77"/>
      <c r="FBN27" s="77"/>
      <c r="FBO27" s="77"/>
      <c r="FBP27" s="77"/>
      <c r="FBQ27" s="77"/>
      <c r="FBR27" s="77"/>
      <c r="FBS27" s="77"/>
      <c r="FBT27" s="77"/>
      <c r="FBU27" s="77"/>
      <c r="FBV27" s="77"/>
      <c r="FBW27" s="77"/>
      <c r="FBX27" s="77"/>
      <c r="FBY27" s="77"/>
      <c r="FBZ27" s="77"/>
      <c r="FCA27" s="77"/>
      <c r="FCB27" s="77"/>
      <c r="FCC27" s="77"/>
      <c r="FCD27" s="77"/>
      <c r="FCE27" s="77"/>
      <c r="FCF27" s="77"/>
      <c r="FCG27" s="77"/>
      <c r="FCH27" s="77"/>
      <c r="FCI27" s="77"/>
      <c r="FCJ27" s="77"/>
      <c r="FCK27" s="77"/>
      <c r="FCL27" s="77"/>
      <c r="FCM27" s="77"/>
      <c r="FCN27" s="77"/>
      <c r="FCO27" s="77"/>
      <c r="FCP27" s="77"/>
      <c r="FCQ27" s="77"/>
      <c r="FCR27" s="77"/>
      <c r="FCS27" s="77"/>
      <c r="FCT27" s="77"/>
      <c r="FCU27" s="77"/>
      <c r="FCV27" s="77"/>
      <c r="FCW27" s="77"/>
      <c r="FCX27" s="77"/>
      <c r="FCY27" s="77"/>
      <c r="FCZ27" s="77"/>
      <c r="FDA27" s="77"/>
      <c r="FDB27" s="77"/>
      <c r="FDC27" s="77"/>
      <c r="FDD27" s="77"/>
      <c r="FDE27" s="77"/>
      <c r="FDF27" s="77"/>
      <c r="FDG27" s="77"/>
      <c r="FDH27" s="77"/>
      <c r="FDI27" s="77"/>
      <c r="FDJ27" s="77"/>
      <c r="FDK27" s="77"/>
      <c r="FDL27" s="77"/>
      <c r="FDM27" s="77"/>
      <c r="FDN27" s="77"/>
      <c r="FDO27" s="77"/>
      <c r="FDP27" s="77"/>
      <c r="FDQ27" s="77"/>
      <c r="FDR27" s="77"/>
      <c r="FDS27" s="77"/>
      <c r="FDT27" s="77"/>
      <c r="FDU27" s="77"/>
      <c r="FDV27" s="77"/>
      <c r="FDW27" s="77"/>
      <c r="FDX27" s="77"/>
      <c r="FDY27" s="77"/>
      <c r="FDZ27" s="77"/>
      <c r="FEA27" s="77"/>
      <c r="FEB27" s="77"/>
      <c r="FEC27" s="77"/>
      <c r="FED27" s="77"/>
      <c r="FEE27" s="77"/>
      <c r="FEF27" s="77"/>
      <c r="FEG27" s="77"/>
      <c r="FEH27" s="77"/>
      <c r="FEI27" s="77"/>
      <c r="FEJ27" s="77"/>
      <c r="FEK27" s="77"/>
      <c r="FEL27" s="77"/>
      <c r="FEM27" s="77"/>
      <c r="FEN27" s="77"/>
      <c r="FEO27" s="77"/>
      <c r="FEP27" s="77"/>
      <c r="FEQ27" s="77"/>
      <c r="FER27" s="77"/>
      <c r="FES27" s="77"/>
      <c r="FET27" s="77"/>
      <c r="FEU27" s="77"/>
      <c r="FEV27" s="77"/>
      <c r="FEW27" s="77"/>
      <c r="FEX27" s="77"/>
      <c r="FEY27" s="77"/>
      <c r="FEZ27" s="77"/>
      <c r="FFA27" s="77"/>
      <c r="FFB27" s="77"/>
      <c r="FFC27" s="77"/>
      <c r="FFD27" s="77"/>
      <c r="FFE27" s="77"/>
      <c r="FFF27" s="77"/>
      <c r="FFG27" s="77"/>
      <c r="FFH27" s="77"/>
      <c r="FFI27" s="77"/>
      <c r="FFJ27" s="77"/>
      <c r="FFK27" s="77"/>
      <c r="FFL27" s="77"/>
      <c r="FFM27" s="77"/>
      <c r="FFN27" s="77"/>
      <c r="FFO27" s="77"/>
      <c r="FFP27" s="77"/>
      <c r="FFQ27" s="77"/>
      <c r="FFR27" s="77"/>
      <c r="FFS27" s="77"/>
      <c r="FFT27" s="77"/>
      <c r="FFU27" s="77"/>
      <c r="FFV27" s="77"/>
      <c r="FFW27" s="77"/>
      <c r="FFX27" s="77"/>
      <c r="FFY27" s="77"/>
      <c r="FFZ27" s="77"/>
      <c r="FGA27" s="77"/>
      <c r="FGB27" s="77"/>
      <c r="FGC27" s="77"/>
      <c r="FGD27" s="77"/>
      <c r="FGE27" s="77"/>
      <c r="FGF27" s="77"/>
      <c r="FGG27" s="77"/>
      <c r="FGH27" s="77"/>
      <c r="FGI27" s="77"/>
      <c r="FGJ27" s="77"/>
      <c r="FGK27" s="77"/>
      <c r="FGL27" s="77"/>
      <c r="FGM27" s="77"/>
      <c r="FGN27" s="77"/>
      <c r="FGO27" s="77"/>
      <c r="FGP27" s="77"/>
      <c r="FGQ27" s="77"/>
      <c r="FGR27" s="77"/>
      <c r="FGS27" s="77"/>
      <c r="FGT27" s="77"/>
      <c r="FGU27" s="77"/>
      <c r="FGV27" s="77"/>
      <c r="FGW27" s="77"/>
      <c r="FGX27" s="77"/>
      <c r="FGY27" s="77"/>
      <c r="FGZ27" s="77"/>
      <c r="FHA27" s="77"/>
      <c r="FHB27" s="77"/>
      <c r="FHC27" s="77"/>
      <c r="FHD27" s="77"/>
      <c r="FHE27" s="77"/>
      <c r="FHF27" s="77"/>
      <c r="FHG27" s="77"/>
      <c r="FHH27" s="77"/>
      <c r="FHI27" s="77"/>
      <c r="FHJ27" s="77"/>
      <c r="FHK27" s="77"/>
      <c r="FHL27" s="77"/>
      <c r="FHM27" s="77"/>
      <c r="FHN27" s="77"/>
      <c r="FHO27" s="77"/>
      <c r="FHP27" s="77"/>
      <c r="FHQ27" s="77"/>
      <c r="FHR27" s="77"/>
      <c r="FHS27" s="77"/>
      <c r="FHT27" s="77"/>
      <c r="FHU27" s="77"/>
      <c r="FHV27" s="77"/>
      <c r="FHW27" s="77"/>
      <c r="FHX27" s="77"/>
      <c r="FHY27" s="77"/>
      <c r="FHZ27" s="77"/>
      <c r="FIA27" s="77"/>
      <c r="FIB27" s="77"/>
      <c r="FIC27" s="77"/>
      <c r="FID27" s="77"/>
      <c r="FIE27" s="77"/>
      <c r="FIF27" s="77"/>
      <c r="FIG27" s="77"/>
      <c r="FIH27" s="77"/>
      <c r="FII27" s="77"/>
      <c r="FIJ27" s="77"/>
      <c r="FIK27" s="77"/>
      <c r="FIL27" s="77"/>
      <c r="FIM27" s="77"/>
      <c r="FIN27" s="77"/>
      <c r="FIO27" s="77"/>
      <c r="FIP27" s="77"/>
      <c r="FIQ27" s="77"/>
      <c r="FIR27" s="77"/>
      <c r="FIS27" s="77"/>
      <c r="FIT27" s="77"/>
      <c r="FIU27" s="77"/>
      <c r="FIV27" s="77"/>
      <c r="FIW27" s="77"/>
      <c r="FIX27" s="77"/>
      <c r="FIY27" s="77"/>
      <c r="FIZ27" s="77"/>
      <c r="FJA27" s="77"/>
      <c r="FJB27" s="77"/>
      <c r="FJC27" s="77"/>
      <c r="FJD27" s="77"/>
      <c r="FJE27" s="77"/>
      <c r="FJF27" s="77"/>
      <c r="FJG27" s="77"/>
      <c r="FJH27" s="77"/>
      <c r="FJI27" s="77"/>
      <c r="FJJ27" s="77"/>
      <c r="FJK27" s="77"/>
      <c r="FJL27" s="77"/>
      <c r="FJM27" s="77"/>
      <c r="FJN27" s="77"/>
      <c r="FJO27" s="77"/>
      <c r="FJP27" s="77"/>
      <c r="FJQ27" s="77"/>
      <c r="FJR27" s="77"/>
      <c r="FJS27" s="77"/>
      <c r="FJT27" s="77"/>
      <c r="FJU27" s="77"/>
      <c r="FJV27" s="77"/>
      <c r="FJW27" s="77"/>
      <c r="FJX27" s="77"/>
      <c r="FJY27" s="77"/>
      <c r="FJZ27" s="77"/>
      <c r="FKA27" s="77"/>
      <c r="FKB27" s="77"/>
      <c r="FKC27" s="77"/>
      <c r="FKD27" s="77"/>
      <c r="FKE27" s="77"/>
      <c r="FKF27" s="77"/>
      <c r="FKG27" s="77"/>
      <c r="FKH27" s="77"/>
      <c r="FKI27" s="77"/>
      <c r="FKJ27" s="77"/>
      <c r="FKK27" s="77"/>
      <c r="FKL27" s="77"/>
      <c r="FKM27" s="77"/>
      <c r="FKN27" s="77"/>
      <c r="FKO27" s="77"/>
      <c r="FKP27" s="77"/>
      <c r="FKQ27" s="77"/>
      <c r="FKR27" s="77"/>
      <c r="FKS27" s="77"/>
      <c r="FKT27" s="77"/>
      <c r="FKU27" s="77"/>
      <c r="FKV27" s="77"/>
      <c r="FKW27" s="77"/>
      <c r="FKX27" s="77"/>
      <c r="FKY27" s="77"/>
      <c r="FKZ27" s="77"/>
      <c r="FLA27" s="77"/>
      <c r="FLB27" s="77"/>
      <c r="FLC27" s="77"/>
      <c r="FLD27" s="77"/>
      <c r="FLE27" s="77"/>
      <c r="FLF27" s="77"/>
      <c r="FLG27" s="77"/>
      <c r="FLH27" s="77"/>
      <c r="FLI27" s="77"/>
      <c r="FLJ27" s="77"/>
      <c r="FLK27" s="77"/>
      <c r="FLL27" s="77"/>
      <c r="FLM27" s="77"/>
      <c r="FLN27" s="77"/>
      <c r="FLO27" s="77"/>
      <c r="FLP27" s="77"/>
      <c r="FLQ27" s="77"/>
      <c r="FLR27" s="77"/>
      <c r="FLS27" s="77"/>
      <c r="FLT27" s="77"/>
      <c r="FLU27" s="77"/>
      <c r="FLV27" s="77"/>
      <c r="FLW27" s="77"/>
      <c r="FLX27" s="77"/>
      <c r="FLY27" s="77"/>
      <c r="FLZ27" s="77"/>
      <c r="FMA27" s="77"/>
      <c r="FMB27" s="77"/>
      <c r="FMC27" s="77"/>
      <c r="FMD27" s="77"/>
      <c r="FME27" s="77"/>
      <c r="FMF27" s="77"/>
      <c r="FMG27" s="77"/>
      <c r="FMH27" s="77"/>
      <c r="FMI27" s="77"/>
      <c r="FMJ27" s="77"/>
      <c r="FMK27" s="77"/>
      <c r="FML27" s="77"/>
      <c r="FMM27" s="77"/>
      <c r="FMN27" s="77"/>
      <c r="FMO27" s="77"/>
      <c r="FMP27" s="77"/>
      <c r="FMQ27" s="77"/>
      <c r="FMR27" s="77"/>
      <c r="FMS27" s="77"/>
      <c r="FMT27" s="77"/>
      <c r="FMU27" s="77"/>
      <c r="FMV27" s="77"/>
      <c r="FMW27" s="77"/>
      <c r="FMX27" s="77"/>
      <c r="FMY27" s="77"/>
      <c r="FMZ27" s="77"/>
      <c r="FNA27" s="77"/>
      <c r="FNB27" s="77"/>
      <c r="FNC27" s="77"/>
      <c r="FND27" s="77"/>
      <c r="FNE27" s="77"/>
      <c r="FNF27" s="77"/>
      <c r="FNG27" s="77"/>
      <c r="FNH27" s="77"/>
      <c r="FNI27" s="77"/>
      <c r="FNJ27" s="77"/>
      <c r="FNK27" s="77"/>
      <c r="FNL27" s="77"/>
      <c r="FNM27" s="77"/>
      <c r="FNN27" s="77"/>
      <c r="FNO27" s="77"/>
      <c r="FNP27" s="77"/>
      <c r="FNQ27" s="77"/>
      <c r="FNR27" s="77"/>
      <c r="FNS27" s="77"/>
      <c r="FNT27" s="77"/>
      <c r="FNU27" s="77"/>
      <c r="FNV27" s="77"/>
      <c r="FNW27" s="77"/>
      <c r="FNX27" s="77"/>
      <c r="FNY27" s="77"/>
      <c r="FNZ27" s="77"/>
      <c r="FOA27" s="77"/>
      <c r="FOB27" s="77"/>
      <c r="FOC27" s="77"/>
      <c r="FOD27" s="77"/>
      <c r="FOE27" s="77"/>
      <c r="FOF27" s="77"/>
      <c r="FOG27" s="77"/>
      <c r="FOH27" s="77"/>
      <c r="FOI27" s="77"/>
      <c r="FOJ27" s="77"/>
      <c r="FOK27" s="77"/>
      <c r="FOL27" s="77"/>
      <c r="FOM27" s="77"/>
      <c r="FON27" s="77"/>
      <c r="FOO27" s="77"/>
      <c r="FOP27" s="77"/>
      <c r="FOQ27" s="77"/>
      <c r="FOR27" s="77"/>
      <c r="FOS27" s="77"/>
      <c r="FOT27" s="77"/>
      <c r="FOU27" s="77"/>
      <c r="FOV27" s="77"/>
      <c r="FOW27" s="77"/>
      <c r="FOX27" s="77"/>
      <c r="FOY27" s="77"/>
      <c r="FOZ27" s="77"/>
      <c r="FPA27" s="77"/>
      <c r="FPB27" s="77"/>
      <c r="FPC27" s="77"/>
      <c r="FPD27" s="77"/>
      <c r="FPE27" s="77"/>
      <c r="FPF27" s="77"/>
      <c r="FPG27" s="77"/>
      <c r="FPH27" s="77"/>
      <c r="FPI27" s="77"/>
      <c r="FPJ27" s="77"/>
      <c r="FPK27" s="77"/>
      <c r="FPL27" s="77"/>
      <c r="FPM27" s="77"/>
      <c r="FPN27" s="77"/>
      <c r="FPO27" s="77"/>
      <c r="FPP27" s="77"/>
      <c r="FPQ27" s="77"/>
      <c r="FPR27" s="77"/>
      <c r="FPS27" s="77"/>
      <c r="FPT27" s="77"/>
      <c r="FPU27" s="77"/>
      <c r="FPV27" s="77"/>
      <c r="FPW27" s="77"/>
      <c r="FPX27" s="77"/>
      <c r="FPY27" s="77"/>
      <c r="FPZ27" s="77"/>
      <c r="FQA27" s="77"/>
      <c r="FQB27" s="77"/>
      <c r="FQC27" s="77"/>
      <c r="FQD27" s="77"/>
      <c r="FQE27" s="77"/>
      <c r="FQF27" s="77"/>
      <c r="FQG27" s="77"/>
      <c r="FQH27" s="77"/>
      <c r="FQI27" s="77"/>
      <c r="FQJ27" s="77"/>
      <c r="FQK27" s="77"/>
      <c r="FQL27" s="77"/>
      <c r="FQM27" s="77"/>
      <c r="FQN27" s="77"/>
      <c r="FQO27" s="77"/>
      <c r="FQP27" s="77"/>
      <c r="FQQ27" s="77"/>
      <c r="FQR27" s="77"/>
      <c r="FQS27" s="77"/>
      <c r="FQT27" s="77"/>
      <c r="FQU27" s="77"/>
      <c r="FQV27" s="77"/>
      <c r="FQW27" s="77"/>
      <c r="FQX27" s="77"/>
      <c r="FQY27" s="77"/>
      <c r="FQZ27" s="77"/>
      <c r="FRA27" s="77"/>
      <c r="FRB27" s="77"/>
      <c r="FRC27" s="77"/>
      <c r="FRD27" s="77"/>
      <c r="FRE27" s="77"/>
      <c r="FRF27" s="77"/>
      <c r="FRG27" s="77"/>
      <c r="FRH27" s="77"/>
      <c r="FRI27" s="77"/>
      <c r="FRJ27" s="77"/>
      <c r="FRK27" s="77"/>
      <c r="FRL27" s="77"/>
      <c r="FRM27" s="77"/>
      <c r="FRN27" s="77"/>
      <c r="FRO27" s="77"/>
      <c r="FRP27" s="77"/>
      <c r="FRQ27" s="77"/>
      <c r="FRR27" s="77"/>
      <c r="FRS27" s="77"/>
      <c r="FRT27" s="77"/>
      <c r="FRU27" s="77"/>
      <c r="FRV27" s="77"/>
      <c r="FRW27" s="77"/>
      <c r="FRX27" s="77"/>
      <c r="FRY27" s="77"/>
      <c r="FRZ27" s="77"/>
      <c r="FSA27" s="77"/>
      <c r="FSB27" s="77"/>
      <c r="FSC27" s="77"/>
      <c r="FSD27" s="77"/>
      <c r="FSE27" s="77"/>
      <c r="FSF27" s="77"/>
      <c r="FSG27" s="77"/>
      <c r="FSH27" s="77"/>
      <c r="FSI27" s="77"/>
      <c r="FSJ27" s="77"/>
      <c r="FSK27" s="77"/>
      <c r="FSL27" s="77"/>
      <c r="FSM27" s="77"/>
      <c r="FSN27" s="77"/>
      <c r="FSO27" s="77"/>
      <c r="FSP27" s="77"/>
      <c r="FSQ27" s="77"/>
      <c r="FSR27" s="77"/>
      <c r="FSS27" s="77"/>
      <c r="FST27" s="77"/>
      <c r="FSU27" s="77"/>
      <c r="FSV27" s="77"/>
      <c r="FSW27" s="77"/>
      <c r="FSX27" s="77"/>
      <c r="FSY27" s="77"/>
      <c r="FSZ27" s="77"/>
      <c r="FTA27" s="77"/>
      <c r="FTB27" s="77"/>
      <c r="FTC27" s="77"/>
      <c r="FTD27" s="77"/>
      <c r="FTE27" s="77"/>
      <c r="FTF27" s="77"/>
      <c r="FTG27" s="77"/>
      <c r="FTH27" s="77"/>
      <c r="FTI27" s="77"/>
      <c r="FTJ27" s="77"/>
      <c r="FTK27" s="77"/>
      <c r="FTL27" s="77"/>
      <c r="FTM27" s="77"/>
      <c r="FTN27" s="77"/>
      <c r="FTO27" s="77"/>
      <c r="FTP27" s="77"/>
      <c r="FTQ27" s="77"/>
      <c r="FTR27" s="77"/>
      <c r="FTS27" s="77"/>
      <c r="FTT27" s="77"/>
      <c r="FTU27" s="77"/>
      <c r="FTV27" s="77"/>
      <c r="FTW27" s="77"/>
      <c r="FTX27" s="77"/>
      <c r="FTY27" s="77"/>
      <c r="FTZ27" s="77"/>
      <c r="FUA27" s="77"/>
      <c r="FUB27" s="77"/>
      <c r="FUC27" s="77"/>
      <c r="FUD27" s="77"/>
      <c r="FUE27" s="77"/>
      <c r="FUF27" s="77"/>
      <c r="FUG27" s="77"/>
      <c r="FUH27" s="77"/>
      <c r="FUI27" s="77"/>
      <c r="FUJ27" s="77"/>
      <c r="FUK27" s="77"/>
      <c r="FUL27" s="77"/>
      <c r="FUM27" s="77"/>
      <c r="FUN27" s="77"/>
      <c r="FUO27" s="77"/>
      <c r="FUP27" s="77"/>
      <c r="FUQ27" s="77"/>
      <c r="FUR27" s="77"/>
      <c r="FUS27" s="77"/>
      <c r="FUT27" s="77"/>
      <c r="FUU27" s="77"/>
      <c r="FUV27" s="77"/>
      <c r="FUW27" s="77"/>
      <c r="FUX27" s="77"/>
      <c r="FUY27" s="77"/>
      <c r="FUZ27" s="77"/>
      <c r="FVA27" s="77"/>
      <c r="FVB27" s="77"/>
      <c r="FVC27" s="77"/>
      <c r="FVD27" s="77"/>
      <c r="FVE27" s="77"/>
      <c r="FVF27" s="77"/>
      <c r="FVG27" s="77"/>
      <c r="FVH27" s="77"/>
      <c r="FVI27" s="77"/>
      <c r="FVJ27" s="77"/>
      <c r="FVK27" s="77"/>
      <c r="FVL27" s="77"/>
      <c r="FVM27" s="77"/>
      <c r="FVN27" s="77"/>
      <c r="FVO27" s="77"/>
      <c r="FVP27" s="77"/>
      <c r="FVQ27" s="77"/>
      <c r="FVR27" s="77"/>
      <c r="FVS27" s="77"/>
      <c r="FVT27" s="77"/>
      <c r="FVU27" s="77"/>
      <c r="FVV27" s="77"/>
      <c r="FVW27" s="77"/>
      <c r="FVX27" s="77"/>
      <c r="FVY27" s="77"/>
      <c r="FVZ27" s="77"/>
      <c r="FWA27" s="77"/>
      <c r="FWB27" s="77"/>
      <c r="FWC27" s="77"/>
      <c r="FWD27" s="77"/>
      <c r="FWE27" s="77"/>
      <c r="FWF27" s="77"/>
      <c r="FWG27" s="77"/>
      <c r="FWH27" s="77"/>
      <c r="FWI27" s="77"/>
      <c r="FWJ27" s="77"/>
      <c r="FWK27" s="77"/>
      <c r="FWL27" s="77"/>
      <c r="FWM27" s="77"/>
      <c r="FWN27" s="77"/>
      <c r="FWO27" s="77"/>
      <c r="FWP27" s="77"/>
      <c r="FWQ27" s="77"/>
      <c r="FWR27" s="77"/>
      <c r="FWS27" s="77"/>
      <c r="FWT27" s="77"/>
      <c r="FWU27" s="77"/>
      <c r="FWV27" s="77"/>
      <c r="FWW27" s="77"/>
      <c r="FWX27" s="77"/>
      <c r="FWY27" s="77"/>
      <c r="FWZ27" s="77"/>
      <c r="FXA27" s="77"/>
      <c r="FXB27" s="77"/>
      <c r="FXC27" s="77"/>
      <c r="FXD27" s="77"/>
      <c r="FXE27" s="77"/>
      <c r="FXF27" s="77"/>
      <c r="FXG27" s="77"/>
      <c r="FXH27" s="77"/>
      <c r="FXI27" s="77"/>
      <c r="FXJ27" s="77"/>
      <c r="FXK27" s="77"/>
      <c r="FXL27" s="77"/>
      <c r="FXM27" s="77"/>
      <c r="FXN27" s="77"/>
      <c r="FXO27" s="77"/>
      <c r="FXP27" s="77"/>
      <c r="FXQ27" s="77"/>
      <c r="FXR27" s="77"/>
      <c r="FXS27" s="77"/>
      <c r="FXT27" s="77"/>
      <c r="FXU27" s="77"/>
      <c r="FXV27" s="77"/>
      <c r="FXW27" s="77"/>
      <c r="FXX27" s="77"/>
      <c r="FXY27" s="77"/>
      <c r="FXZ27" s="77"/>
      <c r="FYA27" s="77"/>
      <c r="FYB27" s="77"/>
      <c r="FYC27" s="77"/>
      <c r="FYD27" s="77"/>
      <c r="FYE27" s="77"/>
      <c r="FYF27" s="77"/>
      <c r="FYG27" s="77"/>
      <c r="FYH27" s="77"/>
      <c r="FYI27" s="77"/>
      <c r="FYJ27" s="77"/>
      <c r="FYK27" s="77"/>
      <c r="FYL27" s="77"/>
      <c r="FYM27" s="77"/>
      <c r="FYN27" s="77"/>
      <c r="FYO27" s="77"/>
      <c r="FYP27" s="77"/>
      <c r="FYQ27" s="77"/>
      <c r="FYR27" s="77"/>
      <c r="FYS27" s="77"/>
      <c r="FYT27" s="77"/>
      <c r="FYU27" s="77"/>
      <c r="FYV27" s="77"/>
      <c r="FYW27" s="77"/>
      <c r="FYX27" s="77"/>
      <c r="FYY27" s="77"/>
      <c r="FYZ27" s="77"/>
      <c r="FZA27" s="77"/>
      <c r="FZB27" s="77"/>
      <c r="FZC27" s="77"/>
      <c r="FZD27" s="77"/>
      <c r="FZE27" s="77"/>
      <c r="FZF27" s="77"/>
      <c r="FZG27" s="77"/>
      <c r="FZH27" s="77"/>
      <c r="FZI27" s="77"/>
      <c r="FZJ27" s="77"/>
      <c r="FZK27" s="77"/>
      <c r="FZL27" s="77"/>
      <c r="FZM27" s="77"/>
      <c r="FZN27" s="77"/>
      <c r="FZO27" s="77"/>
      <c r="FZP27" s="77"/>
      <c r="FZQ27" s="77"/>
      <c r="FZR27" s="77"/>
      <c r="FZS27" s="77"/>
      <c r="FZT27" s="77"/>
      <c r="FZU27" s="77"/>
      <c r="FZV27" s="77"/>
      <c r="FZW27" s="77"/>
      <c r="FZX27" s="77"/>
      <c r="FZY27" s="77"/>
      <c r="FZZ27" s="77"/>
      <c r="GAA27" s="77"/>
      <c r="GAB27" s="77"/>
      <c r="GAC27" s="77"/>
      <c r="GAD27" s="77"/>
      <c r="GAE27" s="77"/>
      <c r="GAF27" s="77"/>
      <c r="GAG27" s="77"/>
      <c r="GAH27" s="77"/>
      <c r="GAI27" s="77"/>
      <c r="GAJ27" s="77"/>
      <c r="GAK27" s="77"/>
      <c r="GAL27" s="77"/>
      <c r="GAM27" s="77"/>
      <c r="GAN27" s="77"/>
      <c r="GAO27" s="77"/>
      <c r="GAP27" s="77"/>
      <c r="GAQ27" s="77"/>
      <c r="GAR27" s="77"/>
      <c r="GAS27" s="77"/>
      <c r="GAT27" s="77"/>
      <c r="GAU27" s="77"/>
      <c r="GAV27" s="77"/>
      <c r="GAW27" s="77"/>
      <c r="GAX27" s="77"/>
      <c r="GAY27" s="77"/>
      <c r="GAZ27" s="77"/>
      <c r="GBA27" s="77"/>
      <c r="GBB27" s="77"/>
      <c r="GBC27" s="77"/>
      <c r="GBD27" s="77"/>
      <c r="GBE27" s="77"/>
      <c r="GBF27" s="77"/>
      <c r="GBG27" s="77"/>
      <c r="GBH27" s="77"/>
      <c r="GBI27" s="77"/>
      <c r="GBJ27" s="77"/>
      <c r="GBK27" s="77"/>
      <c r="GBL27" s="77"/>
      <c r="GBM27" s="77"/>
      <c r="GBN27" s="77"/>
      <c r="GBO27" s="77"/>
      <c r="GBP27" s="77"/>
      <c r="GBQ27" s="77"/>
      <c r="GBR27" s="77"/>
      <c r="GBS27" s="77"/>
      <c r="GBT27" s="77"/>
      <c r="GBU27" s="77"/>
      <c r="GBV27" s="77"/>
      <c r="GBW27" s="77"/>
      <c r="GBX27" s="77"/>
      <c r="GBY27" s="77"/>
      <c r="GBZ27" s="77"/>
      <c r="GCA27" s="77"/>
      <c r="GCB27" s="77"/>
      <c r="GCC27" s="77"/>
      <c r="GCD27" s="77"/>
      <c r="GCE27" s="77"/>
      <c r="GCF27" s="77"/>
      <c r="GCG27" s="77"/>
      <c r="GCH27" s="77"/>
      <c r="GCI27" s="77"/>
      <c r="GCJ27" s="77"/>
      <c r="GCK27" s="77"/>
      <c r="GCL27" s="77"/>
      <c r="GCM27" s="77"/>
      <c r="GCN27" s="77"/>
      <c r="GCO27" s="77"/>
      <c r="GCP27" s="77"/>
      <c r="GCQ27" s="77"/>
      <c r="GCR27" s="77"/>
      <c r="GCS27" s="77"/>
      <c r="GCT27" s="77"/>
      <c r="GCU27" s="77"/>
      <c r="GCV27" s="77"/>
      <c r="GCW27" s="77"/>
      <c r="GCX27" s="77"/>
      <c r="GCY27" s="77"/>
      <c r="GCZ27" s="77"/>
      <c r="GDA27" s="77"/>
      <c r="GDB27" s="77"/>
      <c r="GDC27" s="77"/>
      <c r="GDD27" s="77"/>
      <c r="GDE27" s="77"/>
      <c r="GDF27" s="77"/>
      <c r="GDG27" s="77"/>
      <c r="GDH27" s="77"/>
      <c r="GDI27" s="77"/>
      <c r="GDJ27" s="77"/>
      <c r="GDK27" s="77"/>
      <c r="GDL27" s="77"/>
      <c r="GDM27" s="77"/>
      <c r="GDN27" s="77"/>
      <c r="GDO27" s="77"/>
      <c r="GDP27" s="77"/>
      <c r="GDQ27" s="77"/>
      <c r="GDR27" s="77"/>
      <c r="GDS27" s="77"/>
      <c r="GDT27" s="77"/>
      <c r="GDU27" s="77"/>
      <c r="GDV27" s="77"/>
      <c r="GDW27" s="77"/>
      <c r="GDX27" s="77"/>
      <c r="GDY27" s="77"/>
      <c r="GDZ27" s="77"/>
      <c r="GEA27" s="77"/>
      <c r="GEB27" s="77"/>
      <c r="GEC27" s="77"/>
      <c r="GED27" s="77"/>
      <c r="GEE27" s="77"/>
      <c r="GEF27" s="77"/>
      <c r="GEG27" s="77"/>
      <c r="GEH27" s="77"/>
      <c r="GEI27" s="77"/>
      <c r="GEJ27" s="77"/>
      <c r="GEK27" s="77"/>
      <c r="GEL27" s="77"/>
      <c r="GEM27" s="77"/>
      <c r="GEN27" s="77"/>
      <c r="GEO27" s="77"/>
      <c r="GEP27" s="77"/>
      <c r="GEQ27" s="77"/>
      <c r="GER27" s="77"/>
      <c r="GES27" s="77"/>
      <c r="GET27" s="77"/>
      <c r="GEU27" s="77"/>
      <c r="GEV27" s="77"/>
      <c r="GEW27" s="77"/>
      <c r="GEX27" s="77"/>
      <c r="GEY27" s="77"/>
      <c r="GEZ27" s="77"/>
      <c r="GFA27" s="77"/>
      <c r="GFB27" s="77"/>
      <c r="GFC27" s="77"/>
      <c r="GFD27" s="77"/>
      <c r="GFE27" s="77"/>
      <c r="GFF27" s="77"/>
      <c r="GFG27" s="77"/>
      <c r="GFH27" s="77"/>
      <c r="GFI27" s="77"/>
      <c r="GFJ27" s="77"/>
      <c r="GFK27" s="77"/>
      <c r="GFL27" s="77"/>
      <c r="GFM27" s="77"/>
      <c r="GFN27" s="77"/>
      <c r="GFO27" s="77"/>
      <c r="GFP27" s="77"/>
      <c r="GFQ27" s="77"/>
      <c r="GFR27" s="77"/>
      <c r="GFS27" s="77"/>
      <c r="GFT27" s="77"/>
      <c r="GFU27" s="77"/>
      <c r="GFV27" s="77"/>
      <c r="GFW27" s="77"/>
      <c r="GFX27" s="77"/>
      <c r="GFY27" s="77"/>
      <c r="GFZ27" s="77"/>
      <c r="GGA27" s="77"/>
      <c r="GGB27" s="77"/>
      <c r="GGC27" s="77"/>
      <c r="GGD27" s="77"/>
      <c r="GGE27" s="77"/>
      <c r="GGF27" s="77"/>
      <c r="GGG27" s="77"/>
      <c r="GGH27" s="77"/>
      <c r="GGI27" s="77"/>
      <c r="GGJ27" s="77"/>
      <c r="GGK27" s="77"/>
      <c r="GGL27" s="77"/>
      <c r="GGM27" s="77"/>
      <c r="GGN27" s="77"/>
      <c r="GGO27" s="77"/>
      <c r="GGP27" s="77"/>
      <c r="GGQ27" s="77"/>
      <c r="GGR27" s="77"/>
      <c r="GGS27" s="77"/>
      <c r="GGT27" s="77"/>
      <c r="GGU27" s="77"/>
      <c r="GGV27" s="77"/>
      <c r="GGW27" s="77"/>
      <c r="GGX27" s="77"/>
      <c r="GGY27" s="77"/>
      <c r="GGZ27" s="77"/>
      <c r="GHA27" s="77"/>
      <c r="GHB27" s="77"/>
      <c r="GHC27" s="77"/>
      <c r="GHD27" s="77"/>
      <c r="GHE27" s="77"/>
      <c r="GHF27" s="77"/>
      <c r="GHG27" s="77"/>
      <c r="GHH27" s="77"/>
      <c r="GHI27" s="77"/>
      <c r="GHJ27" s="77"/>
      <c r="GHK27" s="77"/>
      <c r="GHL27" s="77"/>
      <c r="GHM27" s="77"/>
      <c r="GHN27" s="77"/>
      <c r="GHO27" s="77"/>
      <c r="GHP27" s="77"/>
      <c r="GHQ27" s="77"/>
      <c r="GHR27" s="77"/>
      <c r="GHS27" s="77"/>
      <c r="GHT27" s="77"/>
      <c r="GHU27" s="77"/>
      <c r="GHV27" s="77"/>
      <c r="GHW27" s="77"/>
      <c r="GHX27" s="77"/>
      <c r="GHY27" s="77"/>
      <c r="GHZ27" s="77"/>
      <c r="GIA27" s="77"/>
      <c r="GIB27" s="77"/>
      <c r="GIC27" s="77"/>
      <c r="GID27" s="77"/>
      <c r="GIE27" s="77"/>
      <c r="GIF27" s="77"/>
      <c r="GIG27" s="77"/>
      <c r="GIH27" s="77"/>
      <c r="GII27" s="77"/>
      <c r="GIJ27" s="77"/>
      <c r="GIK27" s="77"/>
      <c r="GIL27" s="77"/>
      <c r="GIM27" s="77"/>
      <c r="GIN27" s="77"/>
      <c r="GIO27" s="77"/>
      <c r="GIP27" s="77"/>
      <c r="GIQ27" s="77"/>
      <c r="GIR27" s="77"/>
      <c r="GIS27" s="77"/>
      <c r="GIT27" s="77"/>
      <c r="GIU27" s="77"/>
      <c r="GIV27" s="77"/>
      <c r="GIW27" s="77"/>
      <c r="GIX27" s="77"/>
      <c r="GIY27" s="77"/>
      <c r="GIZ27" s="77"/>
      <c r="GJA27" s="77"/>
      <c r="GJB27" s="77"/>
      <c r="GJC27" s="77"/>
      <c r="GJD27" s="77"/>
      <c r="GJE27" s="77"/>
      <c r="GJF27" s="77"/>
      <c r="GJG27" s="77"/>
      <c r="GJH27" s="77"/>
      <c r="GJI27" s="77"/>
      <c r="GJJ27" s="77"/>
      <c r="GJK27" s="77"/>
      <c r="GJL27" s="77"/>
      <c r="GJM27" s="77"/>
      <c r="GJN27" s="77"/>
      <c r="GJO27" s="77"/>
      <c r="GJP27" s="77"/>
      <c r="GJQ27" s="77"/>
      <c r="GJR27" s="77"/>
      <c r="GJS27" s="77"/>
      <c r="GJT27" s="77"/>
      <c r="GJU27" s="77"/>
      <c r="GJV27" s="77"/>
      <c r="GJW27" s="77"/>
      <c r="GJX27" s="77"/>
      <c r="GJY27" s="77"/>
      <c r="GJZ27" s="77"/>
      <c r="GKA27" s="77"/>
      <c r="GKB27" s="77"/>
      <c r="GKC27" s="77"/>
      <c r="GKD27" s="77"/>
      <c r="GKE27" s="77"/>
      <c r="GKF27" s="77"/>
      <c r="GKG27" s="77"/>
      <c r="GKH27" s="77"/>
      <c r="GKI27" s="77"/>
      <c r="GKJ27" s="77"/>
      <c r="GKK27" s="77"/>
      <c r="GKL27" s="77"/>
      <c r="GKM27" s="77"/>
      <c r="GKN27" s="77"/>
      <c r="GKO27" s="77"/>
      <c r="GKP27" s="77"/>
      <c r="GKQ27" s="77"/>
      <c r="GKR27" s="77"/>
      <c r="GKS27" s="77"/>
      <c r="GKT27" s="77"/>
      <c r="GKU27" s="77"/>
      <c r="GKV27" s="77"/>
      <c r="GKW27" s="77"/>
      <c r="GKX27" s="77"/>
      <c r="GKY27" s="77"/>
      <c r="GKZ27" s="77"/>
      <c r="GLA27" s="77"/>
      <c r="GLB27" s="77"/>
      <c r="GLC27" s="77"/>
      <c r="GLD27" s="77"/>
      <c r="GLE27" s="77"/>
      <c r="GLF27" s="77"/>
      <c r="GLG27" s="77"/>
      <c r="GLH27" s="77"/>
      <c r="GLI27" s="77"/>
      <c r="GLJ27" s="77"/>
      <c r="GLK27" s="77"/>
      <c r="GLL27" s="77"/>
      <c r="GLM27" s="77"/>
      <c r="GLN27" s="77"/>
      <c r="GLO27" s="77"/>
      <c r="GLP27" s="77"/>
      <c r="GLQ27" s="77"/>
      <c r="GLR27" s="77"/>
      <c r="GLS27" s="77"/>
      <c r="GLT27" s="77"/>
      <c r="GLU27" s="77"/>
      <c r="GLV27" s="77"/>
      <c r="GLW27" s="77"/>
      <c r="GLX27" s="77"/>
      <c r="GLY27" s="77"/>
      <c r="GLZ27" s="77"/>
      <c r="GMA27" s="77"/>
      <c r="GMB27" s="77"/>
      <c r="GMC27" s="77"/>
      <c r="GMD27" s="77"/>
      <c r="GME27" s="77"/>
      <c r="GMF27" s="77"/>
      <c r="GMG27" s="77"/>
      <c r="GMH27" s="77"/>
      <c r="GMI27" s="77"/>
      <c r="GMJ27" s="77"/>
      <c r="GMK27" s="77"/>
      <c r="GML27" s="77"/>
      <c r="GMM27" s="77"/>
      <c r="GMN27" s="77"/>
      <c r="GMO27" s="77"/>
      <c r="GMP27" s="77"/>
      <c r="GMQ27" s="77"/>
      <c r="GMR27" s="77"/>
      <c r="GMS27" s="77"/>
      <c r="GMT27" s="77"/>
      <c r="GMU27" s="77"/>
      <c r="GMV27" s="77"/>
      <c r="GMW27" s="77"/>
      <c r="GMX27" s="77"/>
      <c r="GMY27" s="77"/>
      <c r="GMZ27" s="77"/>
      <c r="GNA27" s="77"/>
      <c r="GNB27" s="77"/>
      <c r="GNC27" s="77"/>
      <c r="GND27" s="77"/>
      <c r="GNE27" s="77"/>
      <c r="GNF27" s="77"/>
      <c r="GNG27" s="77"/>
      <c r="GNH27" s="77"/>
      <c r="GNI27" s="77"/>
      <c r="GNJ27" s="77"/>
      <c r="GNK27" s="77"/>
      <c r="GNL27" s="77"/>
      <c r="GNM27" s="77"/>
      <c r="GNN27" s="77"/>
      <c r="GNO27" s="77"/>
      <c r="GNP27" s="77"/>
      <c r="GNQ27" s="77"/>
      <c r="GNR27" s="77"/>
      <c r="GNS27" s="77"/>
      <c r="GNT27" s="77"/>
      <c r="GNU27" s="77"/>
      <c r="GNV27" s="77"/>
      <c r="GNW27" s="77"/>
      <c r="GNX27" s="77"/>
      <c r="GNY27" s="77"/>
      <c r="GNZ27" s="77"/>
      <c r="GOA27" s="77"/>
      <c r="GOB27" s="77"/>
      <c r="GOC27" s="77"/>
      <c r="GOD27" s="77"/>
      <c r="GOE27" s="77"/>
      <c r="GOF27" s="77"/>
      <c r="GOG27" s="77"/>
      <c r="GOH27" s="77"/>
      <c r="GOI27" s="77"/>
      <c r="GOJ27" s="77"/>
      <c r="GOK27" s="77"/>
      <c r="GOL27" s="77"/>
      <c r="GOM27" s="77"/>
      <c r="GON27" s="77"/>
      <c r="GOO27" s="77"/>
      <c r="GOP27" s="77"/>
      <c r="GOQ27" s="77"/>
      <c r="GOR27" s="77"/>
      <c r="GOS27" s="77"/>
      <c r="GOT27" s="77"/>
      <c r="GOU27" s="77"/>
      <c r="GOV27" s="77"/>
      <c r="GOW27" s="77"/>
      <c r="GOX27" s="77"/>
      <c r="GOY27" s="77"/>
      <c r="GOZ27" s="77"/>
      <c r="GPA27" s="77"/>
      <c r="GPB27" s="77"/>
      <c r="GPC27" s="77"/>
      <c r="GPD27" s="77"/>
      <c r="GPE27" s="77"/>
      <c r="GPF27" s="77"/>
      <c r="GPG27" s="77"/>
      <c r="GPH27" s="77"/>
      <c r="GPI27" s="77"/>
      <c r="GPJ27" s="77"/>
      <c r="GPK27" s="77"/>
      <c r="GPL27" s="77"/>
      <c r="GPM27" s="77"/>
      <c r="GPN27" s="77"/>
      <c r="GPO27" s="77"/>
      <c r="GPP27" s="77"/>
      <c r="GPQ27" s="77"/>
      <c r="GPR27" s="77"/>
      <c r="GPS27" s="77"/>
      <c r="GPT27" s="77"/>
      <c r="GPU27" s="77"/>
      <c r="GPV27" s="77"/>
      <c r="GPW27" s="77"/>
      <c r="GPX27" s="77"/>
      <c r="GPY27" s="77"/>
      <c r="GPZ27" s="77"/>
      <c r="GQA27" s="77"/>
      <c r="GQB27" s="77"/>
      <c r="GQC27" s="77"/>
      <c r="GQD27" s="77"/>
      <c r="GQE27" s="77"/>
      <c r="GQF27" s="77"/>
      <c r="GQG27" s="77"/>
      <c r="GQH27" s="77"/>
      <c r="GQI27" s="77"/>
      <c r="GQJ27" s="77"/>
      <c r="GQK27" s="77"/>
      <c r="GQL27" s="77"/>
      <c r="GQM27" s="77"/>
      <c r="GQN27" s="77"/>
      <c r="GQO27" s="77"/>
      <c r="GQP27" s="77"/>
      <c r="GQQ27" s="77"/>
      <c r="GQR27" s="77"/>
      <c r="GQS27" s="77"/>
      <c r="GQT27" s="77"/>
      <c r="GQU27" s="77"/>
      <c r="GQV27" s="77"/>
      <c r="GQW27" s="77"/>
      <c r="GQX27" s="77"/>
      <c r="GQY27" s="77"/>
      <c r="GQZ27" s="77"/>
      <c r="GRA27" s="77"/>
      <c r="GRB27" s="77"/>
      <c r="GRC27" s="77"/>
      <c r="GRD27" s="77"/>
      <c r="GRE27" s="77"/>
      <c r="GRF27" s="77"/>
      <c r="GRG27" s="77"/>
      <c r="GRH27" s="77"/>
      <c r="GRI27" s="77"/>
      <c r="GRJ27" s="77"/>
      <c r="GRK27" s="77"/>
      <c r="GRL27" s="77"/>
      <c r="GRM27" s="77"/>
      <c r="GRN27" s="77"/>
      <c r="GRO27" s="77"/>
      <c r="GRP27" s="77"/>
      <c r="GRQ27" s="77"/>
      <c r="GRR27" s="77"/>
      <c r="GRS27" s="77"/>
      <c r="GRT27" s="77"/>
      <c r="GRU27" s="77"/>
      <c r="GRV27" s="77"/>
      <c r="GRW27" s="77"/>
      <c r="GRX27" s="77"/>
      <c r="GRY27" s="77"/>
      <c r="GRZ27" s="77"/>
      <c r="GSA27" s="77"/>
      <c r="GSB27" s="77"/>
      <c r="GSC27" s="77"/>
      <c r="GSD27" s="77"/>
      <c r="GSE27" s="77"/>
      <c r="GSF27" s="77"/>
      <c r="GSG27" s="77"/>
      <c r="GSH27" s="77"/>
      <c r="GSI27" s="77"/>
      <c r="GSJ27" s="77"/>
      <c r="GSK27" s="77"/>
      <c r="GSL27" s="77"/>
      <c r="GSM27" s="77"/>
      <c r="GSN27" s="77"/>
      <c r="GSO27" s="77"/>
      <c r="GSP27" s="77"/>
      <c r="GSQ27" s="77"/>
      <c r="GSR27" s="77"/>
      <c r="GSS27" s="77"/>
      <c r="GST27" s="77"/>
      <c r="GSU27" s="77"/>
      <c r="GSV27" s="77"/>
      <c r="GSW27" s="77"/>
      <c r="GSX27" s="77"/>
      <c r="GSY27" s="77"/>
      <c r="GSZ27" s="77"/>
      <c r="GTA27" s="77"/>
      <c r="GTB27" s="77"/>
      <c r="GTC27" s="77"/>
      <c r="GTD27" s="77"/>
      <c r="GTE27" s="77"/>
      <c r="GTF27" s="77"/>
      <c r="GTG27" s="77"/>
      <c r="GTH27" s="77"/>
      <c r="GTI27" s="77"/>
      <c r="GTJ27" s="77"/>
      <c r="GTK27" s="77"/>
      <c r="GTL27" s="77"/>
      <c r="GTM27" s="77"/>
      <c r="GTN27" s="77"/>
      <c r="GTO27" s="77"/>
      <c r="GTP27" s="77"/>
      <c r="GTQ27" s="77"/>
      <c r="GTR27" s="77"/>
      <c r="GTS27" s="77"/>
      <c r="GTT27" s="77"/>
      <c r="GTU27" s="77"/>
      <c r="GTV27" s="77"/>
      <c r="GTW27" s="77"/>
      <c r="GTX27" s="77"/>
      <c r="GTY27" s="77"/>
      <c r="GTZ27" s="77"/>
      <c r="GUA27" s="77"/>
      <c r="GUB27" s="77"/>
      <c r="GUC27" s="77"/>
      <c r="GUD27" s="77"/>
      <c r="GUE27" s="77"/>
      <c r="GUF27" s="77"/>
      <c r="GUG27" s="77"/>
      <c r="GUH27" s="77"/>
      <c r="GUI27" s="77"/>
      <c r="GUJ27" s="77"/>
      <c r="GUK27" s="77"/>
      <c r="GUL27" s="77"/>
      <c r="GUM27" s="77"/>
      <c r="GUN27" s="77"/>
      <c r="GUO27" s="77"/>
      <c r="GUP27" s="77"/>
      <c r="GUQ27" s="77"/>
      <c r="GUR27" s="77"/>
      <c r="GUS27" s="77"/>
      <c r="GUT27" s="77"/>
      <c r="GUU27" s="77"/>
      <c r="GUV27" s="77"/>
      <c r="GUW27" s="77"/>
      <c r="GUX27" s="77"/>
      <c r="GUY27" s="77"/>
      <c r="GUZ27" s="77"/>
      <c r="GVA27" s="77"/>
      <c r="GVB27" s="77"/>
      <c r="GVC27" s="77"/>
      <c r="GVD27" s="77"/>
      <c r="GVE27" s="77"/>
      <c r="GVF27" s="77"/>
      <c r="GVG27" s="77"/>
      <c r="GVH27" s="77"/>
      <c r="GVI27" s="77"/>
      <c r="GVJ27" s="77"/>
      <c r="GVK27" s="77"/>
      <c r="GVL27" s="77"/>
      <c r="GVM27" s="77"/>
      <c r="GVN27" s="77"/>
      <c r="GVO27" s="77"/>
      <c r="GVP27" s="77"/>
      <c r="GVQ27" s="77"/>
      <c r="GVR27" s="77"/>
      <c r="GVS27" s="77"/>
      <c r="GVT27" s="77"/>
      <c r="GVU27" s="77"/>
      <c r="GVV27" s="77"/>
      <c r="GVW27" s="77"/>
      <c r="GVX27" s="77"/>
      <c r="GVY27" s="77"/>
      <c r="GVZ27" s="77"/>
      <c r="GWA27" s="77"/>
      <c r="GWB27" s="77"/>
      <c r="GWC27" s="77"/>
      <c r="GWD27" s="77"/>
      <c r="GWE27" s="77"/>
      <c r="GWF27" s="77"/>
      <c r="GWG27" s="77"/>
      <c r="GWH27" s="77"/>
      <c r="GWI27" s="77"/>
      <c r="GWJ27" s="77"/>
      <c r="GWK27" s="77"/>
      <c r="GWL27" s="77"/>
      <c r="GWM27" s="77"/>
      <c r="GWN27" s="77"/>
      <c r="GWO27" s="77"/>
      <c r="GWP27" s="77"/>
      <c r="GWQ27" s="77"/>
      <c r="GWR27" s="77"/>
      <c r="GWS27" s="77"/>
      <c r="GWT27" s="77"/>
      <c r="GWU27" s="77"/>
      <c r="GWV27" s="77"/>
      <c r="GWW27" s="77"/>
      <c r="GWX27" s="77"/>
      <c r="GWY27" s="77"/>
      <c r="GWZ27" s="77"/>
      <c r="GXA27" s="77"/>
      <c r="GXB27" s="77"/>
      <c r="GXC27" s="77"/>
      <c r="GXD27" s="77"/>
      <c r="GXE27" s="77"/>
      <c r="GXF27" s="77"/>
      <c r="GXG27" s="77"/>
      <c r="GXH27" s="77"/>
      <c r="GXI27" s="77"/>
      <c r="GXJ27" s="77"/>
      <c r="GXK27" s="77"/>
      <c r="GXL27" s="77"/>
      <c r="GXM27" s="77"/>
      <c r="GXN27" s="77"/>
      <c r="GXO27" s="77"/>
      <c r="GXP27" s="77"/>
      <c r="GXQ27" s="77"/>
      <c r="GXR27" s="77"/>
      <c r="GXS27" s="77"/>
      <c r="GXT27" s="77"/>
      <c r="GXU27" s="77"/>
      <c r="GXV27" s="77"/>
      <c r="GXW27" s="77"/>
      <c r="GXX27" s="77"/>
      <c r="GXY27" s="77"/>
      <c r="GXZ27" s="77"/>
      <c r="GYA27" s="77"/>
      <c r="GYB27" s="77"/>
      <c r="GYC27" s="77"/>
      <c r="GYD27" s="77"/>
      <c r="GYE27" s="77"/>
      <c r="GYF27" s="77"/>
      <c r="GYG27" s="77"/>
      <c r="GYH27" s="77"/>
      <c r="GYI27" s="77"/>
      <c r="GYJ27" s="77"/>
      <c r="GYK27" s="77"/>
      <c r="GYL27" s="77"/>
      <c r="GYM27" s="77"/>
      <c r="GYN27" s="77"/>
      <c r="GYO27" s="77"/>
      <c r="GYP27" s="77"/>
      <c r="GYQ27" s="77"/>
      <c r="GYR27" s="77"/>
      <c r="GYS27" s="77"/>
      <c r="GYT27" s="77"/>
      <c r="GYU27" s="77"/>
      <c r="GYV27" s="77"/>
      <c r="GYW27" s="77"/>
      <c r="GYX27" s="77"/>
      <c r="GYY27" s="77"/>
      <c r="GYZ27" s="77"/>
      <c r="GZA27" s="77"/>
      <c r="GZB27" s="77"/>
      <c r="GZC27" s="77"/>
      <c r="GZD27" s="77"/>
      <c r="GZE27" s="77"/>
      <c r="GZF27" s="77"/>
      <c r="GZG27" s="77"/>
      <c r="GZH27" s="77"/>
      <c r="GZI27" s="77"/>
      <c r="GZJ27" s="77"/>
      <c r="GZK27" s="77"/>
      <c r="GZL27" s="77"/>
      <c r="GZM27" s="77"/>
      <c r="GZN27" s="77"/>
      <c r="GZO27" s="77"/>
      <c r="GZP27" s="77"/>
      <c r="GZQ27" s="77"/>
      <c r="GZR27" s="77"/>
      <c r="GZS27" s="77"/>
      <c r="GZT27" s="77"/>
      <c r="GZU27" s="77"/>
      <c r="GZV27" s="77"/>
      <c r="GZW27" s="77"/>
      <c r="GZX27" s="77"/>
      <c r="GZY27" s="77"/>
      <c r="GZZ27" s="77"/>
      <c r="HAA27" s="77"/>
      <c r="HAB27" s="77"/>
      <c r="HAC27" s="77"/>
      <c r="HAD27" s="77"/>
      <c r="HAE27" s="77"/>
      <c r="HAF27" s="77"/>
      <c r="HAG27" s="77"/>
      <c r="HAH27" s="77"/>
      <c r="HAI27" s="77"/>
      <c r="HAJ27" s="77"/>
      <c r="HAK27" s="77"/>
      <c r="HAL27" s="77"/>
      <c r="HAM27" s="77"/>
      <c r="HAN27" s="77"/>
      <c r="HAO27" s="77"/>
      <c r="HAP27" s="77"/>
      <c r="HAQ27" s="77"/>
      <c r="HAR27" s="77"/>
      <c r="HAS27" s="77"/>
      <c r="HAT27" s="77"/>
      <c r="HAU27" s="77"/>
      <c r="HAV27" s="77"/>
      <c r="HAW27" s="77"/>
      <c r="HAX27" s="77"/>
      <c r="HAY27" s="77"/>
      <c r="HAZ27" s="77"/>
      <c r="HBA27" s="77"/>
      <c r="HBB27" s="77"/>
      <c r="HBC27" s="77"/>
      <c r="HBD27" s="77"/>
      <c r="HBE27" s="77"/>
      <c r="HBF27" s="77"/>
      <c r="HBG27" s="77"/>
      <c r="HBH27" s="77"/>
      <c r="HBI27" s="77"/>
      <c r="HBJ27" s="77"/>
      <c r="HBK27" s="77"/>
      <c r="HBL27" s="77"/>
      <c r="HBM27" s="77"/>
      <c r="HBN27" s="77"/>
      <c r="HBO27" s="77"/>
      <c r="HBP27" s="77"/>
      <c r="HBQ27" s="77"/>
      <c r="HBR27" s="77"/>
      <c r="HBS27" s="77"/>
      <c r="HBT27" s="77"/>
      <c r="HBU27" s="77"/>
      <c r="HBV27" s="77"/>
      <c r="HBW27" s="77"/>
      <c r="HBX27" s="77"/>
      <c r="HBY27" s="77"/>
      <c r="HBZ27" s="77"/>
      <c r="HCA27" s="77"/>
      <c r="HCB27" s="77"/>
      <c r="HCC27" s="77"/>
      <c r="HCD27" s="77"/>
      <c r="HCE27" s="77"/>
      <c r="HCF27" s="77"/>
      <c r="HCG27" s="77"/>
      <c r="HCH27" s="77"/>
      <c r="HCI27" s="77"/>
      <c r="HCJ27" s="77"/>
      <c r="HCK27" s="77"/>
      <c r="HCL27" s="77"/>
      <c r="HCM27" s="77"/>
      <c r="HCN27" s="77"/>
      <c r="HCO27" s="77"/>
      <c r="HCP27" s="77"/>
      <c r="HCQ27" s="77"/>
      <c r="HCR27" s="77"/>
      <c r="HCS27" s="77"/>
      <c r="HCT27" s="77"/>
      <c r="HCU27" s="77"/>
      <c r="HCV27" s="77"/>
      <c r="HCW27" s="77"/>
      <c r="HCX27" s="77"/>
      <c r="HCY27" s="77"/>
      <c r="HCZ27" s="77"/>
      <c r="HDA27" s="77"/>
      <c r="HDB27" s="77"/>
      <c r="HDC27" s="77"/>
      <c r="HDD27" s="77"/>
      <c r="HDE27" s="77"/>
      <c r="HDF27" s="77"/>
      <c r="HDG27" s="77"/>
      <c r="HDH27" s="77"/>
      <c r="HDI27" s="77"/>
      <c r="HDJ27" s="77"/>
      <c r="HDK27" s="77"/>
      <c r="HDL27" s="77"/>
      <c r="HDM27" s="77"/>
      <c r="HDN27" s="77"/>
      <c r="HDO27" s="77"/>
      <c r="HDP27" s="77"/>
      <c r="HDQ27" s="77"/>
      <c r="HDR27" s="77"/>
      <c r="HDS27" s="77"/>
      <c r="HDT27" s="77"/>
      <c r="HDU27" s="77"/>
      <c r="HDV27" s="77"/>
      <c r="HDW27" s="77"/>
      <c r="HDX27" s="77"/>
      <c r="HDY27" s="77"/>
      <c r="HDZ27" s="77"/>
      <c r="HEA27" s="77"/>
      <c r="HEB27" s="77"/>
      <c r="HEC27" s="77"/>
      <c r="HED27" s="77"/>
      <c r="HEE27" s="77"/>
      <c r="HEF27" s="77"/>
      <c r="HEG27" s="77"/>
      <c r="HEH27" s="77"/>
      <c r="HEI27" s="77"/>
      <c r="HEJ27" s="77"/>
      <c r="HEK27" s="77"/>
      <c r="HEL27" s="77"/>
      <c r="HEM27" s="77"/>
      <c r="HEN27" s="77"/>
      <c r="HEO27" s="77"/>
      <c r="HEP27" s="77"/>
      <c r="HEQ27" s="77"/>
      <c r="HER27" s="77"/>
      <c r="HES27" s="77"/>
      <c r="HET27" s="77"/>
      <c r="HEU27" s="77"/>
      <c r="HEV27" s="77"/>
      <c r="HEW27" s="77"/>
      <c r="HEX27" s="77"/>
      <c r="HEY27" s="77"/>
      <c r="HEZ27" s="77"/>
      <c r="HFA27" s="77"/>
      <c r="HFB27" s="77"/>
      <c r="HFC27" s="77"/>
      <c r="HFD27" s="77"/>
      <c r="HFE27" s="77"/>
      <c r="HFF27" s="77"/>
      <c r="HFG27" s="77"/>
      <c r="HFH27" s="77"/>
      <c r="HFI27" s="77"/>
      <c r="HFJ27" s="77"/>
      <c r="HFK27" s="77"/>
      <c r="HFL27" s="77"/>
      <c r="HFM27" s="77"/>
      <c r="HFN27" s="77"/>
      <c r="HFO27" s="77"/>
      <c r="HFP27" s="77"/>
      <c r="HFQ27" s="77"/>
      <c r="HFR27" s="77"/>
      <c r="HFS27" s="77"/>
      <c r="HFT27" s="77"/>
      <c r="HFU27" s="77"/>
      <c r="HFV27" s="77"/>
      <c r="HFW27" s="77"/>
      <c r="HFX27" s="77"/>
      <c r="HFY27" s="77"/>
      <c r="HFZ27" s="77"/>
      <c r="HGA27" s="77"/>
      <c r="HGB27" s="77"/>
      <c r="HGC27" s="77"/>
      <c r="HGD27" s="77"/>
      <c r="HGE27" s="77"/>
      <c r="HGF27" s="77"/>
      <c r="HGG27" s="77"/>
      <c r="HGH27" s="77"/>
      <c r="HGI27" s="77"/>
      <c r="HGJ27" s="77"/>
      <c r="HGK27" s="77"/>
      <c r="HGL27" s="77"/>
      <c r="HGM27" s="77"/>
      <c r="HGN27" s="77"/>
      <c r="HGO27" s="77"/>
      <c r="HGP27" s="77"/>
      <c r="HGQ27" s="77"/>
      <c r="HGR27" s="77"/>
      <c r="HGS27" s="77"/>
      <c r="HGT27" s="77"/>
      <c r="HGU27" s="77"/>
      <c r="HGV27" s="77"/>
      <c r="HGW27" s="77"/>
      <c r="HGX27" s="77"/>
      <c r="HGY27" s="77"/>
      <c r="HGZ27" s="77"/>
      <c r="HHA27" s="77"/>
      <c r="HHB27" s="77"/>
      <c r="HHC27" s="77"/>
      <c r="HHD27" s="77"/>
      <c r="HHE27" s="77"/>
      <c r="HHF27" s="77"/>
      <c r="HHG27" s="77"/>
      <c r="HHH27" s="77"/>
      <c r="HHI27" s="77"/>
      <c r="HHJ27" s="77"/>
      <c r="HHK27" s="77"/>
      <c r="HHL27" s="77"/>
      <c r="HHM27" s="77"/>
      <c r="HHN27" s="77"/>
      <c r="HHO27" s="77"/>
      <c r="HHP27" s="77"/>
      <c r="HHQ27" s="77"/>
      <c r="HHR27" s="77"/>
      <c r="HHS27" s="77"/>
      <c r="HHT27" s="77"/>
      <c r="HHU27" s="77"/>
      <c r="HHV27" s="77"/>
      <c r="HHW27" s="77"/>
      <c r="HHX27" s="77"/>
      <c r="HHY27" s="77"/>
      <c r="HHZ27" s="77"/>
      <c r="HIA27" s="77"/>
      <c r="HIB27" s="77"/>
      <c r="HIC27" s="77"/>
      <c r="HID27" s="77"/>
      <c r="HIE27" s="77"/>
      <c r="HIF27" s="77"/>
      <c r="HIG27" s="77"/>
      <c r="HIH27" s="77"/>
      <c r="HII27" s="77"/>
      <c r="HIJ27" s="77"/>
      <c r="HIK27" s="77"/>
      <c r="HIL27" s="77"/>
      <c r="HIM27" s="77"/>
      <c r="HIN27" s="77"/>
      <c r="HIO27" s="77"/>
      <c r="HIP27" s="77"/>
      <c r="HIQ27" s="77"/>
      <c r="HIR27" s="77"/>
      <c r="HIS27" s="77"/>
      <c r="HIT27" s="77"/>
      <c r="HIU27" s="77"/>
      <c r="HIV27" s="77"/>
      <c r="HIW27" s="77"/>
      <c r="HIX27" s="77"/>
      <c r="HIY27" s="77"/>
      <c r="HIZ27" s="77"/>
      <c r="HJA27" s="77"/>
      <c r="HJB27" s="77"/>
      <c r="HJC27" s="77"/>
      <c r="HJD27" s="77"/>
      <c r="HJE27" s="77"/>
      <c r="HJF27" s="77"/>
      <c r="HJG27" s="77"/>
      <c r="HJH27" s="77"/>
      <c r="HJI27" s="77"/>
      <c r="HJJ27" s="77"/>
      <c r="HJK27" s="77"/>
      <c r="HJL27" s="77"/>
      <c r="HJM27" s="77"/>
      <c r="HJN27" s="77"/>
      <c r="HJO27" s="77"/>
      <c r="HJP27" s="77"/>
      <c r="HJQ27" s="77"/>
      <c r="HJR27" s="77"/>
      <c r="HJS27" s="77"/>
      <c r="HJT27" s="77"/>
      <c r="HJU27" s="77"/>
      <c r="HJV27" s="77"/>
      <c r="HJW27" s="77"/>
      <c r="HJX27" s="77"/>
      <c r="HJY27" s="77"/>
      <c r="HJZ27" s="77"/>
      <c r="HKA27" s="77"/>
      <c r="HKB27" s="77"/>
      <c r="HKC27" s="77"/>
      <c r="HKD27" s="77"/>
      <c r="HKE27" s="77"/>
      <c r="HKF27" s="77"/>
      <c r="HKG27" s="77"/>
      <c r="HKH27" s="77"/>
      <c r="HKI27" s="77"/>
      <c r="HKJ27" s="77"/>
      <c r="HKK27" s="77"/>
      <c r="HKL27" s="77"/>
      <c r="HKM27" s="77"/>
      <c r="HKN27" s="77"/>
      <c r="HKO27" s="77"/>
      <c r="HKP27" s="77"/>
      <c r="HKQ27" s="77"/>
      <c r="HKR27" s="77"/>
      <c r="HKS27" s="77"/>
      <c r="HKT27" s="77"/>
      <c r="HKU27" s="77"/>
      <c r="HKV27" s="77"/>
      <c r="HKW27" s="77"/>
      <c r="HKX27" s="77"/>
      <c r="HKY27" s="77"/>
      <c r="HKZ27" s="77"/>
      <c r="HLA27" s="77"/>
      <c r="HLB27" s="77"/>
      <c r="HLC27" s="77"/>
      <c r="HLD27" s="77"/>
      <c r="HLE27" s="77"/>
      <c r="HLF27" s="77"/>
      <c r="HLG27" s="77"/>
      <c r="HLH27" s="77"/>
      <c r="HLI27" s="77"/>
      <c r="HLJ27" s="77"/>
      <c r="HLK27" s="77"/>
      <c r="HLL27" s="77"/>
      <c r="HLM27" s="77"/>
      <c r="HLN27" s="77"/>
      <c r="HLO27" s="77"/>
      <c r="HLP27" s="77"/>
      <c r="HLQ27" s="77"/>
      <c r="HLR27" s="77"/>
      <c r="HLS27" s="77"/>
      <c r="HLT27" s="77"/>
      <c r="HLU27" s="77"/>
      <c r="HLV27" s="77"/>
      <c r="HLW27" s="77"/>
      <c r="HLX27" s="77"/>
      <c r="HLY27" s="77"/>
      <c r="HLZ27" s="77"/>
      <c r="HMA27" s="77"/>
      <c r="HMB27" s="77"/>
      <c r="HMC27" s="77"/>
      <c r="HMD27" s="77"/>
      <c r="HME27" s="77"/>
      <c r="HMF27" s="77"/>
      <c r="HMG27" s="77"/>
      <c r="HMH27" s="77"/>
      <c r="HMI27" s="77"/>
      <c r="HMJ27" s="77"/>
      <c r="HMK27" s="77"/>
      <c r="HML27" s="77"/>
      <c r="HMM27" s="77"/>
      <c r="HMN27" s="77"/>
      <c r="HMO27" s="77"/>
      <c r="HMP27" s="77"/>
      <c r="HMQ27" s="77"/>
      <c r="HMR27" s="77"/>
      <c r="HMS27" s="77"/>
      <c r="HMT27" s="77"/>
      <c r="HMU27" s="77"/>
      <c r="HMV27" s="77"/>
      <c r="HMW27" s="77"/>
      <c r="HMX27" s="77"/>
      <c r="HMY27" s="77"/>
      <c r="HMZ27" s="77"/>
      <c r="HNA27" s="77"/>
      <c r="HNB27" s="77"/>
      <c r="HNC27" s="77"/>
      <c r="HND27" s="77"/>
      <c r="HNE27" s="77"/>
      <c r="HNF27" s="77"/>
      <c r="HNG27" s="77"/>
      <c r="HNH27" s="77"/>
      <c r="HNI27" s="77"/>
      <c r="HNJ27" s="77"/>
      <c r="HNK27" s="77"/>
      <c r="HNL27" s="77"/>
      <c r="HNM27" s="77"/>
      <c r="HNN27" s="77"/>
      <c r="HNO27" s="77"/>
      <c r="HNP27" s="77"/>
      <c r="HNQ27" s="77"/>
      <c r="HNR27" s="77"/>
      <c r="HNS27" s="77"/>
      <c r="HNT27" s="77"/>
      <c r="HNU27" s="77"/>
      <c r="HNV27" s="77"/>
      <c r="HNW27" s="77"/>
      <c r="HNX27" s="77"/>
      <c r="HNY27" s="77"/>
      <c r="HNZ27" s="77"/>
      <c r="HOA27" s="77"/>
      <c r="HOB27" s="77"/>
      <c r="HOC27" s="77"/>
      <c r="HOD27" s="77"/>
      <c r="HOE27" s="77"/>
      <c r="HOF27" s="77"/>
      <c r="HOG27" s="77"/>
      <c r="HOH27" s="77"/>
      <c r="HOI27" s="77"/>
      <c r="HOJ27" s="77"/>
      <c r="HOK27" s="77"/>
      <c r="HOL27" s="77"/>
      <c r="HOM27" s="77"/>
      <c r="HON27" s="77"/>
      <c r="HOO27" s="77"/>
      <c r="HOP27" s="77"/>
      <c r="HOQ27" s="77"/>
      <c r="HOR27" s="77"/>
      <c r="HOS27" s="77"/>
      <c r="HOT27" s="77"/>
      <c r="HOU27" s="77"/>
      <c r="HOV27" s="77"/>
      <c r="HOW27" s="77"/>
      <c r="HOX27" s="77"/>
      <c r="HOY27" s="77"/>
      <c r="HOZ27" s="77"/>
      <c r="HPA27" s="77"/>
      <c r="HPB27" s="77"/>
      <c r="HPC27" s="77"/>
      <c r="HPD27" s="77"/>
      <c r="HPE27" s="77"/>
      <c r="HPF27" s="77"/>
      <c r="HPG27" s="77"/>
      <c r="HPH27" s="77"/>
      <c r="HPI27" s="77"/>
      <c r="HPJ27" s="77"/>
      <c r="HPK27" s="77"/>
      <c r="HPL27" s="77"/>
      <c r="HPM27" s="77"/>
      <c r="HPN27" s="77"/>
      <c r="HPO27" s="77"/>
      <c r="HPP27" s="77"/>
      <c r="HPQ27" s="77"/>
      <c r="HPR27" s="77"/>
      <c r="HPS27" s="77"/>
      <c r="HPT27" s="77"/>
      <c r="HPU27" s="77"/>
      <c r="HPV27" s="77"/>
      <c r="HPW27" s="77"/>
      <c r="HPX27" s="77"/>
      <c r="HPY27" s="77"/>
      <c r="HPZ27" s="77"/>
      <c r="HQA27" s="77"/>
      <c r="HQB27" s="77"/>
      <c r="HQC27" s="77"/>
      <c r="HQD27" s="77"/>
      <c r="HQE27" s="77"/>
      <c r="HQF27" s="77"/>
      <c r="HQG27" s="77"/>
      <c r="HQH27" s="77"/>
      <c r="HQI27" s="77"/>
      <c r="HQJ27" s="77"/>
      <c r="HQK27" s="77"/>
      <c r="HQL27" s="77"/>
      <c r="HQM27" s="77"/>
      <c r="HQN27" s="77"/>
      <c r="HQO27" s="77"/>
      <c r="HQP27" s="77"/>
      <c r="HQQ27" s="77"/>
      <c r="HQR27" s="77"/>
      <c r="HQS27" s="77"/>
      <c r="HQT27" s="77"/>
      <c r="HQU27" s="77"/>
      <c r="HQV27" s="77"/>
      <c r="HQW27" s="77"/>
      <c r="HQX27" s="77"/>
      <c r="HQY27" s="77"/>
      <c r="HQZ27" s="77"/>
      <c r="HRA27" s="77"/>
      <c r="HRB27" s="77"/>
      <c r="HRC27" s="77"/>
      <c r="HRD27" s="77"/>
      <c r="HRE27" s="77"/>
      <c r="HRF27" s="77"/>
      <c r="HRG27" s="77"/>
      <c r="HRH27" s="77"/>
      <c r="HRI27" s="77"/>
      <c r="HRJ27" s="77"/>
      <c r="HRK27" s="77"/>
      <c r="HRL27" s="77"/>
      <c r="HRM27" s="77"/>
      <c r="HRN27" s="77"/>
      <c r="HRO27" s="77"/>
      <c r="HRP27" s="77"/>
      <c r="HRQ27" s="77"/>
      <c r="HRR27" s="77"/>
      <c r="HRS27" s="77"/>
      <c r="HRT27" s="77"/>
      <c r="HRU27" s="77"/>
      <c r="HRV27" s="77"/>
      <c r="HRW27" s="77"/>
      <c r="HRX27" s="77"/>
      <c r="HRY27" s="77"/>
      <c r="HRZ27" s="77"/>
      <c r="HSA27" s="77"/>
      <c r="HSB27" s="77"/>
      <c r="HSC27" s="77"/>
      <c r="HSD27" s="77"/>
      <c r="HSE27" s="77"/>
      <c r="HSF27" s="77"/>
      <c r="HSG27" s="77"/>
      <c r="HSH27" s="77"/>
      <c r="HSI27" s="77"/>
      <c r="HSJ27" s="77"/>
      <c r="HSK27" s="77"/>
      <c r="HSL27" s="77"/>
      <c r="HSM27" s="77"/>
      <c r="HSN27" s="77"/>
      <c r="HSO27" s="77"/>
      <c r="HSP27" s="77"/>
      <c r="HSQ27" s="77"/>
      <c r="HSR27" s="77"/>
      <c r="HSS27" s="77"/>
      <c r="HST27" s="77"/>
      <c r="HSU27" s="77"/>
      <c r="HSV27" s="77"/>
      <c r="HSW27" s="77"/>
      <c r="HSX27" s="77"/>
      <c r="HSY27" s="77"/>
      <c r="HSZ27" s="77"/>
      <c r="HTA27" s="77"/>
      <c r="HTB27" s="77"/>
      <c r="HTC27" s="77"/>
      <c r="HTD27" s="77"/>
      <c r="HTE27" s="77"/>
      <c r="HTF27" s="77"/>
      <c r="HTG27" s="77"/>
      <c r="HTH27" s="77"/>
      <c r="HTI27" s="77"/>
      <c r="HTJ27" s="77"/>
      <c r="HTK27" s="77"/>
      <c r="HTL27" s="77"/>
      <c r="HTM27" s="77"/>
      <c r="HTN27" s="77"/>
      <c r="HTO27" s="77"/>
      <c r="HTP27" s="77"/>
      <c r="HTQ27" s="77"/>
      <c r="HTR27" s="77"/>
      <c r="HTS27" s="77"/>
      <c r="HTT27" s="77"/>
      <c r="HTU27" s="77"/>
      <c r="HTV27" s="77"/>
      <c r="HTW27" s="77"/>
      <c r="HTX27" s="77"/>
      <c r="HTY27" s="77"/>
      <c r="HTZ27" s="77"/>
      <c r="HUA27" s="77"/>
      <c r="HUB27" s="77"/>
      <c r="HUC27" s="77"/>
      <c r="HUD27" s="77"/>
      <c r="HUE27" s="77"/>
      <c r="HUF27" s="77"/>
      <c r="HUG27" s="77"/>
      <c r="HUH27" s="77"/>
      <c r="HUI27" s="77"/>
      <c r="HUJ27" s="77"/>
      <c r="HUK27" s="77"/>
      <c r="HUL27" s="77"/>
      <c r="HUM27" s="77"/>
      <c r="HUN27" s="77"/>
      <c r="HUO27" s="77"/>
      <c r="HUP27" s="77"/>
      <c r="HUQ27" s="77"/>
      <c r="HUR27" s="77"/>
      <c r="HUS27" s="77"/>
      <c r="HUT27" s="77"/>
      <c r="HUU27" s="77"/>
      <c r="HUV27" s="77"/>
      <c r="HUW27" s="77"/>
      <c r="HUX27" s="77"/>
      <c r="HUY27" s="77"/>
      <c r="HUZ27" s="77"/>
      <c r="HVA27" s="77"/>
      <c r="HVB27" s="77"/>
      <c r="HVC27" s="77"/>
      <c r="HVD27" s="77"/>
      <c r="HVE27" s="77"/>
      <c r="HVF27" s="77"/>
      <c r="HVG27" s="77"/>
      <c r="HVH27" s="77"/>
      <c r="HVI27" s="77"/>
      <c r="HVJ27" s="77"/>
      <c r="HVK27" s="77"/>
      <c r="HVL27" s="77"/>
      <c r="HVM27" s="77"/>
      <c r="HVN27" s="77"/>
      <c r="HVO27" s="77"/>
      <c r="HVP27" s="77"/>
      <c r="HVQ27" s="77"/>
      <c r="HVR27" s="77"/>
      <c r="HVS27" s="77"/>
      <c r="HVT27" s="77"/>
      <c r="HVU27" s="77"/>
      <c r="HVV27" s="77"/>
      <c r="HVW27" s="77"/>
      <c r="HVX27" s="77"/>
      <c r="HVY27" s="77"/>
      <c r="HVZ27" s="77"/>
      <c r="HWA27" s="77"/>
      <c r="HWB27" s="77"/>
      <c r="HWC27" s="77"/>
      <c r="HWD27" s="77"/>
      <c r="HWE27" s="77"/>
      <c r="HWF27" s="77"/>
      <c r="HWG27" s="77"/>
      <c r="HWH27" s="77"/>
      <c r="HWI27" s="77"/>
      <c r="HWJ27" s="77"/>
      <c r="HWK27" s="77"/>
      <c r="HWL27" s="77"/>
      <c r="HWM27" s="77"/>
      <c r="HWN27" s="77"/>
      <c r="HWO27" s="77"/>
      <c r="HWP27" s="77"/>
      <c r="HWQ27" s="77"/>
      <c r="HWR27" s="77"/>
      <c r="HWS27" s="77"/>
      <c r="HWT27" s="77"/>
      <c r="HWU27" s="77"/>
      <c r="HWV27" s="77"/>
      <c r="HWW27" s="77"/>
      <c r="HWX27" s="77"/>
      <c r="HWY27" s="77"/>
      <c r="HWZ27" s="77"/>
      <c r="HXA27" s="77"/>
      <c r="HXB27" s="77"/>
      <c r="HXC27" s="77"/>
      <c r="HXD27" s="77"/>
      <c r="HXE27" s="77"/>
      <c r="HXF27" s="77"/>
      <c r="HXG27" s="77"/>
      <c r="HXH27" s="77"/>
      <c r="HXI27" s="77"/>
      <c r="HXJ27" s="77"/>
      <c r="HXK27" s="77"/>
      <c r="HXL27" s="77"/>
      <c r="HXM27" s="77"/>
      <c r="HXN27" s="77"/>
      <c r="HXO27" s="77"/>
      <c r="HXP27" s="77"/>
      <c r="HXQ27" s="77"/>
      <c r="HXR27" s="77"/>
      <c r="HXS27" s="77"/>
      <c r="HXT27" s="77"/>
      <c r="HXU27" s="77"/>
      <c r="HXV27" s="77"/>
      <c r="HXW27" s="77"/>
      <c r="HXX27" s="77"/>
      <c r="HXY27" s="77"/>
      <c r="HXZ27" s="77"/>
      <c r="HYA27" s="77"/>
      <c r="HYB27" s="77"/>
      <c r="HYC27" s="77"/>
      <c r="HYD27" s="77"/>
      <c r="HYE27" s="77"/>
      <c r="HYF27" s="77"/>
      <c r="HYG27" s="77"/>
      <c r="HYH27" s="77"/>
      <c r="HYI27" s="77"/>
      <c r="HYJ27" s="77"/>
      <c r="HYK27" s="77"/>
      <c r="HYL27" s="77"/>
      <c r="HYM27" s="77"/>
      <c r="HYN27" s="77"/>
      <c r="HYO27" s="77"/>
      <c r="HYP27" s="77"/>
      <c r="HYQ27" s="77"/>
      <c r="HYR27" s="77"/>
      <c r="HYS27" s="77"/>
      <c r="HYT27" s="77"/>
      <c r="HYU27" s="77"/>
      <c r="HYV27" s="77"/>
      <c r="HYW27" s="77"/>
      <c r="HYX27" s="77"/>
      <c r="HYY27" s="77"/>
      <c r="HYZ27" s="77"/>
      <c r="HZA27" s="77"/>
      <c r="HZB27" s="77"/>
      <c r="HZC27" s="77"/>
      <c r="HZD27" s="77"/>
      <c r="HZE27" s="77"/>
      <c r="HZF27" s="77"/>
      <c r="HZG27" s="77"/>
      <c r="HZH27" s="77"/>
      <c r="HZI27" s="77"/>
      <c r="HZJ27" s="77"/>
      <c r="HZK27" s="77"/>
      <c r="HZL27" s="77"/>
      <c r="HZM27" s="77"/>
      <c r="HZN27" s="77"/>
      <c r="HZO27" s="77"/>
      <c r="HZP27" s="77"/>
      <c r="HZQ27" s="77"/>
      <c r="HZR27" s="77"/>
      <c r="HZS27" s="77"/>
      <c r="HZT27" s="77"/>
      <c r="HZU27" s="77"/>
      <c r="HZV27" s="77"/>
      <c r="HZW27" s="77"/>
      <c r="HZX27" s="77"/>
      <c r="HZY27" s="77"/>
      <c r="HZZ27" s="77"/>
      <c r="IAA27" s="77"/>
      <c r="IAB27" s="77"/>
      <c r="IAC27" s="77"/>
      <c r="IAD27" s="77"/>
      <c r="IAE27" s="77"/>
      <c r="IAF27" s="77"/>
      <c r="IAG27" s="77"/>
      <c r="IAH27" s="77"/>
      <c r="IAI27" s="77"/>
      <c r="IAJ27" s="77"/>
      <c r="IAK27" s="77"/>
      <c r="IAL27" s="77"/>
      <c r="IAM27" s="77"/>
      <c r="IAN27" s="77"/>
      <c r="IAO27" s="77"/>
      <c r="IAP27" s="77"/>
      <c r="IAQ27" s="77"/>
      <c r="IAR27" s="77"/>
      <c r="IAS27" s="77"/>
      <c r="IAT27" s="77"/>
      <c r="IAU27" s="77"/>
      <c r="IAV27" s="77"/>
      <c r="IAW27" s="77"/>
      <c r="IAX27" s="77"/>
      <c r="IAY27" s="77"/>
      <c r="IAZ27" s="77"/>
      <c r="IBA27" s="77"/>
      <c r="IBB27" s="77"/>
      <c r="IBC27" s="77"/>
      <c r="IBD27" s="77"/>
      <c r="IBE27" s="77"/>
      <c r="IBF27" s="77"/>
      <c r="IBG27" s="77"/>
      <c r="IBH27" s="77"/>
      <c r="IBI27" s="77"/>
      <c r="IBJ27" s="77"/>
      <c r="IBK27" s="77"/>
      <c r="IBL27" s="77"/>
      <c r="IBM27" s="77"/>
      <c r="IBN27" s="77"/>
      <c r="IBO27" s="77"/>
      <c r="IBP27" s="77"/>
      <c r="IBQ27" s="77"/>
      <c r="IBR27" s="77"/>
      <c r="IBS27" s="77"/>
      <c r="IBT27" s="77"/>
      <c r="IBU27" s="77"/>
      <c r="IBV27" s="77"/>
      <c r="IBW27" s="77"/>
      <c r="IBX27" s="77"/>
      <c r="IBY27" s="77"/>
      <c r="IBZ27" s="77"/>
      <c r="ICA27" s="77"/>
      <c r="ICB27" s="77"/>
      <c r="ICC27" s="77"/>
      <c r="ICD27" s="77"/>
      <c r="ICE27" s="77"/>
      <c r="ICF27" s="77"/>
      <c r="ICG27" s="77"/>
      <c r="ICH27" s="77"/>
      <c r="ICI27" s="77"/>
      <c r="ICJ27" s="77"/>
      <c r="ICK27" s="77"/>
      <c r="ICL27" s="77"/>
      <c r="ICM27" s="77"/>
      <c r="ICN27" s="77"/>
      <c r="ICO27" s="77"/>
      <c r="ICP27" s="77"/>
      <c r="ICQ27" s="77"/>
      <c r="ICR27" s="77"/>
      <c r="ICS27" s="77"/>
      <c r="ICT27" s="77"/>
      <c r="ICU27" s="77"/>
      <c r="ICV27" s="77"/>
      <c r="ICW27" s="77"/>
      <c r="ICX27" s="77"/>
      <c r="ICY27" s="77"/>
      <c r="ICZ27" s="77"/>
      <c r="IDA27" s="77"/>
      <c r="IDB27" s="77"/>
      <c r="IDC27" s="77"/>
      <c r="IDD27" s="77"/>
      <c r="IDE27" s="77"/>
      <c r="IDF27" s="77"/>
      <c r="IDG27" s="77"/>
      <c r="IDH27" s="77"/>
      <c r="IDI27" s="77"/>
      <c r="IDJ27" s="77"/>
      <c r="IDK27" s="77"/>
      <c r="IDL27" s="77"/>
      <c r="IDM27" s="77"/>
      <c r="IDN27" s="77"/>
      <c r="IDO27" s="77"/>
      <c r="IDP27" s="77"/>
      <c r="IDQ27" s="77"/>
      <c r="IDR27" s="77"/>
      <c r="IDS27" s="77"/>
      <c r="IDT27" s="77"/>
      <c r="IDU27" s="77"/>
      <c r="IDV27" s="77"/>
      <c r="IDW27" s="77"/>
      <c r="IDX27" s="77"/>
      <c r="IDY27" s="77"/>
      <c r="IDZ27" s="77"/>
      <c r="IEA27" s="77"/>
      <c r="IEB27" s="77"/>
      <c r="IEC27" s="77"/>
      <c r="IED27" s="77"/>
      <c r="IEE27" s="77"/>
      <c r="IEF27" s="77"/>
      <c r="IEG27" s="77"/>
      <c r="IEH27" s="77"/>
      <c r="IEI27" s="77"/>
      <c r="IEJ27" s="77"/>
      <c r="IEK27" s="77"/>
      <c r="IEL27" s="77"/>
      <c r="IEM27" s="77"/>
      <c r="IEN27" s="77"/>
      <c r="IEO27" s="77"/>
      <c r="IEP27" s="77"/>
      <c r="IEQ27" s="77"/>
      <c r="IER27" s="77"/>
      <c r="IES27" s="77"/>
      <c r="IET27" s="77"/>
      <c r="IEU27" s="77"/>
      <c r="IEV27" s="77"/>
      <c r="IEW27" s="77"/>
      <c r="IEX27" s="77"/>
      <c r="IEY27" s="77"/>
      <c r="IEZ27" s="77"/>
      <c r="IFA27" s="77"/>
      <c r="IFB27" s="77"/>
      <c r="IFC27" s="77"/>
      <c r="IFD27" s="77"/>
      <c r="IFE27" s="77"/>
      <c r="IFF27" s="77"/>
      <c r="IFG27" s="77"/>
      <c r="IFH27" s="77"/>
      <c r="IFI27" s="77"/>
      <c r="IFJ27" s="77"/>
      <c r="IFK27" s="77"/>
      <c r="IFL27" s="77"/>
      <c r="IFM27" s="77"/>
      <c r="IFN27" s="77"/>
      <c r="IFO27" s="77"/>
      <c r="IFP27" s="77"/>
      <c r="IFQ27" s="77"/>
      <c r="IFR27" s="77"/>
      <c r="IFS27" s="77"/>
      <c r="IFT27" s="77"/>
      <c r="IFU27" s="77"/>
      <c r="IFV27" s="77"/>
      <c r="IFW27" s="77"/>
      <c r="IFX27" s="77"/>
      <c r="IFY27" s="77"/>
      <c r="IFZ27" s="77"/>
      <c r="IGA27" s="77"/>
      <c r="IGB27" s="77"/>
      <c r="IGC27" s="77"/>
      <c r="IGD27" s="77"/>
      <c r="IGE27" s="77"/>
      <c r="IGF27" s="77"/>
      <c r="IGG27" s="77"/>
      <c r="IGH27" s="77"/>
      <c r="IGI27" s="77"/>
      <c r="IGJ27" s="77"/>
      <c r="IGK27" s="77"/>
      <c r="IGL27" s="77"/>
      <c r="IGM27" s="77"/>
      <c r="IGN27" s="77"/>
      <c r="IGO27" s="77"/>
      <c r="IGP27" s="77"/>
      <c r="IGQ27" s="77"/>
      <c r="IGR27" s="77"/>
      <c r="IGS27" s="77"/>
      <c r="IGT27" s="77"/>
      <c r="IGU27" s="77"/>
      <c r="IGV27" s="77"/>
      <c r="IGW27" s="77"/>
      <c r="IGX27" s="77"/>
      <c r="IGY27" s="77"/>
      <c r="IGZ27" s="77"/>
      <c r="IHA27" s="77"/>
      <c r="IHB27" s="77"/>
      <c r="IHC27" s="77"/>
      <c r="IHD27" s="77"/>
      <c r="IHE27" s="77"/>
      <c r="IHF27" s="77"/>
      <c r="IHG27" s="77"/>
      <c r="IHH27" s="77"/>
      <c r="IHI27" s="77"/>
      <c r="IHJ27" s="77"/>
      <c r="IHK27" s="77"/>
      <c r="IHL27" s="77"/>
      <c r="IHM27" s="77"/>
      <c r="IHN27" s="77"/>
      <c r="IHO27" s="77"/>
      <c r="IHP27" s="77"/>
      <c r="IHQ27" s="77"/>
      <c r="IHR27" s="77"/>
      <c r="IHS27" s="77"/>
      <c r="IHT27" s="77"/>
      <c r="IHU27" s="77"/>
      <c r="IHV27" s="77"/>
      <c r="IHW27" s="77"/>
      <c r="IHX27" s="77"/>
      <c r="IHY27" s="77"/>
      <c r="IHZ27" s="77"/>
      <c r="IIA27" s="77"/>
      <c r="IIB27" s="77"/>
      <c r="IIC27" s="77"/>
      <c r="IID27" s="77"/>
      <c r="IIE27" s="77"/>
      <c r="IIF27" s="77"/>
      <c r="IIG27" s="77"/>
      <c r="IIH27" s="77"/>
      <c r="III27" s="77"/>
      <c r="IIJ27" s="77"/>
      <c r="IIK27" s="77"/>
      <c r="IIL27" s="77"/>
      <c r="IIM27" s="77"/>
      <c r="IIN27" s="77"/>
      <c r="IIO27" s="77"/>
      <c r="IIP27" s="77"/>
      <c r="IIQ27" s="77"/>
      <c r="IIR27" s="77"/>
      <c r="IIS27" s="77"/>
      <c r="IIT27" s="77"/>
      <c r="IIU27" s="77"/>
      <c r="IIV27" s="77"/>
      <c r="IIW27" s="77"/>
      <c r="IIX27" s="77"/>
      <c r="IIY27" s="77"/>
      <c r="IIZ27" s="77"/>
      <c r="IJA27" s="77"/>
      <c r="IJB27" s="77"/>
      <c r="IJC27" s="77"/>
      <c r="IJD27" s="77"/>
      <c r="IJE27" s="77"/>
      <c r="IJF27" s="77"/>
      <c r="IJG27" s="77"/>
      <c r="IJH27" s="77"/>
      <c r="IJI27" s="77"/>
      <c r="IJJ27" s="77"/>
      <c r="IJK27" s="77"/>
      <c r="IJL27" s="77"/>
      <c r="IJM27" s="77"/>
      <c r="IJN27" s="77"/>
      <c r="IJO27" s="77"/>
      <c r="IJP27" s="77"/>
      <c r="IJQ27" s="77"/>
      <c r="IJR27" s="77"/>
      <c r="IJS27" s="77"/>
      <c r="IJT27" s="77"/>
      <c r="IJU27" s="77"/>
      <c r="IJV27" s="77"/>
      <c r="IJW27" s="77"/>
      <c r="IJX27" s="77"/>
      <c r="IJY27" s="77"/>
      <c r="IJZ27" s="77"/>
      <c r="IKA27" s="77"/>
      <c r="IKB27" s="77"/>
      <c r="IKC27" s="77"/>
      <c r="IKD27" s="77"/>
      <c r="IKE27" s="77"/>
      <c r="IKF27" s="77"/>
      <c r="IKG27" s="77"/>
      <c r="IKH27" s="77"/>
      <c r="IKI27" s="77"/>
      <c r="IKJ27" s="77"/>
      <c r="IKK27" s="77"/>
      <c r="IKL27" s="77"/>
      <c r="IKM27" s="77"/>
      <c r="IKN27" s="77"/>
      <c r="IKO27" s="77"/>
      <c r="IKP27" s="77"/>
      <c r="IKQ27" s="77"/>
      <c r="IKR27" s="77"/>
      <c r="IKS27" s="77"/>
      <c r="IKT27" s="77"/>
      <c r="IKU27" s="77"/>
      <c r="IKV27" s="77"/>
      <c r="IKW27" s="77"/>
      <c r="IKX27" s="77"/>
      <c r="IKY27" s="77"/>
      <c r="IKZ27" s="77"/>
      <c r="ILA27" s="77"/>
      <c r="ILB27" s="77"/>
      <c r="ILC27" s="77"/>
      <c r="ILD27" s="77"/>
      <c r="ILE27" s="77"/>
      <c r="ILF27" s="77"/>
      <c r="ILG27" s="77"/>
      <c r="ILH27" s="77"/>
      <c r="ILI27" s="77"/>
      <c r="ILJ27" s="77"/>
      <c r="ILK27" s="77"/>
      <c r="ILL27" s="77"/>
      <c r="ILM27" s="77"/>
      <c r="ILN27" s="77"/>
      <c r="ILO27" s="77"/>
      <c r="ILP27" s="77"/>
      <c r="ILQ27" s="77"/>
      <c r="ILR27" s="77"/>
      <c r="ILS27" s="77"/>
      <c r="ILT27" s="77"/>
      <c r="ILU27" s="77"/>
      <c r="ILV27" s="77"/>
      <c r="ILW27" s="77"/>
      <c r="ILX27" s="77"/>
      <c r="ILY27" s="77"/>
      <c r="ILZ27" s="77"/>
      <c r="IMA27" s="77"/>
      <c r="IMB27" s="77"/>
      <c r="IMC27" s="77"/>
      <c r="IMD27" s="77"/>
      <c r="IME27" s="77"/>
      <c r="IMF27" s="77"/>
      <c r="IMG27" s="77"/>
      <c r="IMH27" s="77"/>
      <c r="IMI27" s="77"/>
      <c r="IMJ27" s="77"/>
      <c r="IMK27" s="77"/>
      <c r="IML27" s="77"/>
      <c r="IMM27" s="77"/>
      <c r="IMN27" s="77"/>
      <c r="IMO27" s="77"/>
      <c r="IMP27" s="77"/>
      <c r="IMQ27" s="77"/>
      <c r="IMR27" s="77"/>
      <c r="IMS27" s="77"/>
      <c r="IMT27" s="77"/>
      <c r="IMU27" s="77"/>
      <c r="IMV27" s="77"/>
      <c r="IMW27" s="77"/>
      <c r="IMX27" s="77"/>
      <c r="IMY27" s="77"/>
      <c r="IMZ27" s="77"/>
      <c r="INA27" s="77"/>
      <c r="INB27" s="77"/>
      <c r="INC27" s="77"/>
      <c r="IND27" s="77"/>
      <c r="INE27" s="77"/>
      <c r="INF27" s="77"/>
      <c r="ING27" s="77"/>
      <c r="INH27" s="77"/>
      <c r="INI27" s="77"/>
      <c r="INJ27" s="77"/>
      <c r="INK27" s="77"/>
      <c r="INL27" s="77"/>
      <c r="INM27" s="77"/>
      <c r="INN27" s="77"/>
      <c r="INO27" s="77"/>
      <c r="INP27" s="77"/>
      <c r="INQ27" s="77"/>
      <c r="INR27" s="77"/>
      <c r="INS27" s="77"/>
      <c r="INT27" s="77"/>
      <c r="INU27" s="77"/>
      <c r="INV27" s="77"/>
      <c r="INW27" s="77"/>
      <c r="INX27" s="77"/>
      <c r="INY27" s="77"/>
      <c r="INZ27" s="77"/>
      <c r="IOA27" s="77"/>
      <c r="IOB27" s="77"/>
      <c r="IOC27" s="77"/>
      <c r="IOD27" s="77"/>
      <c r="IOE27" s="77"/>
      <c r="IOF27" s="77"/>
      <c r="IOG27" s="77"/>
      <c r="IOH27" s="77"/>
      <c r="IOI27" s="77"/>
      <c r="IOJ27" s="77"/>
      <c r="IOK27" s="77"/>
      <c r="IOL27" s="77"/>
      <c r="IOM27" s="77"/>
      <c r="ION27" s="77"/>
      <c r="IOO27" s="77"/>
      <c r="IOP27" s="77"/>
      <c r="IOQ27" s="77"/>
      <c r="IOR27" s="77"/>
      <c r="IOS27" s="77"/>
      <c r="IOT27" s="77"/>
      <c r="IOU27" s="77"/>
      <c r="IOV27" s="77"/>
      <c r="IOW27" s="77"/>
      <c r="IOX27" s="77"/>
      <c r="IOY27" s="77"/>
      <c r="IOZ27" s="77"/>
      <c r="IPA27" s="77"/>
      <c r="IPB27" s="77"/>
      <c r="IPC27" s="77"/>
      <c r="IPD27" s="77"/>
      <c r="IPE27" s="77"/>
      <c r="IPF27" s="77"/>
      <c r="IPG27" s="77"/>
      <c r="IPH27" s="77"/>
      <c r="IPI27" s="77"/>
      <c r="IPJ27" s="77"/>
      <c r="IPK27" s="77"/>
      <c r="IPL27" s="77"/>
      <c r="IPM27" s="77"/>
      <c r="IPN27" s="77"/>
      <c r="IPO27" s="77"/>
      <c r="IPP27" s="77"/>
      <c r="IPQ27" s="77"/>
      <c r="IPR27" s="77"/>
      <c r="IPS27" s="77"/>
      <c r="IPT27" s="77"/>
      <c r="IPU27" s="77"/>
      <c r="IPV27" s="77"/>
      <c r="IPW27" s="77"/>
      <c r="IPX27" s="77"/>
      <c r="IPY27" s="77"/>
      <c r="IPZ27" s="77"/>
      <c r="IQA27" s="77"/>
      <c r="IQB27" s="77"/>
      <c r="IQC27" s="77"/>
      <c r="IQD27" s="77"/>
      <c r="IQE27" s="77"/>
      <c r="IQF27" s="77"/>
      <c r="IQG27" s="77"/>
      <c r="IQH27" s="77"/>
      <c r="IQI27" s="77"/>
      <c r="IQJ27" s="77"/>
      <c r="IQK27" s="77"/>
      <c r="IQL27" s="77"/>
      <c r="IQM27" s="77"/>
      <c r="IQN27" s="77"/>
      <c r="IQO27" s="77"/>
      <c r="IQP27" s="77"/>
      <c r="IQQ27" s="77"/>
      <c r="IQR27" s="77"/>
      <c r="IQS27" s="77"/>
      <c r="IQT27" s="77"/>
      <c r="IQU27" s="77"/>
      <c r="IQV27" s="77"/>
      <c r="IQW27" s="77"/>
      <c r="IQX27" s="77"/>
      <c r="IQY27" s="77"/>
      <c r="IQZ27" s="77"/>
      <c r="IRA27" s="77"/>
      <c r="IRB27" s="77"/>
      <c r="IRC27" s="77"/>
      <c r="IRD27" s="77"/>
      <c r="IRE27" s="77"/>
      <c r="IRF27" s="77"/>
      <c r="IRG27" s="77"/>
      <c r="IRH27" s="77"/>
      <c r="IRI27" s="77"/>
      <c r="IRJ27" s="77"/>
      <c r="IRK27" s="77"/>
      <c r="IRL27" s="77"/>
      <c r="IRM27" s="77"/>
      <c r="IRN27" s="77"/>
      <c r="IRO27" s="77"/>
      <c r="IRP27" s="77"/>
      <c r="IRQ27" s="77"/>
      <c r="IRR27" s="77"/>
      <c r="IRS27" s="77"/>
      <c r="IRT27" s="77"/>
      <c r="IRU27" s="77"/>
      <c r="IRV27" s="77"/>
      <c r="IRW27" s="77"/>
      <c r="IRX27" s="77"/>
      <c r="IRY27" s="77"/>
      <c r="IRZ27" s="77"/>
      <c r="ISA27" s="77"/>
      <c r="ISB27" s="77"/>
      <c r="ISC27" s="77"/>
      <c r="ISD27" s="77"/>
      <c r="ISE27" s="77"/>
      <c r="ISF27" s="77"/>
      <c r="ISG27" s="77"/>
      <c r="ISH27" s="77"/>
      <c r="ISI27" s="77"/>
      <c r="ISJ27" s="77"/>
      <c r="ISK27" s="77"/>
      <c r="ISL27" s="77"/>
      <c r="ISM27" s="77"/>
      <c r="ISN27" s="77"/>
      <c r="ISO27" s="77"/>
      <c r="ISP27" s="77"/>
      <c r="ISQ27" s="77"/>
      <c r="ISR27" s="77"/>
      <c r="ISS27" s="77"/>
      <c r="IST27" s="77"/>
      <c r="ISU27" s="77"/>
      <c r="ISV27" s="77"/>
      <c r="ISW27" s="77"/>
      <c r="ISX27" s="77"/>
      <c r="ISY27" s="77"/>
      <c r="ISZ27" s="77"/>
      <c r="ITA27" s="77"/>
      <c r="ITB27" s="77"/>
      <c r="ITC27" s="77"/>
      <c r="ITD27" s="77"/>
      <c r="ITE27" s="77"/>
      <c r="ITF27" s="77"/>
      <c r="ITG27" s="77"/>
      <c r="ITH27" s="77"/>
      <c r="ITI27" s="77"/>
      <c r="ITJ27" s="77"/>
      <c r="ITK27" s="77"/>
      <c r="ITL27" s="77"/>
      <c r="ITM27" s="77"/>
      <c r="ITN27" s="77"/>
      <c r="ITO27" s="77"/>
      <c r="ITP27" s="77"/>
      <c r="ITQ27" s="77"/>
      <c r="ITR27" s="77"/>
      <c r="ITS27" s="77"/>
      <c r="ITT27" s="77"/>
      <c r="ITU27" s="77"/>
      <c r="ITV27" s="77"/>
      <c r="ITW27" s="77"/>
      <c r="ITX27" s="77"/>
      <c r="ITY27" s="77"/>
      <c r="ITZ27" s="77"/>
      <c r="IUA27" s="77"/>
      <c r="IUB27" s="77"/>
      <c r="IUC27" s="77"/>
      <c r="IUD27" s="77"/>
      <c r="IUE27" s="77"/>
      <c r="IUF27" s="77"/>
      <c r="IUG27" s="77"/>
      <c r="IUH27" s="77"/>
      <c r="IUI27" s="77"/>
      <c r="IUJ27" s="77"/>
      <c r="IUK27" s="77"/>
      <c r="IUL27" s="77"/>
      <c r="IUM27" s="77"/>
      <c r="IUN27" s="77"/>
      <c r="IUO27" s="77"/>
      <c r="IUP27" s="77"/>
      <c r="IUQ27" s="77"/>
      <c r="IUR27" s="77"/>
      <c r="IUS27" s="77"/>
      <c r="IUT27" s="77"/>
      <c r="IUU27" s="77"/>
      <c r="IUV27" s="77"/>
      <c r="IUW27" s="77"/>
      <c r="IUX27" s="77"/>
      <c r="IUY27" s="77"/>
      <c r="IUZ27" s="77"/>
      <c r="IVA27" s="77"/>
      <c r="IVB27" s="77"/>
      <c r="IVC27" s="77"/>
      <c r="IVD27" s="77"/>
      <c r="IVE27" s="77"/>
      <c r="IVF27" s="77"/>
      <c r="IVG27" s="77"/>
      <c r="IVH27" s="77"/>
      <c r="IVI27" s="77"/>
      <c r="IVJ27" s="77"/>
      <c r="IVK27" s="77"/>
      <c r="IVL27" s="77"/>
      <c r="IVM27" s="77"/>
      <c r="IVN27" s="77"/>
      <c r="IVO27" s="77"/>
      <c r="IVP27" s="77"/>
      <c r="IVQ27" s="77"/>
      <c r="IVR27" s="77"/>
      <c r="IVS27" s="77"/>
      <c r="IVT27" s="77"/>
      <c r="IVU27" s="77"/>
      <c r="IVV27" s="77"/>
      <c r="IVW27" s="77"/>
      <c r="IVX27" s="77"/>
      <c r="IVY27" s="77"/>
      <c r="IVZ27" s="77"/>
      <c r="IWA27" s="77"/>
      <c r="IWB27" s="77"/>
      <c r="IWC27" s="77"/>
      <c r="IWD27" s="77"/>
      <c r="IWE27" s="77"/>
      <c r="IWF27" s="77"/>
      <c r="IWG27" s="77"/>
      <c r="IWH27" s="77"/>
      <c r="IWI27" s="77"/>
      <c r="IWJ27" s="77"/>
      <c r="IWK27" s="77"/>
      <c r="IWL27" s="77"/>
      <c r="IWM27" s="77"/>
      <c r="IWN27" s="77"/>
      <c r="IWO27" s="77"/>
      <c r="IWP27" s="77"/>
      <c r="IWQ27" s="77"/>
      <c r="IWR27" s="77"/>
      <c r="IWS27" s="77"/>
      <c r="IWT27" s="77"/>
      <c r="IWU27" s="77"/>
      <c r="IWV27" s="77"/>
      <c r="IWW27" s="77"/>
      <c r="IWX27" s="77"/>
      <c r="IWY27" s="77"/>
      <c r="IWZ27" s="77"/>
      <c r="IXA27" s="77"/>
      <c r="IXB27" s="77"/>
      <c r="IXC27" s="77"/>
      <c r="IXD27" s="77"/>
      <c r="IXE27" s="77"/>
      <c r="IXF27" s="77"/>
      <c r="IXG27" s="77"/>
      <c r="IXH27" s="77"/>
      <c r="IXI27" s="77"/>
      <c r="IXJ27" s="77"/>
      <c r="IXK27" s="77"/>
      <c r="IXL27" s="77"/>
      <c r="IXM27" s="77"/>
      <c r="IXN27" s="77"/>
      <c r="IXO27" s="77"/>
      <c r="IXP27" s="77"/>
      <c r="IXQ27" s="77"/>
      <c r="IXR27" s="77"/>
      <c r="IXS27" s="77"/>
      <c r="IXT27" s="77"/>
      <c r="IXU27" s="77"/>
      <c r="IXV27" s="77"/>
      <c r="IXW27" s="77"/>
      <c r="IXX27" s="77"/>
      <c r="IXY27" s="77"/>
      <c r="IXZ27" s="77"/>
      <c r="IYA27" s="77"/>
      <c r="IYB27" s="77"/>
      <c r="IYC27" s="77"/>
      <c r="IYD27" s="77"/>
      <c r="IYE27" s="77"/>
      <c r="IYF27" s="77"/>
      <c r="IYG27" s="77"/>
      <c r="IYH27" s="77"/>
      <c r="IYI27" s="77"/>
      <c r="IYJ27" s="77"/>
      <c r="IYK27" s="77"/>
      <c r="IYL27" s="77"/>
      <c r="IYM27" s="77"/>
      <c r="IYN27" s="77"/>
      <c r="IYO27" s="77"/>
      <c r="IYP27" s="77"/>
      <c r="IYQ27" s="77"/>
      <c r="IYR27" s="77"/>
      <c r="IYS27" s="77"/>
      <c r="IYT27" s="77"/>
      <c r="IYU27" s="77"/>
      <c r="IYV27" s="77"/>
      <c r="IYW27" s="77"/>
      <c r="IYX27" s="77"/>
      <c r="IYY27" s="77"/>
      <c r="IYZ27" s="77"/>
      <c r="IZA27" s="77"/>
      <c r="IZB27" s="77"/>
      <c r="IZC27" s="77"/>
      <c r="IZD27" s="77"/>
      <c r="IZE27" s="77"/>
      <c r="IZF27" s="77"/>
      <c r="IZG27" s="77"/>
      <c r="IZH27" s="77"/>
      <c r="IZI27" s="77"/>
      <c r="IZJ27" s="77"/>
      <c r="IZK27" s="77"/>
      <c r="IZL27" s="77"/>
      <c r="IZM27" s="77"/>
      <c r="IZN27" s="77"/>
      <c r="IZO27" s="77"/>
      <c r="IZP27" s="77"/>
      <c r="IZQ27" s="77"/>
      <c r="IZR27" s="77"/>
      <c r="IZS27" s="77"/>
      <c r="IZT27" s="77"/>
      <c r="IZU27" s="77"/>
      <c r="IZV27" s="77"/>
      <c r="IZW27" s="77"/>
      <c r="IZX27" s="77"/>
      <c r="IZY27" s="77"/>
      <c r="IZZ27" s="77"/>
      <c r="JAA27" s="77"/>
      <c r="JAB27" s="77"/>
      <c r="JAC27" s="77"/>
      <c r="JAD27" s="77"/>
      <c r="JAE27" s="77"/>
      <c r="JAF27" s="77"/>
      <c r="JAG27" s="77"/>
      <c r="JAH27" s="77"/>
      <c r="JAI27" s="77"/>
      <c r="JAJ27" s="77"/>
      <c r="JAK27" s="77"/>
      <c r="JAL27" s="77"/>
      <c r="JAM27" s="77"/>
      <c r="JAN27" s="77"/>
      <c r="JAO27" s="77"/>
      <c r="JAP27" s="77"/>
      <c r="JAQ27" s="77"/>
      <c r="JAR27" s="77"/>
      <c r="JAS27" s="77"/>
      <c r="JAT27" s="77"/>
      <c r="JAU27" s="77"/>
      <c r="JAV27" s="77"/>
      <c r="JAW27" s="77"/>
      <c r="JAX27" s="77"/>
      <c r="JAY27" s="77"/>
      <c r="JAZ27" s="77"/>
      <c r="JBA27" s="77"/>
      <c r="JBB27" s="77"/>
      <c r="JBC27" s="77"/>
      <c r="JBD27" s="77"/>
      <c r="JBE27" s="77"/>
      <c r="JBF27" s="77"/>
      <c r="JBG27" s="77"/>
      <c r="JBH27" s="77"/>
      <c r="JBI27" s="77"/>
      <c r="JBJ27" s="77"/>
      <c r="JBK27" s="77"/>
      <c r="JBL27" s="77"/>
      <c r="JBM27" s="77"/>
      <c r="JBN27" s="77"/>
      <c r="JBO27" s="77"/>
      <c r="JBP27" s="77"/>
      <c r="JBQ27" s="77"/>
      <c r="JBR27" s="77"/>
      <c r="JBS27" s="77"/>
      <c r="JBT27" s="77"/>
      <c r="JBU27" s="77"/>
      <c r="JBV27" s="77"/>
      <c r="JBW27" s="77"/>
      <c r="JBX27" s="77"/>
      <c r="JBY27" s="77"/>
      <c r="JBZ27" s="77"/>
      <c r="JCA27" s="77"/>
      <c r="JCB27" s="77"/>
      <c r="JCC27" s="77"/>
      <c r="JCD27" s="77"/>
      <c r="JCE27" s="77"/>
      <c r="JCF27" s="77"/>
      <c r="JCG27" s="77"/>
      <c r="JCH27" s="77"/>
      <c r="JCI27" s="77"/>
      <c r="JCJ27" s="77"/>
      <c r="JCK27" s="77"/>
      <c r="JCL27" s="77"/>
      <c r="JCM27" s="77"/>
      <c r="JCN27" s="77"/>
      <c r="JCO27" s="77"/>
      <c r="JCP27" s="77"/>
      <c r="JCQ27" s="77"/>
      <c r="JCR27" s="77"/>
      <c r="JCS27" s="77"/>
      <c r="JCT27" s="77"/>
      <c r="JCU27" s="77"/>
      <c r="JCV27" s="77"/>
      <c r="JCW27" s="77"/>
      <c r="JCX27" s="77"/>
      <c r="JCY27" s="77"/>
      <c r="JCZ27" s="77"/>
      <c r="JDA27" s="77"/>
      <c r="JDB27" s="77"/>
      <c r="JDC27" s="77"/>
      <c r="JDD27" s="77"/>
      <c r="JDE27" s="77"/>
      <c r="JDF27" s="77"/>
      <c r="JDG27" s="77"/>
      <c r="JDH27" s="77"/>
      <c r="JDI27" s="77"/>
      <c r="JDJ27" s="77"/>
      <c r="JDK27" s="77"/>
      <c r="JDL27" s="77"/>
      <c r="JDM27" s="77"/>
      <c r="JDN27" s="77"/>
      <c r="JDO27" s="77"/>
      <c r="JDP27" s="77"/>
      <c r="JDQ27" s="77"/>
      <c r="JDR27" s="77"/>
      <c r="JDS27" s="77"/>
      <c r="JDT27" s="77"/>
      <c r="JDU27" s="77"/>
      <c r="JDV27" s="77"/>
      <c r="JDW27" s="77"/>
      <c r="JDX27" s="77"/>
      <c r="JDY27" s="77"/>
      <c r="JDZ27" s="77"/>
      <c r="JEA27" s="77"/>
      <c r="JEB27" s="77"/>
      <c r="JEC27" s="77"/>
      <c r="JED27" s="77"/>
      <c r="JEE27" s="77"/>
      <c r="JEF27" s="77"/>
      <c r="JEG27" s="77"/>
      <c r="JEH27" s="77"/>
      <c r="JEI27" s="77"/>
      <c r="JEJ27" s="77"/>
      <c r="JEK27" s="77"/>
      <c r="JEL27" s="77"/>
      <c r="JEM27" s="77"/>
      <c r="JEN27" s="77"/>
      <c r="JEO27" s="77"/>
      <c r="JEP27" s="77"/>
      <c r="JEQ27" s="77"/>
      <c r="JER27" s="77"/>
      <c r="JES27" s="77"/>
      <c r="JET27" s="77"/>
      <c r="JEU27" s="77"/>
      <c r="JEV27" s="77"/>
      <c r="JEW27" s="77"/>
      <c r="JEX27" s="77"/>
      <c r="JEY27" s="77"/>
      <c r="JEZ27" s="77"/>
      <c r="JFA27" s="77"/>
      <c r="JFB27" s="77"/>
      <c r="JFC27" s="77"/>
      <c r="JFD27" s="77"/>
      <c r="JFE27" s="77"/>
      <c r="JFF27" s="77"/>
      <c r="JFG27" s="77"/>
      <c r="JFH27" s="77"/>
      <c r="JFI27" s="77"/>
      <c r="JFJ27" s="77"/>
      <c r="JFK27" s="77"/>
      <c r="JFL27" s="77"/>
      <c r="JFM27" s="77"/>
      <c r="JFN27" s="77"/>
      <c r="JFO27" s="77"/>
      <c r="JFP27" s="77"/>
      <c r="JFQ27" s="77"/>
      <c r="JFR27" s="77"/>
      <c r="JFS27" s="77"/>
      <c r="JFT27" s="77"/>
      <c r="JFU27" s="77"/>
      <c r="JFV27" s="77"/>
      <c r="JFW27" s="77"/>
      <c r="JFX27" s="77"/>
      <c r="JFY27" s="77"/>
      <c r="JFZ27" s="77"/>
      <c r="JGA27" s="77"/>
      <c r="JGB27" s="77"/>
      <c r="JGC27" s="77"/>
      <c r="JGD27" s="77"/>
      <c r="JGE27" s="77"/>
      <c r="JGF27" s="77"/>
      <c r="JGG27" s="77"/>
      <c r="JGH27" s="77"/>
      <c r="JGI27" s="77"/>
      <c r="JGJ27" s="77"/>
      <c r="JGK27" s="77"/>
      <c r="JGL27" s="77"/>
      <c r="JGM27" s="77"/>
      <c r="JGN27" s="77"/>
      <c r="JGO27" s="77"/>
      <c r="JGP27" s="77"/>
      <c r="JGQ27" s="77"/>
      <c r="JGR27" s="77"/>
      <c r="JGS27" s="77"/>
      <c r="JGT27" s="77"/>
      <c r="JGU27" s="77"/>
      <c r="JGV27" s="77"/>
      <c r="JGW27" s="77"/>
      <c r="JGX27" s="77"/>
      <c r="JGY27" s="77"/>
      <c r="JGZ27" s="77"/>
      <c r="JHA27" s="77"/>
      <c r="JHB27" s="77"/>
      <c r="JHC27" s="77"/>
      <c r="JHD27" s="77"/>
      <c r="JHE27" s="77"/>
      <c r="JHF27" s="77"/>
      <c r="JHG27" s="77"/>
      <c r="JHH27" s="77"/>
      <c r="JHI27" s="77"/>
      <c r="JHJ27" s="77"/>
      <c r="JHK27" s="77"/>
      <c r="JHL27" s="77"/>
      <c r="JHM27" s="77"/>
      <c r="JHN27" s="77"/>
      <c r="JHO27" s="77"/>
      <c r="JHP27" s="77"/>
      <c r="JHQ27" s="77"/>
      <c r="JHR27" s="77"/>
      <c r="JHS27" s="77"/>
      <c r="JHT27" s="77"/>
      <c r="JHU27" s="77"/>
      <c r="JHV27" s="77"/>
      <c r="JHW27" s="77"/>
      <c r="JHX27" s="77"/>
      <c r="JHY27" s="77"/>
      <c r="JHZ27" s="77"/>
      <c r="JIA27" s="77"/>
      <c r="JIB27" s="77"/>
      <c r="JIC27" s="77"/>
      <c r="JID27" s="77"/>
      <c r="JIE27" s="77"/>
      <c r="JIF27" s="77"/>
      <c r="JIG27" s="77"/>
      <c r="JIH27" s="77"/>
      <c r="JII27" s="77"/>
      <c r="JIJ27" s="77"/>
      <c r="JIK27" s="77"/>
      <c r="JIL27" s="77"/>
      <c r="JIM27" s="77"/>
      <c r="JIN27" s="77"/>
      <c r="JIO27" s="77"/>
      <c r="JIP27" s="77"/>
      <c r="JIQ27" s="77"/>
      <c r="JIR27" s="77"/>
      <c r="JIS27" s="77"/>
      <c r="JIT27" s="77"/>
      <c r="JIU27" s="77"/>
      <c r="JIV27" s="77"/>
      <c r="JIW27" s="77"/>
      <c r="JIX27" s="77"/>
      <c r="JIY27" s="77"/>
      <c r="JIZ27" s="77"/>
      <c r="JJA27" s="77"/>
      <c r="JJB27" s="77"/>
      <c r="JJC27" s="77"/>
      <c r="JJD27" s="77"/>
      <c r="JJE27" s="77"/>
      <c r="JJF27" s="77"/>
      <c r="JJG27" s="77"/>
      <c r="JJH27" s="77"/>
      <c r="JJI27" s="77"/>
      <c r="JJJ27" s="77"/>
      <c r="JJK27" s="77"/>
      <c r="JJL27" s="77"/>
      <c r="JJM27" s="77"/>
      <c r="JJN27" s="77"/>
      <c r="JJO27" s="77"/>
      <c r="JJP27" s="77"/>
      <c r="JJQ27" s="77"/>
      <c r="JJR27" s="77"/>
      <c r="JJS27" s="77"/>
      <c r="JJT27" s="77"/>
      <c r="JJU27" s="77"/>
      <c r="JJV27" s="77"/>
      <c r="JJW27" s="77"/>
      <c r="JJX27" s="77"/>
      <c r="JJY27" s="77"/>
      <c r="JJZ27" s="77"/>
      <c r="JKA27" s="77"/>
      <c r="JKB27" s="77"/>
      <c r="JKC27" s="77"/>
      <c r="JKD27" s="77"/>
      <c r="JKE27" s="77"/>
      <c r="JKF27" s="77"/>
      <c r="JKG27" s="77"/>
      <c r="JKH27" s="77"/>
      <c r="JKI27" s="77"/>
      <c r="JKJ27" s="77"/>
      <c r="JKK27" s="77"/>
      <c r="JKL27" s="77"/>
      <c r="JKM27" s="77"/>
      <c r="JKN27" s="77"/>
      <c r="JKO27" s="77"/>
      <c r="JKP27" s="77"/>
      <c r="JKQ27" s="77"/>
      <c r="JKR27" s="77"/>
      <c r="JKS27" s="77"/>
      <c r="JKT27" s="77"/>
      <c r="JKU27" s="77"/>
      <c r="JKV27" s="77"/>
      <c r="JKW27" s="77"/>
      <c r="JKX27" s="77"/>
      <c r="JKY27" s="77"/>
      <c r="JKZ27" s="77"/>
      <c r="JLA27" s="77"/>
      <c r="JLB27" s="77"/>
      <c r="JLC27" s="77"/>
      <c r="JLD27" s="77"/>
      <c r="JLE27" s="77"/>
      <c r="JLF27" s="77"/>
      <c r="JLG27" s="77"/>
      <c r="JLH27" s="77"/>
      <c r="JLI27" s="77"/>
      <c r="JLJ27" s="77"/>
      <c r="JLK27" s="77"/>
      <c r="JLL27" s="77"/>
      <c r="JLM27" s="77"/>
      <c r="JLN27" s="77"/>
      <c r="JLO27" s="77"/>
      <c r="JLP27" s="77"/>
      <c r="JLQ27" s="77"/>
      <c r="JLR27" s="77"/>
      <c r="JLS27" s="77"/>
      <c r="JLT27" s="77"/>
      <c r="JLU27" s="77"/>
      <c r="JLV27" s="77"/>
      <c r="JLW27" s="77"/>
      <c r="JLX27" s="77"/>
      <c r="JLY27" s="77"/>
      <c r="JLZ27" s="77"/>
      <c r="JMA27" s="77"/>
      <c r="JMB27" s="77"/>
      <c r="JMC27" s="77"/>
      <c r="JMD27" s="77"/>
      <c r="JME27" s="77"/>
      <c r="JMF27" s="77"/>
      <c r="JMG27" s="77"/>
      <c r="JMH27" s="77"/>
      <c r="JMI27" s="77"/>
      <c r="JMJ27" s="77"/>
      <c r="JMK27" s="77"/>
      <c r="JML27" s="77"/>
      <c r="JMM27" s="77"/>
      <c r="JMN27" s="77"/>
      <c r="JMO27" s="77"/>
      <c r="JMP27" s="77"/>
      <c r="JMQ27" s="77"/>
      <c r="JMR27" s="77"/>
      <c r="JMS27" s="77"/>
      <c r="JMT27" s="77"/>
      <c r="JMU27" s="77"/>
      <c r="JMV27" s="77"/>
      <c r="JMW27" s="77"/>
      <c r="JMX27" s="77"/>
      <c r="JMY27" s="77"/>
      <c r="JMZ27" s="77"/>
      <c r="JNA27" s="77"/>
      <c r="JNB27" s="77"/>
      <c r="JNC27" s="77"/>
      <c r="JND27" s="77"/>
      <c r="JNE27" s="77"/>
      <c r="JNF27" s="77"/>
      <c r="JNG27" s="77"/>
      <c r="JNH27" s="77"/>
      <c r="JNI27" s="77"/>
      <c r="JNJ27" s="77"/>
      <c r="JNK27" s="77"/>
      <c r="JNL27" s="77"/>
      <c r="JNM27" s="77"/>
      <c r="JNN27" s="77"/>
      <c r="JNO27" s="77"/>
      <c r="JNP27" s="77"/>
      <c r="JNQ27" s="77"/>
      <c r="JNR27" s="77"/>
      <c r="JNS27" s="77"/>
      <c r="JNT27" s="77"/>
      <c r="JNU27" s="77"/>
      <c r="JNV27" s="77"/>
      <c r="JNW27" s="77"/>
      <c r="JNX27" s="77"/>
      <c r="JNY27" s="77"/>
      <c r="JNZ27" s="77"/>
      <c r="JOA27" s="77"/>
      <c r="JOB27" s="77"/>
      <c r="JOC27" s="77"/>
      <c r="JOD27" s="77"/>
      <c r="JOE27" s="77"/>
      <c r="JOF27" s="77"/>
      <c r="JOG27" s="77"/>
      <c r="JOH27" s="77"/>
      <c r="JOI27" s="77"/>
      <c r="JOJ27" s="77"/>
      <c r="JOK27" s="77"/>
      <c r="JOL27" s="77"/>
      <c r="JOM27" s="77"/>
      <c r="JON27" s="77"/>
      <c r="JOO27" s="77"/>
      <c r="JOP27" s="77"/>
      <c r="JOQ27" s="77"/>
      <c r="JOR27" s="77"/>
      <c r="JOS27" s="77"/>
      <c r="JOT27" s="77"/>
      <c r="JOU27" s="77"/>
      <c r="JOV27" s="77"/>
      <c r="JOW27" s="77"/>
      <c r="JOX27" s="77"/>
      <c r="JOY27" s="77"/>
      <c r="JOZ27" s="77"/>
      <c r="JPA27" s="77"/>
      <c r="JPB27" s="77"/>
      <c r="JPC27" s="77"/>
      <c r="JPD27" s="77"/>
      <c r="JPE27" s="77"/>
      <c r="JPF27" s="77"/>
      <c r="JPG27" s="77"/>
      <c r="JPH27" s="77"/>
      <c r="JPI27" s="77"/>
      <c r="JPJ27" s="77"/>
      <c r="JPK27" s="77"/>
      <c r="JPL27" s="77"/>
      <c r="JPM27" s="77"/>
      <c r="JPN27" s="77"/>
      <c r="JPO27" s="77"/>
      <c r="JPP27" s="77"/>
      <c r="JPQ27" s="77"/>
      <c r="JPR27" s="77"/>
      <c r="JPS27" s="77"/>
      <c r="JPT27" s="77"/>
      <c r="JPU27" s="77"/>
      <c r="JPV27" s="77"/>
      <c r="JPW27" s="77"/>
      <c r="JPX27" s="77"/>
      <c r="JPY27" s="77"/>
      <c r="JPZ27" s="77"/>
      <c r="JQA27" s="77"/>
      <c r="JQB27" s="77"/>
      <c r="JQC27" s="77"/>
      <c r="JQD27" s="77"/>
      <c r="JQE27" s="77"/>
      <c r="JQF27" s="77"/>
      <c r="JQG27" s="77"/>
      <c r="JQH27" s="77"/>
      <c r="JQI27" s="77"/>
      <c r="JQJ27" s="77"/>
      <c r="JQK27" s="77"/>
      <c r="JQL27" s="77"/>
      <c r="JQM27" s="77"/>
      <c r="JQN27" s="77"/>
      <c r="JQO27" s="77"/>
      <c r="JQP27" s="77"/>
      <c r="JQQ27" s="77"/>
      <c r="JQR27" s="77"/>
      <c r="JQS27" s="77"/>
      <c r="JQT27" s="77"/>
      <c r="JQU27" s="77"/>
      <c r="JQV27" s="77"/>
      <c r="JQW27" s="77"/>
      <c r="JQX27" s="77"/>
      <c r="JQY27" s="77"/>
      <c r="JQZ27" s="77"/>
      <c r="JRA27" s="77"/>
      <c r="JRB27" s="77"/>
      <c r="JRC27" s="77"/>
      <c r="JRD27" s="77"/>
      <c r="JRE27" s="77"/>
      <c r="JRF27" s="77"/>
      <c r="JRG27" s="77"/>
      <c r="JRH27" s="77"/>
      <c r="JRI27" s="77"/>
      <c r="JRJ27" s="77"/>
      <c r="JRK27" s="77"/>
      <c r="JRL27" s="77"/>
      <c r="JRM27" s="77"/>
      <c r="JRN27" s="77"/>
      <c r="JRO27" s="77"/>
      <c r="JRP27" s="77"/>
      <c r="JRQ27" s="77"/>
      <c r="JRR27" s="77"/>
      <c r="JRS27" s="77"/>
      <c r="JRT27" s="77"/>
      <c r="JRU27" s="77"/>
      <c r="JRV27" s="77"/>
      <c r="JRW27" s="77"/>
      <c r="JRX27" s="77"/>
      <c r="JRY27" s="77"/>
      <c r="JRZ27" s="77"/>
      <c r="JSA27" s="77"/>
      <c r="JSB27" s="77"/>
      <c r="JSC27" s="77"/>
      <c r="JSD27" s="77"/>
      <c r="JSE27" s="77"/>
      <c r="JSF27" s="77"/>
      <c r="JSG27" s="77"/>
      <c r="JSH27" s="77"/>
      <c r="JSI27" s="77"/>
      <c r="JSJ27" s="77"/>
      <c r="JSK27" s="77"/>
      <c r="JSL27" s="77"/>
      <c r="JSM27" s="77"/>
      <c r="JSN27" s="77"/>
      <c r="JSO27" s="77"/>
      <c r="JSP27" s="77"/>
      <c r="JSQ27" s="77"/>
      <c r="JSR27" s="77"/>
      <c r="JSS27" s="77"/>
      <c r="JST27" s="77"/>
      <c r="JSU27" s="77"/>
      <c r="JSV27" s="77"/>
      <c r="JSW27" s="77"/>
      <c r="JSX27" s="77"/>
      <c r="JSY27" s="77"/>
      <c r="JSZ27" s="77"/>
      <c r="JTA27" s="77"/>
      <c r="JTB27" s="77"/>
      <c r="JTC27" s="77"/>
      <c r="JTD27" s="77"/>
      <c r="JTE27" s="77"/>
      <c r="JTF27" s="77"/>
      <c r="JTG27" s="77"/>
      <c r="JTH27" s="77"/>
      <c r="JTI27" s="77"/>
      <c r="JTJ27" s="77"/>
      <c r="JTK27" s="77"/>
      <c r="JTL27" s="77"/>
      <c r="JTM27" s="77"/>
      <c r="JTN27" s="77"/>
      <c r="JTO27" s="77"/>
      <c r="JTP27" s="77"/>
      <c r="JTQ27" s="77"/>
      <c r="JTR27" s="77"/>
      <c r="JTS27" s="77"/>
      <c r="JTT27" s="77"/>
      <c r="JTU27" s="77"/>
      <c r="JTV27" s="77"/>
      <c r="JTW27" s="77"/>
      <c r="JTX27" s="77"/>
      <c r="JTY27" s="77"/>
      <c r="JTZ27" s="77"/>
      <c r="JUA27" s="77"/>
      <c r="JUB27" s="77"/>
      <c r="JUC27" s="77"/>
      <c r="JUD27" s="77"/>
      <c r="JUE27" s="77"/>
      <c r="JUF27" s="77"/>
      <c r="JUG27" s="77"/>
      <c r="JUH27" s="77"/>
      <c r="JUI27" s="77"/>
      <c r="JUJ27" s="77"/>
      <c r="JUK27" s="77"/>
      <c r="JUL27" s="77"/>
      <c r="JUM27" s="77"/>
      <c r="JUN27" s="77"/>
      <c r="JUO27" s="77"/>
      <c r="JUP27" s="77"/>
      <c r="JUQ27" s="77"/>
      <c r="JUR27" s="77"/>
      <c r="JUS27" s="77"/>
      <c r="JUT27" s="77"/>
      <c r="JUU27" s="77"/>
      <c r="JUV27" s="77"/>
      <c r="JUW27" s="77"/>
      <c r="JUX27" s="77"/>
      <c r="JUY27" s="77"/>
      <c r="JUZ27" s="77"/>
      <c r="JVA27" s="77"/>
      <c r="JVB27" s="77"/>
      <c r="JVC27" s="77"/>
      <c r="JVD27" s="77"/>
      <c r="JVE27" s="77"/>
      <c r="JVF27" s="77"/>
      <c r="JVG27" s="77"/>
      <c r="JVH27" s="77"/>
      <c r="JVI27" s="77"/>
      <c r="JVJ27" s="77"/>
      <c r="JVK27" s="77"/>
      <c r="JVL27" s="77"/>
      <c r="JVM27" s="77"/>
      <c r="JVN27" s="77"/>
      <c r="JVO27" s="77"/>
      <c r="JVP27" s="77"/>
      <c r="JVQ27" s="77"/>
      <c r="JVR27" s="77"/>
      <c r="JVS27" s="77"/>
      <c r="JVT27" s="77"/>
      <c r="JVU27" s="77"/>
      <c r="JVV27" s="77"/>
      <c r="JVW27" s="77"/>
      <c r="JVX27" s="77"/>
      <c r="JVY27" s="77"/>
      <c r="JVZ27" s="77"/>
      <c r="JWA27" s="77"/>
      <c r="JWB27" s="77"/>
      <c r="JWC27" s="77"/>
      <c r="JWD27" s="77"/>
      <c r="JWE27" s="77"/>
      <c r="JWF27" s="77"/>
      <c r="JWG27" s="77"/>
      <c r="JWH27" s="77"/>
      <c r="JWI27" s="77"/>
      <c r="JWJ27" s="77"/>
      <c r="JWK27" s="77"/>
      <c r="JWL27" s="77"/>
      <c r="JWM27" s="77"/>
      <c r="JWN27" s="77"/>
      <c r="JWO27" s="77"/>
      <c r="JWP27" s="77"/>
      <c r="JWQ27" s="77"/>
      <c r="JWR27" s="77"/>
      <c r="JWS27" s="77"/>
      <c r="JWT27" s="77"/>
      <c r="JWU27" s="77"/>
      <c r="JWV27" s="77"/>
      <c r="JWW27" s="77"/>
      <c r="JWX27" s="77"/>
      <c r="JWY27" s="77"/>
      <c r="JWZ27" s="77"/>
      <c r="JXA27" s="77"/>
      <c r="JXB27" s="77"/>
      <c r="JXC27" s="77"/>
      <c r="JXD27" s="77"/>
      <c r="JXE27" s="77"/>
      <c r="JXF27" s="77"/>
      <c r="JXG27" s="77"/>
      <c r="JXH27" s="77"/>
      <c r="JXI27" s="77"/>
      <c r="JXJ27" s="77"/>
      <c r="JXK27" s="77"/>
      <c r="JXL27" s="77"/>
      <c r="JXM27" s="77"/>
      <c r="JXN27" s="77"/>
      <c r="JXO27" s="77"/>
      <c r="JXP27" s="77"/>
      <c r="JXQ27" s="77"/>
      <c r="JXR27" s="77"/>
      <c r="JXS27" s="77"/>
      <c r="JXT27" s="77"/>
      <c r="JXU27" s="77"/>
      <c r="JXV27" s="77"/>
      <c r="JXW27" s="77"/>
      <c r="JXX27" s="77"/>
      <c r="JXY27" s="77"/>
      <c r="JXZ27" s="77"/>
      <c r="JYA27" s="77"/>
      <c r="JYB27" s="77"/>
      <c r="JYC27" s="77"/>
      <c r="JYD27" s="77"/>
      <c r="JYE27" s="77"/>
      <c r="JYF27" s="77"/>
      <c r="JYG27" s="77"/>
      <c r="JYH27" s="77"/>
      <c r="JYI27" s="77"/>
      <c r="JYJ27" s="77"/>
      <c r="JYK27" s="77"/>
      <c r="JYL27" s="77"/>
      <c r="JYM27" s="77"/>
      <c r="JYN27" s="77"/>
      <c r="JYO27" s="77"/>
      <c r="JYP27" s="77"/>
      <c r="JYQ27" s="77"/>
      <c r="JYR27" s="77"/>
      <c r="JYS27" s="77"/>
      <c r="JYT27" s="77"/>
      <c r="JYU27" s="77"/>
      <c r="JYV27" s="77"/>
      <c r="JYW27" s="77"/>
      <c r="JYX27" s="77"/>
      <c r="JYY27" s="77"/>
      <c r="JYZ27" s="77"/>
      <c r="JZA27" s="77"/>
      <c r="JZB27" s="77"/>
      <c r="JZC27" s="77"/>
      <c r="JZD27" s="77"/>
      <c r="JZE27" s="77"/>
      <c r="JZF27" s="77"/>
      <c r="JZG27" s="77"/>
      <c r="JZH27" s="77"/>
      <c r="JZI27" s="77"/>
      <c r="JZJ27" s="77"/>
      <c r="JZK27" s="77"/>
      <c r="JZL27" s="77"/>
      <c r="JZM27" s="77"/>
      <c r="JZN27" s="77"/>
      <c r="JZO27" s="77"/>
      <c r="JZP27" s="77"/>
      <c r="JZQ27" s="77"/>
      <c r="JZR27" s="77"/>
      <c r="JZS27" s="77"/>
      <c r="JZT27" s="77"/>
      <c r="JZU27" s="77"/>
      <c r="JZV27" s="77"/>
      <c r="JZW27" s="77"/>
      <c r="JZX27" s="77"/>
      <c r="JZY27" s="77"/>
      <c r="JZZ27" s="77"/>
      <c r="KAA27" s="77"/>
      <c r="KAB27" s="77"/>
      <c r="KAC27" s="77"/>
      <c r="KAD27" s="77"/>
      <c r="KAE27" s="77"/>
      <c r="KAF27" s="77"/>
      <c r="KAG27" s="77"/>
      <c r="KAH27" s="77"/>
      <c r="KAI27" s="77"/>
      <c r="KAJ27" s="77"/>
      <c r="KAK27" s="77"/>
      <c r="KAL27" s="77"/>
      <c r="KAM27" s="77"/>
      <c r="KAN27" s="77"/>
      <c r="KAO27" s="77"/>
      <c r="KAP27" s="77"/>
      <c r="KAQ27" s="77"/>
      <c r="KAR27" s="77"/>
      <c r="KAS27" s="77"/>
      <c r="KAT27" s="77"/>
      <c r="KAU27" s="77"/>
      <c r="KAV27" s="77"/>
      <c r="KAW27" s="77"/>
      <c r="KAX27" s="77"/>
      <c r="KAY27" s="77"/>
      <c r="KAZ27" s="77"/>
      <c r="KBA27" s="77"/>
      <c r="KBB27" s="77"/>
      <c r="KBC27" s="77"/>
      <c r="KBD27" s="77"/>
      <c r="KBE27" s="77"/>
      <c r="KBF27" s="77"/>
      <c r="KBG27" s="77"/>
      <c r="KBH27" s="77"/>
      <c r="KBI27" s="77"/>
      <c r="KBJ27" s="77"/>
      <c r="KBK27" s="77"/>
      <c r="KBL27" s="77"/>
      <c r="KBM27" s="77"/>
      <c r="KBN27" s="77"/>
      <c r="KBO27" s="77"/>
      <c r="KBP27" s="77"/>
      <c r="KBQ27" s="77"/>
      <c r="KBR27" s="77"/>
      <c r="KBS27" s="77"/>
      <c r="KBT27" s="77"/>
      <c r="KBU27" s="77"/>
      <c r="KBV27" s="77"/>
      <c r="KBW27" s="77"/>
      <c r="KBX27" s="77"/>
      <c r="KBY27" s="77"/>
      <c r="KBZ27" s="77"/>
      <c r="KCA27" s="77"/>
      <c r="KCB27" s="77"/>
      <c r="KCC27" s="77"/>
      <c r="KCD27" s="77"/>
      <c r="KCE27" s="77"/>
      <c r="KCF27" s="77"/>
      <c r="KCG27" s="77"/>
      <c r="KCH27" s="77"/>
      <c r="KCI27" s="77"/>
      <c r="KCJ27" s="77"/>
      <c r="KCK27" s="77"/>
      <c r="KCL27" s="77"/>
      <c r="KCM27" s="77"/>
      <c r="KCN27" s="77"/>
      <c r="KCO27" s="77"/>
      <c r="KCP27" s="77"/>
      <c r="KCQ27" s="77"/>
      <c r="KCR27" s="77"/>
      <c r="KCS27" s="77"/>
      <c r="KCT27" s="77"/>
      <c r="KCU27" s="77"/>
      <c r="KCV27" s="77"/>
      <c r="KCW27" s="77"/>
      <c r="KCX27" s="77"/>
      <c r="KCY27" s="77"/>
      <c r="KCZ27" s="77"/>
      <c r="KDA27" s="77"/>
      <c r="KDB27" s="77"/>
      <c r="KDC27" s="77"/>
      <c r="KDD27" s="77"/>
      <c r="KDE27" s="77"/>
      <c r="KDF27" s="77"/>
      <c r="KDG27" s="77"/>
      <c r="KDH27" s="77"/>
      <c r="KDI27" s="77"/>
      <c r="KDJ27" s="77"/>
      <c r="KDK27" s="77"/>
      <c r="KDL27" s="77"/>
      <c r="KDM27" s="77"/>
      <c r="KDN27" s="77"/>
      <c r="KDO27" s="77"/>
      <c r="KDP27" s="77"/>
      <c r="KDQ27" s="77"/>
      <c r="KDR27" s="77"/>
      <c r="KDS27" s="77"/>
      <c r="KDT27" s="77"/>
      <c r="KDU27" s="77"/>
      <c r="KDV27" s="77"/>
      <c r="KDW27" s="77"/>
      <c r="KDX27" s="77"/>
      <c r="KDY27" s="77"/>
      <c r="KDZ27" s="77"/>
      <c r="KEA27" s="77"/>
      <c r="KEB27" s="77"/>
      <c r="KEC27" s="77"/>
      <c r="KED27" s="77"/>
      <c r="KEE27" s="77"/>
      <c r="KEF27" s="77"/>
      <c r="KEG27" s="77"/>
      <c r="KEH27" s="77"/>
      <c r="KEI27" s="77"/>
      <c r="KEJ27" s="77"/>
      <c r="KEK27" s="77"/>
      <c r="KEL27" s="77"/>
      <c r="KEM27" s="77"/>
      <c r="KEN27" s="77"/>
      <c r="KEO27" s="77"/>
      <c r="KEP27" s="77"/>
      <c r="KEQ27" s="77"/>
      <c r="KER27" s="77"/>
      <c r="KES27" s="77"/>
      <c r="KET27" s="77"/>
      <c r="KEU27" s="77"/>
      <c r="KEV27" s="77"/>
      <c r="KEW27" s="77"/>
      <c r="KEX27" s="77"/>
      <c r="KEY27" s="77"/>
      <c r="KEZ27" s="77"/>
      <c r="KFA27" s="77"/>
      <c r="KFB27" s="77"/>
      <c r="KFC27" s="77"/>
      <c r="KFD27" s="77"/>
      <c r="KFE27" s="77"/>
      <c r="KFF27" s="77"/>
      <c r="KFG27" s="77"/>
      <c r="KFH27" s="77"/>
      <c r="KFI27" s="77"/>
      <c r="KFJ27" s="77"/>
      <c r="KFK27" s="77"/>
      <c r="KFL27" s="77"/>
      <c r="KFM27" s="77"/>
      <c r="KFN27" s="77"/>
      <c r="KFO27" s="77"/>
      <c r="KFP27" s="77"/>
      <c r="KFQ27" s="77"/>
      <c r="KFR27" s="77"/>
      <c r="KFS27" s="77"/>
      <c r="KFT27" s="77"/>
      <c r="KFU27" s="77"/>
      <c r="KFV27" s="77"/>
      <c r="KFW27" s="77"/>
      <c r="KFX27" s="77"/>
      <c r="KFY27" s="77"/>
      <c r="KFZ27" s="77"/>
      <c r="KGA27" s="77"/>
      <c r="KGB27" s="77"/>
      <c r="KGC27" s="77"/>
      <c r="KGD27" s="77"/>
      <c r="KGE27" s="77"/>
      <c r="KGF27" s="77"/>
      <c r="KGG27" s="77"/>
      <c r="KGH27" s="77"/>
      <c r="KGI27" s="77"/>
      <c r="KGJ27" s="77"/>
      <c r="KGK27" s="77"/>
      <c r="KGL27" s="77"/>
      <c r="KGM27" s="77"/>
      <c r="KGN27" s="77"/>
      <c r="KGO27" s="77"/>
      <c r="KGP27" s="77"/>
      <c r="KGQ27" s="77"/>
      <c r="KGR27" s="77"/>
      <c r="KGS27" s="77"/>
      <c r="KGT27" s="77"/>
      <c r="KGU27" s="77"/>
      <c r="KGV27" s="77"/>
      <c r="KGW27" s="77"/>
      <c r="KGX27" s="77"/>
      <c r="KGY27" s="77"/>
      <c r="KGZ27" s="77"/>
      <c r="KHA27" s="77"/>
      <c r="KHB27" s="77"/>
      <c r="KHC27" s="77"/>
      <c r="KHD27" s="77"/>
      <c r="KHE27" s="77"/>
      <c r="KHF27" s="77"/>
      <c r="KHG27" s="77"/>
      <c r="KHH27" s="77"/>
      <c r="KHI27" s="77"/>
      <c r="KHJ27" s="77"/>
      <c r="KHK27" s="77"/>
      <c r="KHL27" s="77"/>
      <c r="KHM27" s="77"/>
      <c r="KHN27" s="77"/>
      <c r="KHO27" s="77"/>
      <c r="KHP27" s="77"/>
      <c r="KHQ27" s="77"/>
      <c r="KHR27" s="77"/>
      <c r="KHS27" s="77"/>
      <c r="KHT27" s="77"/>
      <c r="KHU27" s="77"/>
      <c r="KHV27" s="77"/>
      <c r="KHW27" s="77"/>
      <c r="KHX27" s="77"/>
      <c r="KHY27" s="77"/>
      <c r="KHZ27" s="77"/>
      <c r="KIA27" s="77"/>
      <c r="KIB27" s="77"/>
      <c r="KIC27" s="77"/>
      <c r="KID27" s="77"/>
      <c r="KIE27" s="77"/>
      <c r="KIF27" s="77"/>
      <c r="KIG27" s="77"/>
      <c r="KIH27" s="77"/>
      <c r="KII27" s="77"/>
      <c r="KIJ27" s="77"/>
      <c r="KIK27" s="77"/>
      <c r="KIL27" s="77"/>
      <c r="KIM27" s="77"/>
      <c r="KIN27" s="77"/>
      <c r="KIO27" s="77"/>
      <c r="KIP27" s="77"/>
      <c r="KIQ27" s="77"/>
      <c r="KIR27" s="77"/>
      <c r="KIS27" s="77"/>
      <c r="KIT27" s="77"/>
      <c r="KIU27" s="77"/>
      <c r="KIV27" s="77"/>
      <c r="KIW27" s="77"/>
      <c r="KIX27" s="77"/>
      <c r="KIY27" s="77"/>
      <c r="KIZ27" s="77"/>
      <c r="KJA27" s="77"/>
      <c r="KJB27" s="77"/>
      <c r="KJC27" s="77"/>
      <c r="KJD27" s="77"/>
      <c r="KJE27" s="77"/>
      <c r="KJF27" s="77"/>
      <c r="KJG27" s="77"/>
      <c r="KJH27" s="77"/>
      <c r="KJI27" s="77"/>
      <c r="KJJ27" s="77"/>
      <c r="KJK27" s="77"/>
      <c r="KJL27" s="77"/>
      <c r="KJM27" s="77"/>
      <c r="KJN27" s="77"/>
      <c r="KJO27" s="77"/>
      <c r="KJP27" s="77"/>
      <c r="KJQ27" s="77"/>
      <c r="KJR27" s="77"/>
      <c r="KJS27" s="77"/>
      <c r="KJT27" s="77"/>
      <c r="KJU27" s="77"/>
      <c r="KJV27" s="77"/>
      <c r="KJW27" s="77"/>
      <c r="KJX27" s="77"/>
      <c r="KJY27" s="77"/>
      <c r="KJZ27" s="77"/>
      <c r="KKA27" s="77"/>
      <c r="KKB27" s="77"/>
      <c r="KKC27" s="77"/>
      <c r="KKD27" s="77"/>
      <c r="KKE27" s="77"/>
      <c r="KKF27" s="77"/>
      <c r="KKG27" s="77"/>
      <c r="KKH27" s="77"/>
      <c r="KKI27" s="77"/>
      <c r="KKJ27" s="77"/>
      <c r="KKK27" s="77"/>
      <c r="KKL27" s="77"/>
      <c r="KKM27" s="77"/>
      <c r="KKN27" s="77"/>
      <c r="KKO27" s="77"/>
      <c r="KKP27" s="77"/>
      <c r="KKQ27" s="77"/>
      <c r="KKR27" s="77"/>
      <c r="KKS27" s="77"/>
      <c r="KKT27" s="77"/>
      <c r="KKU27" s="77"/>
      <c r="KKV27" s="77"/>
      <c r="KKW27" s="77"/>
      <c r="KKX27" s="77"/>
      <c r="KKY27" s="77"/>
      <c r="KKZ27" s="77"/>
      <c r="KLA27" s="77"/>
      <c r="KLB27" s="77"/>
      <c r="KLC27" s="77"/>
      <c r="KLD27" s="77"/>
      <c r="KLE27" s="77"/>
      <c r="KLF27" s="77"/>
      <c r="KLG27" s="77"/>
      <c r="KLH27" s="77"/>
      <c r="KLI27" s="77"/>
      <c r="KLJ27" s="77"/>
      <c r="KLK27" s="77"/>
      <c r="KLL27" s="77"/>
      <c r="KLM27" s="77"/>
      <c r="KLN27" s="77"/>
      <c r="KLO27" s="77"/>
      <c r="KLP27" s="77"/>
      <c r="KLQ27" s="77"/>
      <c r="KLR27" s="77"/>
      <c r="KLS27" s="77"/>
      <c r="KLT27" s="77"/>
      <c r="KLU27" s="77"/>
      <c r="KLV27" s="77"/>
      <c r="KLW27" s="77"/>
      <c r="KLX27" s="77"/>
      <c r="KLY27" s="77"/>
      <c r="KLZ27" s="77"/>
      <c r="KMA27" s="77"/>
      <c r="KMB27" s="77"/>
      <c r="KMC27" s="77"/>
      <c r="KMD27" s="77"/>
      <c r="KME27" s="77"/>
      <c r="KMF27" s="77"/>
      <c r="KMG27" s="77"/>
      <c r="KMH27" s="77"/>
      <c r="KMI27" s="77"/>
      <c r="KMJ27" s="77"/>
      <c r="KMK27" s="77"/>
      <c r="KML27" s="77"/>
      <c r="KMM27" s="77"/>
      <c r="KMN27" s="77"/>
      <c r="KMO27" s="77"/>
      <c r="KMP27" s="77"/>
      <c r="KMQ27" s="77"/>
      <c r="KMR27" s="77"/>
      <c r="KMS27" s="77"/>
      <c r="KMT27" s="77"/>
      <c r="KMU27" s="77"/>
      <c r="KMV27" s="77"/>
      <c r="KMW27" s="77"/>
      <c r="KMX27" s="77"/>
      <c r="KMY27" s="77"/>
      <c r="KMZ27" s="77"/>
      <c r="KNA27" s="77"/>
      <c r="KNB27" s="77"/>
      <c r="KNC27" s="77"/>
      <c r="KND27" s="77"/>
      <c r="KNE27" s="77"/>
      <c r="KNF27" s="77"/>
      <c r="KNG27" s="77"/>
      <c r="KNH27" s="77"/>
      <c r="KNI27" s="77"/>
      <c r="KNJ27" s="77"/>
      <c r="KNK27" s="77"/>
      <c r="KNL27" s="77"/>
      <c r="KNM27" s="77"/>
      <c r="KNN27" s="77"/>
      <c r="KNO27" s="77"/>
      <c r="KNP27" s="77"/>
      <c r="KNQ27" s="77"/>
      <c r="KNR27" s="77"/>
      <c r="KNS27" s="77"/>
      <c r="KNT27" s="77"/>
      <c r="KNU27" s="77"/>
      <c r="KNV27" s="77"/>
      <c r="KNW27" s="77"/>
      <c r="KNX27" s="77"/>
      <c r="KNY27" s="77"/>
      <c r="KNZ27" s="77"/>
      <c r="KOA27" s="77"/>
      <c r="KOB27" s="77"/>
      <c r="KOC27" s="77"/>
      <c r="KOD27" s="77"/>
      <c r="KOE27" s="77"/>
      <c r="KOF27" s="77"/>
      <c r="KOG27" s="77"/>
      <c r="KOH27" s="77"/>
      <c r="KOI27" s="77"/>
      <c r="KOJ27" s="77"/>
      <c r="KOK27" s="77"/>
      <c r="KOL27" s="77"/>
      <c r="KOM27" s="77"/>
      <c r="KON27" s="77"/>
      <c r="KOO27" s="77"/>
      <c r="KOP27" s="77"/>
      <c r="KOQ27" s="77"/>
      <c r="KOR27" s="77"/>
      <c r="KOS27" s="77"/>
      <c r="KOT27" s="77"/>
      <c r="KOU27" s="77"/>
      <c r="KOV27" s="77"/>
      <c r="KOW27" s="77"/>
      <c r="KOX27" s="77"/>
      <c r="KOY27" s="77"/>
      <c r="KOZ27" s="77"/>
      <c r="KPA27" s="77"/>
      <c r="KPB27" s="77"/>
      <c r="KPC27" s="77"/>
      <c r="KPD27" s="77"/>
      <c r="KPE27" s="77"/>
      <c r="KPF27" s="77"/>
      <c r="KPG27" s="77"/>
      <c r="KPH27" s="77"/>
      <c r="KPI27" s="77"/>
      <c r="KPJ27" s="77"/>
      <c r="KPK27" s="77"/>
      <c r="KPL27" s="77"/>
      <c r="KPM27" s="77"/>
      <c r="KPN27" s="77"/>
      <c r="KPO27" s="77"/>
      <c r="KPP27" s="77"/>
      <c r="KPQ27" s="77"/>
      <c r="KPR27" s="77"/>
      <c r="KPS27" s="77"/>
      <c r="KPT27" s="77"/>
      <c r="KPU27" s="77"/>
      <c r="KPV27" s="77"/>
      <c r="KPW27" s="77"/>
      <c r="KPX27" s="77"/>
      <c r="KPY27" s="77"/>
      <c r="KPZ27" s="77"/>
      <c r="KQA27" s="77"/>
      <c r="KQB27" s="77"/>
      <c r="KQC27" s="77"/>
      <c r="KQD27" s="77"/>
      <c r="KQE27" s="77"/>
      <c r="KQF27" s="77"/>
      <c r="KQG27" s="77"/>
      <c r="KQH27" s="77"/>
      <c r="KQI27" s="77"/>
      <c r="KQJ27" s="77"/>
      <c r="KQK27" s="77"/>
      <c r="KQL27" s="77"/>
      <c r="KQM27" s="77"/>
      <c r="KQN27" s="77"/>
      <c r="KQO27" s="77"/>
      <c r="KQP27" s="77"/>
      <c r="KQQ27" s="77"/>
      <c r="KQR27" s="77"/>
      <c r="KQS27" s="77"/>
      <c r="KQT27" s="77"/>
      <c r="KQU27" s="77"/>
      <c r="KQV27" s="77"/>
      <c r="KQW27" s="77"/>
      <c r="KQX27" s="77"/>
      <c r="KQY27" s="77"/>
      <c r="KQZ27" s="77"/>
      <c r="KRA27" s="77"/>
      <c r="KRB27" s="77"/>
      <c r="KRC27" s="77"/>
      <c r="KRD27" s="77"/>
      <c r="KRE27" s="77"/>
      <c r="KRF27" s="77"/>
      <c r="KRG27" s="77"/>
      <c r="KRH27" s="77"/>
      <c r="KRI27" s="77"/>
      <c r="KRJ27" s="77"/>
      <c r="KRK27" s="77"/>
      <c r="KRL27" s="77"/>
      <c r="KRM27" s="77"/>
      <c r="KRN27" s="77"/>
      <c r="KRO27" s="77"/>
      <c r="KRP27" s="77"/>
      <c r="KRQ27" s="77"/>
      <c r="KRR27" s="77"/>
      <c r="KRS27" s="77"/>
      <c r="KRT27" s="77"/>
      <c r="KRU27" s="77"/>
      <c r="KRV27" s="77"/>
      <c r="KRW27" s="77"/>
      <c r="KRX27" s="77"/>
      <c r="KRY27" s="77"/>
      <c r="KRZ27" s="77"/>
      <c r="KSA27" s="77"/>
      <c r="KSB27" s="77"/>
      <c r="KSC27" s="77"/>
      <c r="KSD27" s="77"/>
      <c r="KSE27" s="77"/>
      <c r="KSF27" s="77"/>
      <c r="KSG27" s="77"/>
      <c r="KSH27" s="77"/>
      <c r="KSI27" s="77"/>
      <c r="KSJ27" s="77"/>
      <c r="KSK27" s="77"/>
      <c r="KSL27" s="77"/>
      <c r="KSM27" s="77"/>
      <c r="KSN27" s="77"/>
      <c r="KSO27" s="77"/>
      <c r="KSP27" s="77"/>
      <c r="KSQ27" s="77"/>
      <c r="KSR27" s="77"/>
      <c r="KSS27" s="77"/>
      <c r="KST27" s="77"/>
      <c r="KSU27" s="77"/>
      <c r="KSV27" s="77"/>
      <c r="KSW27" s="77"/>
      <c r="KSX27" s="77"/>
      <c r="KSY27" s="77"/>
      <c r="KSZ27" s="77"/>
      <c r="KTA27" s="77"/>
      <c r="KTB27" s="77"/>
      <c r="KTC27" s="77"/>
      <c r="KTD27" s="77"/>
      <c r="KTE27" s="77"/>
      <c r="KTF27" s="77"/>
      <c r="KTG27" s="77"/>
      <c r="KTH27" s="77"/>
      <c r="KTI27" s="77"/>
      <c r="KTJ27" s="77"/>
      <c r="KTK27" s="77"/>
      <c r="KTL27" s="77"/>
      <c r="KTM27" s="77"/>
      <c r="KTN27" s="77"/>
      <c r="KTO27" s="77"/>
      <c r="KTP27" s="77"/>
      <c r="KTQ27" s="77"/>
      <c r="KTR27" s="77"/>
      <c r="KTS27" s="77"/>
      <c r="KTT27" s="77"/>
      <c r="KTU27" s="77"/>
      <c r="KTV27" s="77"/>
      <c r="KTW27" s="77"/>
      <c r="KTX27" s="77"/>
      <c r="KTY27" s="77"/>
      <c r="KTZ27" s="77"/>
      <c r="KUA27" s="77"/>
      <c r="KUB27" s="77"/>
      <c r="KUC27" s="77"/>
      <c r="KUD27" s="77"/>
      <c r="KUE27" s="77"/>
      <c r="KUF27" s="77"/>
      <c r="KUG27" s="77"/>
      <c r="KUH27" s="77"/>
      <c r="KUI27" s="77"/>
      <c r="KUJ27" s="77"/>
      <c r="KUK27" s="77"/>
      <c r="KUL27" s="77"/>
      <c r="KUM27" s="77"/>
      <c r="KUN27" s="77"/>
      <c r="KUO27" s="77"/>
      <c r="KUP27" s="77"/>
      <c r="KUQ27" s="77"/>
      <c r="KUR27" s="77"/>
      <c r="KUS27" s="77"/>
      <c r="KUT27" s="77"/>
      <c r="KUU27" s="77"/>
      <c r="KUV27" s="77"/>
      <c r="KUW27" s="77"/>
      <c r="KUX27" s="77"/>
      <c r="KUY27" s="77"/>
      <c r="KUZ27" s="77"/>
      <c r="KVA27" s="77"/>
      <c r="KVB27" s="77"/>
      <c r="KVC27" s="77"/>
      <c r="KVD27" s="77"/>
      <c r="KVE27" s="77"/>
      <c r="KVF27" s="77"/>
      <c r="KVG27" s="77"/>
      <c r="KVH27" s="77"/>
      <c r="KVI27" s="77"/>
      <c r="KVJ27" s="77"/>
      <c r="KVK27" s="77"/>
      <c r="KVL27" s="77"/>
      <c r="KVM27" s="77"/>
      <c r="KVN27" s="77"/>
      <c r="KVO27" s="77"/>
      <c r="KVP27" s="77"/>
      <c r="KVQ27" s="77"/>
      <c r="KVR27" s="77"/>
      <c r="KVS27" s="77"/>
      <c r="KVT27" s="77"/>
      <c r="KVU27" s="77"/>
      <c r="KVV27" s="77"/>
      <c r="KVW27" s="77"/>
      <c r="KVX27" s="77"/>
      <c r="KVY27" s="77"/>
      <c r="KVZ27" s="77"/>
      <c r="KWA27" s="77"/>
      <c r="KWB27" s="77"/>
      <c r="KWC27" s="77"/>
      <c r="KWD27" s="77"/>
      <c r="KWE27" s="77"/>
      <c r="KWF27" s="77"/>
      <c r="KWG27" s="77"/>
      <c r="KWH27" s="77"/>
      <c r="KWI27" s="77"/>
      <c r="KWJ27" s="77"/>
      <c r="KWK27" s="77"/>
      <c r="KWL27" s="77"/>
      <c r="KWM27" s="77"/>
      <c r="KWN27" s="77"/>
      <c r="KWO27" s="77"/>
      <c r="KWP27" s="77"/>
      <c r="KWQ27" s="77"/>
      <c r="KWR27" s="77"/>
      <c r="KWS27" s="77"/>
      <c r="KWT27" s="77"/>
      <c r="KWU27" s="77"/>
      <c r="KWV27" s="77"/>
      <c r="KWW27" s="77"/>
      <c r="KWX27" s="77"/>
      <c r="KWY27" s="77"/>
      <c r="KWZ27" s="77"/>
      <c r="KXA27" s="77"/>
      <c r="KXB27" s="77"/>
      <c r="KXC27" s="77"/>
      <c r="KXD27" s="77"/>
      <c r="KXE27" s="77"/>
      <c r="KXF27" s="77"/>
      <c r="KXG27" s="77"/>
      <c r="KXH27" s="77"/>
      <c r="KXI27" s="77"/>
      <c r="KXJ27" s="77"/>
      <c r="KXK27" s="77"/>
      <c r="KXL27" s="77"/>
      <c r="KXM27" s="77"/>
      <c r="KXN27" s="77"/>
      <c r="KXO27" s="77"/>
      <c r="KXP27" s="77"/>
      <c r="KXQ27" s="77"/>
      <c r="KXR27" s="77"/>
      <c r="KXS27" s="77"/>
      <c r="KXT27" s="77"/>
      <c r="KXU27" s="77"/>
      <c r="KXV27" s="77"/>
      <c r="KXW27" s="77"/>
      <c r="KXX27" s="77"/>
      <c r="KXY27" s="77"/>
      <c r="KXZ27" s="77"/>
      <c r="KYA27" s="77"/>
      <c r="KYB27" s="77"/>
      <c r="KYC27" s="77"/>
      <c r="KYD27" s="77"/>
      <c r="KYE27" s="77"/>
      <c r="KYF27" s="77"/>
      <c r="KYG27" s="77"/>
      <c r="KYH27" s="77"/>
      <c r="KYI27" s="77"/>
      <c r="KYJ27" s="77"/>
      <c r="KYK27" s="77"/>
      <c r="KYL27" s="77"/>
      <c r="KYM27" s="77"/>
      <c r="KYN27" s="77"/>
      <c r="KYO27" s="77"/>
      <c r="KYP27" s="77"/>
      <c r="KYQ27" s="77"/>
      <c r="KYR27" s="77"/>
      <c r="KYS27" s="77"/>
      <c r="KYT27" s="77"/>
      <c r="KYU27" s="77"/>
      <c r="KYV27" s="77"/>
      <c r="KYW27" s="77"/>
      <c r="KYX27" s="77"/>
      <c r="KYY27" s="77"/>
      <c r="KYZ27" s="77"/>
      <c r="KZA27" s="77"/>
      <c r="KZB27" s="77"/>
      <c r="KZC27" s="77"/>
      <c r="KZD27" s="77"/>
      <c r="KZE27" s="77"/>
      <c r="KZF27" s="77"/>
      <c r="KZG27" s="77"/>
      <c r="KZH27" s="77"/>
      <c r="KZI27" s="77"/>
      <c r="KZJ27" s="77"/>
      <c r="KZK27" s="77"/>
      <c r="KZL27" s="77"/>
      <c r="KZM27" s="77"/>
      <c r="KZN27" s="77"/>
      <c r="KZO27" s="77"/>
      <c r="KZP27" s="77"/>
      <c r="KZQ27" s="77"/>
      <c r="KZR27" s="77"/>
      <c r="KZS27" s="77"/>
      <c r="KZT27" s="77"/>
      <c r="KZU27" s="77"/>
      <c r="KZV27" s="77"/>
      <c r="KZW27" s="77"/>
      <c r="KZX27" s="77"/>
      <c r="KZY27" s="77"/>
      <c r="KZZ27" s="77"/>
      <c r="LAA27" s="77"/>
      <c r="LAB27" s="77"/>
      <c r="LAC27" s="77"/>
      <c r="LAD27" s="77"/>
      <c r="LAE27" s="77"/>
      <c r="LAF27" s="77"/>
      <c r="LAG27" s="77"/>
      <c r="LAH27" s="77"/>
      <c r="LAI27" s="77"/>
      <c r="LAJ27" s="77"/>
      <c r="LAK27" s="77"/>
      <c r="LAL27" s="77"/>
      <c r="LAM27" s="77"/>
      <c r="LAN27" s="77"/>
      <c r="LAO27" s="77"/>
      <c r="LAP27" s="77"/>
      <c r="LAQ27" s="77"/>
      <c r="LAR27" s="77"/>
      <c r="LAS27" s="77"/>
      <c r="LAT27" s="77"/>
      <c r="LAU27" s="77"/>
      <c r="LAV27" s="77"/>
      <c r="LAW27" s="77"/>
      <c r="LAX27" s="77"/>
      <c r="LAY27" s="77"/>
      <c r="LAZ27" s="77"/>
      <c r="LBA27" s="77"/>
      <c r="LBB27" s="77"/>
      <c r="LBC27" s="77"/>
      <c r="LBD27" s="77"/>
      <c r="LBE27" s="77"/>
      <c r="LBF27" s="77"/>
      <c r="LBG27" s="77"/>
      <c r="LBH27" s="77"/>
      <c r="LBI27" s="77"/>
      <c r="LBJ27" s="77"/>
      <c r="LBK27" s="77"/>
      <c r="LBL27" s="77"/>
      <c r="LBM27" s="77"/>
      <c r="LBN27" s="77"/>
      <c r="LBO27" s="77"/>
      <c r="LBP27" s="77"/>
      <c r="LBQ27" s="77"/>
      <c r="LBR27" s="77"/>
      <c r="LBS27" s="77"/>
      <c r="LBT27" s="77"/>
      <c r="LBU27" s="77"/>
      <c r="LBV27" s="77"/>
      <c r="LBW27" s="77"/>
      <c r="LBX27" s="77"/>
      <c r="LBY27" s="77"/>
      <c r="LBZ27" s="77"/>
      <c r="LCA27" s="77"/>
      <c r="LCB27" s="77"/>
      <c r="LCC27" s="77"/>
      <c r="LCD27" s="77"/>
      <c r="LCE27" s="77"/>
      <c r="LCF27" s="77"/>
      <c r="LCG27" s="77"/>
      <c r="LCH27" s="77"/>
      <c r="LCI27" s="77"/>
      <c r="LCJ27" s="77"/>
      <c r="LCK27" s="77"/>
      <c r="LCL27" s="77"/>
      <c r="LCM27" s="77"/>
      <c r="LCN27" s="77"/>
      <c r="LCO27" s="77"/>
      <c r="LCP27" s="77"/>
      <c r="LCQ27" s="77"/>
      <c r="LCR27" s="77"/>
      <c r="LCS27" s="77"/>
      <c r="LCT27" s="77"/>
      <c r="LCU27" s="77"/>
      <c r="LCV27" s="77"/>
      <c r="LCW27" s="77"/>
      <c r="LCX27" s="77"/>
      <c r="LCY27" s="77"/>
      <c r="LCZ27" s="77"/>
      <c r="LDA27" s="77"/>
      <c r="LDB27" s="77"/>
      <c r="LDC27" s="77"/>
      <c r="LDD27" s="77"/>
      <c r="LDE27" s="77"/>
      <c r="LDF27" s="77"/>
      <c r="LDG27" s="77"/>
      <c r="LDH27" s="77"/>
      <c r="LDI27" s="77"/>
      <c r="LDJ27" s="77"/>
      <c r="LDK27" s="77"/>
      <c r="LDL27" s="77"/>
      <c r="LDM27" s="77"/>
      <c r="LDN27" s="77"/>
      <c r="LDO27" s="77"/>
      <c r="LDP27" s="77"/>
      <c r="LDQ27" s="77"/>
      <c r="LDR27" s="77"/>
      <c r="LDS27" s="77"/>
      <c r="LDT27" s="77"/>
      <c r="LDU27" s="77"/>
      <c r="LDV27" s="77"/>
      <c r="LDW27" s="77"/>
      <c r="LDX27" s="77"/>
      <c r="LDY27" s="77"/>
      <c r="LDZ27" s="77"/>
      <c r="LEA27" s="77"/>
      <c r="LEB27" s="77"/>
      <c r="LEC27" s="77"/>
      <c r="LED27" s="77"/>
      <c r="LEE27" s="77"/>
      <c r="LEF27" s="77"/>
      <c r="LEG27" s="77"/>
      <c r="LEH27" s="77"/>
      <c r="LEI27" s="77"/>
      <c r="LEJ27" s="77"/>
      <c r="LEK27" s="77"/>
      <c r="LEL27" s="77"/>
      <c r="LEM27" s="77"/>
      <c r="LEN27" s="77"/>
      <c r="LEO27" s="77"/>
      <c r="LEP27" s="77"/>
      <c r="LEQ27" s="77"/>
      <c r="LER27" s="77"/>
      <c r="LES27" s="77"/>
      <c r="LET27" s="77"/>
      <c r="LEU27" s="77"/>
      <c r="LEV27" s="77"/>
      <c r="LEW27" s="77"/>
      <c r="LEX27" s="77"/>
      <c r="LEY27" s="77"/>
      <c r="LEZ27" s="77"/>
      <c r="LFA27" s="77"/>
      <c r="LFB27" s="77"/>
      <c r="LFC27" s="77"/>
      <c r="LFD27" s="77"/>
      <c r="LFE27" s="77"/>
      <c r="LFF27" s="77"/>
      <c r="LFG27" s="77"/>
      <c r="LFH27" s="77"/>
      <c r="LFI27" s="77"/>
      <c r="LFJ27" s="77"/>
      <c r="LFK27" s="77"/>
      <c r="LFL27" s="77"/>
      <c r="LFM27" s="77"/>
      <c r="LFN27" s="77"/>
      <c r="LFO27" s="77"/>
      <c r="LFP27" s="77"/>
      <c r="LFQ27" s="77"/>
      <c r="LFR27" s="77"/>
      <c r="LFS27" s="77"/>
      <c r="LFT27" s="77"/>
      <c r="LFU27" s="77"/>
      <c r="LFV27" s="77"/>
      <c r="LFW27" s="77"/>
      <c r="LFX27" s="77"/>
      <c r="LFY27" s="77"/>
      <c r="LFZ27" s="77"/>
      <c r="LGA27" s="77"/>
      <c r="LGB27" s="77"/>
      <c r="LGC27" s="77"/>
      <c r="LGD27" s="77"/>
      <c r="LGE27" s="77"/>
      <c r="LGF27" s="77"/>
      <c r="LGG27" s="77"/>
      <c r="LGH27" s="77"/>
      <c r="LGI27" s="77"/>
      <c r="LGJ27" s="77"/>
      <c r="LGK27" s="77"/>
      <c r="LGL27" s="77"/>
      <c r="LGM27" s="77"/>
      <c r="LGN27" s="77"/>
      <c r="LGO27" s="77"/>
      <c r="LGP27" s="77"/>
      <c r="LGQ27" s="77"/>
      <c r="LGR27" s="77"/>
      <c r="LGS27" s="77"/>
      <c r="LGT27" s="77"/>
      <c r="LGU27" s="77"/>
      <c r="LGV27" s="77"/>
      <c r="LGW27" s="77"/>
      <c r="LGX27" s="77"/>
      <c r="LGY27" s="77"/>
      <c r="LGZ27" s="77"/>
      <c r="LHA27" s="77"/>
      <c r="LHB27" s="77"/>
      <c r="LHC27" s="77"/>
      <c r="LHD27" s="77"/>
      <c r="LHE27" s="77"/>
      <c r="LHF27" s="77"/>
      <c r="LHG27" s="77"/>
      <c r="LHH27" s="77"/>
      <c r="LHI27" s="77"/>
      <c r="LHJ27" s="77"/>
      <c r="LHK27" s="77"/>
      <c r="LHL27" s="77"/>
      <c r="LHM27" s="77"/>
      <c r="LHN27" s="77"/>
      <c r="LHO27" s="77"/>
      <c r="LHP27" s="77"/>
      <c r="LHQ27" s="77"/>
      <c r="LHR27" s="77"/>
      <c r="LHS27" s="77"/>
      <c r="LHT27" s="77"/>
      <c r="LHU27" s="77"/>
      <c r="LHV27" s="77"/>
      <c r="LHW27" s="77"/>
      <c r="LHX27" s="77"/>
      <c r="LHY27" s="77"/>
      <c r="LHZ27" s="77"/>
      <c r="LIA27" s="77"/>
      <c r="LIB27" s="77"/>
      <c r="LIC27" s="77"/>
      <c r="LID27" s="77"/>
      <c r="LIE27" s="77"/>
      <c r="LIF27" s="77"/>
      <c r="LIG27" s="77"/>
      <c r="LIH27" s="77"/>
      <c r="LII27" s="77"/>
      <c r="LIJ27" s="77"/>
      <c r="LIK27" s="77"/>
      <c r="LIL27" s="77"/>
      <c r="LIM27" s="77"/>
      <c r="LIN27" s="77"/>
      <c r="LIO27" s="77"/>
      <c r="LIP27" s="77"/>
      <c r="LIQ27" s="77"/>
      <c r="LIR27" s="77"/>
      <c r="LIS27" s="77"/>
      <c r="LIT27" s="77"/>
      <c r="LIU27" s="77"/>
      <c r="LIV27" s="77"/>
      <c r="LIW27" s="77"/>
      <c r="LIX27" s="77"/>
      <c r="LIY27" s="77"/>
      <c r="LIZ27" s="77"/>
      <c r="LJA27" s="77"/>
      <c r="LJB27" s="77"/>
      <c r="LJC27" s="77"/>
      <c r="LJD27" s="77"/>
      <c r="LJE27" s="77"/>
      <c r="LJF27" s="77"/>
      <c r="LJG27" s="77"/>
      <c r="LJH27" s="77"/>
      <c r="LJI27" s="77"/>
      <c r="LJJ27" s="77"/>
      <c r="LJK27" s="77"/>
      <c r="LJL27" s="77"/>
      <c r="LJM27" s="77"/>
      <c r="LJN27" s="77"/>
      <c r="LJO27" s="77"/>
      <c r="LJP27" s="77"/>
      <c r="LJQ27" s="77"/>
      <c r="LJR27" s="77"/>
      <c r="LJS27" s="77"/>
      <c r="LJT27" s="77"/>
      <c r="LJU27" s="77"/>
      <c r="LJV27" s="77"/>
      <c r="LJW27" s="77"/>
      <c r="LJX27" s="77"/>
      <c r="LJY27" s="77"/>
      <c r="LJZ27" s="77"/>
      <c r="LKA27" s="77"/>
      <c r="LKB27" s="77"/>
      <c r="LKC27" s="77"/>
      <c r="LKD27" s="77"/>
      <c r="LKE27" s="77"/>
      <c r="LKF27" s="77"/>
      <c r="LKG27" s="77"/>
      <c r="LKH27" s="77"/>
      <c r="LKI27" s="77"/>
      <c r="LKJ27" s="77"/>
      <c r="LKK27" s="77"/>
      <c r="LKL27" s="77"/>
      <c r="LKM27" s="77"/>
      <c r="LKN27" s="77"/>
      <c r="LKO27" s="77"/>
      <c r="LKP27" s="77"/>
      <c r="LKQ27" s="77"/>
      <c r="LKR27" s="77"/>
      <c r="LKS27" s="77"/>
      <c r="LKT27" s="77"/>
      <c r="LKU27" s="77"/>
      <c r="LKV27" s="77"/>
      <c r="LKW27" s="77"/>
      <c r="LKX27" s="77"/>
      <c r="LKY27" s="77"/>
      <c r="LKZ27" s="77"/>
      <c r="LLA27" s="77"/>
      <c r="LLB27" s="77"/>
      <c r="LLC27" s="77"/>
      <c r="LLD27" s="77"/>
      <c r="LLE27" s="77"/>
      <c r="LLF27" s="77"/>
      <c r="LLG27" s="77"/>
      <c r="LLH27" s="77"/>
      <c r="LLI27" s="77"/>
      <c r="LLJ27" s="77"/>
      <c r="LLK27" s="77"/>
      <c r="LLL27" s="77"/>
      <c r="LLM27" s="77"/>
      <c r="LLN27" s="77"/>
      <c r="LLO27" s="77"/>
      <c r="LLP27" s="77"/>
      <c r="LLQ27" s="77"/>
      <c r="LLR27" s="77"/>
      <c r="LLS27" s="77"/>
      <c r="LLT27" s="77"/>
      <c r="LLU27" s="77"/>
      <c r="LLV27" s="77"/>
      <c r="LLW27" s="77"/>
      <c r="LLX27" s="77"/>
      <c r="LLY27" s="77"/>
      <c r="LLZ27" s="77"/>
      <c r="LMA27" s="77"/>
      <c r="LMB27" s="77"/>
      <c r="LMC27" s="77"/>
      <c r="LMD27" s="77"/>
      <c r="LME27" s="77"/>
      <c r="LMF27" s="77"/>
      <c r="LMG27" s="77"/>
      <c r="LMH27" s="77"/>
      <c r="LMI27" s="77"/>
      <c r="LMJ27" s="77"/>
      <c r="LMK27" s="77"/>
      <c r="LML27" s="77"/>
      <c r="LMM27" s="77"/>
      <c r="LMN27" s="77"/>
      <c r="LMO27" s="77"/>
      <c r="LMP27" s="77"/>
      <c r="LMQ27" s="77"/>
      <c r="LMR27" s="77"/>
      <c r="LMS27" s="77"/>
      <c r="LMT27" s="77"/>
      <c r="LMU27" s="77"/>
      <c r="LMV27" s="77"/>
      <c r="LMW27" s="77"/>
      <c r="LMX27" s="77"/>
      <c r="LMY27" s="77"/>
      <c r="LMZ27" s="77"/>
      <c r="LNA27" s="77"/>
      <c r="LNB27" s="77"/>
      <c r="LNC27" s="77"/>
      <c r="LND27" s="77"/>
      <c r="LNE27" s="77"/>
      <c r="LNF27" s="77"/>
      <c r="LNG27" s="77"/>
      <c r="LNH27" s="77"/>
      <c r="LNI27" s="77"/>
      <c r="LNJ27" s="77"/>
      <c r="LNK27" s="77"/>
      <c r="LNL27" s="77"/>
      <c r="LNM27" s="77"/>
      <c r="LNN27" s="77"/>
      <c r="LNO27" s="77"/>
      <c r="LNP27" s="77"/>
      <c r="LNQ27" s="77"/>
      <c r="LNR27" s="77"/>
      <c r="LNS27" s="77"/>
      <c r="LNT27" s="77"/>
      <c r="LNU27" s="77"/>
      <c r="LNV27" s="77"/>
      <c r="LNW27" s="77"/>
      <c r="LNX27" s="77"/>
      <c r="LNY27" s="77"/>
      <c r="LNZ27" s="77"/>
      <c r="LOA27" s="77"/>
      <c r="LOB27" s="77"/>
      <c r="LOC27" s="77"/>
      <c r="LOD27" s="77"/>
      <c r="LOE27" s="77"/>
      <c r="LOF27" s="77"/>
      <c r="LOG27" s="77"/>
      <c r="LOH27" s="77"/>
      <c r="LOI27" s="77"/>
      <c r="LOJ27" s="77"/>
      <c r="LOK27" s="77"/>
      <c r="LOL27" s="77"/>
      <c r="LOM27" s="77"/>
      <c r="LON27" s="77"/>
      <c r="LOO27" s="77"/>
      <c r="LOP27" s="77"/>
      <c r="LOQ27" s="77"/>
      <c r="LOR27" s="77"/>
      <c r="LOS27" s="77"/>
      <c r="LOT27" s="77"/>
      <c r="LOU27" s="77"/>
      <c r="LOV27" s="77"/>
      <c r="LOW27" s="77"/>
      <c r="LOX27" s="77"/>
      <c r="LOY27" s="77"/>
      <c r="LOZ27" s="77"/>
      <c r="LPA27" s="77"/>
      <c r="LPB27" s="77"/>
      <c r="LPC27" s="77"/>
      <c r="LPD27" s="77"/>
      <c r="LPE27" s="77"/>
      <c r="LPF27" s="77"/>
      <c r="LPG27" s="77"/>
      <c r="LPH27" s="77"/>
      <c r="LPI27" s="77"/>
      <c r="LPJ27" s="77"/>
      <c r="LPK27" s="77"/>
      <c r="LPL27" s="77"/>
      <c r="LPM27" s="77"/>
      <c r="LPN27" s="77"/>
      <c r="LPO27" s="77"/>
      <c r="LPP27" s="77"/>
      <c r="LPQ27" s="77"/>
      <c r="LPR27" s="77"/>
      <c r="LPS27" s="77"/>
      <c r="LPT27" s="77"/>
      <c r="LPU27" s="77"/>
      <c r="LPV27" s="77"/>
      <c r="LPW27" s="77"/>
      <c r="LPX27" s="77"/>
      <c r="LPY27" s="77"/>
      <c r="LPZ27" s="77"/>
      <c r="LQA27" s="77"/>
      <c r="LQB27" s="77"/>
      <c r="LQC27" s="77"/>
      <c r="LQD27" s="77"/>
      <c r="LQE27" s="77"/>
      <c r="LQF27" s="77"/>
      <c r="LQG27" s="77"/>
      <c r="LQH27" s="77"/>
      <c r="LQI27" s="77"/>
      <c r="LQJ27" s="77"/>
      <c r="LQK27" s="77"/>
      <c r="LQL27" s="77"/>
      <c r="LQM27" s="77"/>
      <c r="LQN27" s="77"/>
      <c r="LQO27" s="77"/>
      <c r="LQP27" s="77"/>
      <c r="LQQ27" s="77"/>
      <c r="LQR27" s="77"/>
      <c r="LQS27" s="77"/>
      <c r="LQT27" s="77"/>
      <c r="LQU27" s="77"/>
      <c r="LQV27" s="77"/>
      <c r="LQW27" s="77"/>
      <c r="LQX27" s="77"/>
      <c r="LQY27" s="77"/>
      <c r="LQZ27" s="77"/>
      <c r="LRA27" s="77"/>
      <c r="LRB27" s="77"/>
      <c r="LRC27" s="77"/>
      <c r="LRD27" s="77"/>
      <c r="LRE27" s="77"/>
      <c r="LRF27" s="77"/>
      <c r="LRG27" s="77"/>
      <c r="LRH27" s="77"/>
      <c r="LRI27" s="77"/>
      <c r="LRJ27" s="77"/>
      <c r="LRK27" s="77"/>
      <c r="LRL27" s="77"/>
      <c r="LRM27" s="77"/>
      <c r="LRN27" s="77"/>
      <c r="LRO27" s="77"/>
      <c r="LRP27" s="77"/>
      <c r="LRQ27" s="77"/>
      <c r="LRR27" s="77"/>
      <c r="LRS27" s="77"/>
      <c r="LRT27" s="77"/>
      <c r="LRU27" s="77"/>
      <c r="LRV27" s="77"/>
      <c r="LRW27" s="77"/>
      <c r="LRX27" s="77"/>
      <c r="LRY27" s="77"/>
      <c r="LRZ27" s="77"/>
      <c r="LSA27" s="77"/>
      <c r="LSB27" s="77"/>
      <c r="LSC27" s="77"/>
      <c r="LSD27" s="77"/>
      <c r="LSE27" s="77"/>
      <c r="LSF27" s="77"/>
      <c r="LSG27" s="77"/>
      <c r="LSH27" s="77"/>
      <c r="LSI27" s="77"/>
      <c r="LSJ27" s="77"/>
      <c r="LSK27" s="77"/>
      <c r="LSL27" s="77"/>
      <c r="LSM27" s="77"/>
      <c r="LSN27" s="77"/>
      <c r="LSO27" s="77"/>
      <c r="LSP27" s="77"/>
      <c r="LSQ27" s="77"/>
      <c r="LSR27" s="77"/>
      <c r="LSS27" s="77"/>
      <c r="LST27" s="77"/>
      <c r="LSU27" s="77"/>
      <c r="LSV27" s="77"/>
      <c r="LSW27" s="77"/>
      <c r="LSX27" s="77"/>
      <c r="LSY27" s="77"/>
      <c r="LSZ27" s="77"/>
      <c r="LTA27" s="77"/>
      <c r="LTB27" s="77"/>
      <c r="LTC27" s="77"/>
      <c r="LTD27" s="77"/>
      <c r="LTE27" s="77"/>
      <c r="LTF27" s="77"/>
      <c r="LTG27" s="77"/>
      <c r="LTH27" s="77"/>
      <c r="LTI27" s="77"/>
      <c r="LTJ27" s="77"/>
      <c r="LTK27" s="77"/>
      <c r="LTL27" s="77"/>
      <c r="LTM27" s="77"/>
      <c r="LTN27" s="77"/>
      <c r="LTO27" s="77"/>
      <c r="LTP27" s="77"/>
      <c r="LTQ27" s="77"/>
      <c r="LTR27" s="77"/>
      <c r="LTS27" s="77"/>
      <c r="LTT27" s="77"/>
      <c r="LTU27" s="77"/>
      <c r="LTV27" s="77"/>
      <c r="LTW27" s="77"/>
      <c r="LTX27" s="77"/>
      <c r="LTY27" s="77"/>
      <c r="LTZ27" s="77"/>
      <c r="LUA27" s="77"/>
      <c r="LUB27" s="77"/>
      <c r="LUC27" s="77"/>
      <c r="LUD27" s="77"/>
      <c r="LUE27" s="77"/>
      <c r="LUF27" s="77"/>
      <c r="LUG27" s="77"/>
      <c r="LUH27" s="77"/>
      <c r="LUI27" s="77"/>
      <c r="LUJ27" s="77"/>
      <c r="LUK27" s="77"/>
      <c r="LUL27" s="77"/>
      <c r="LUM27" s="77"/>
      <c r="LUN27" s="77"/>
      <c r="LUO27" s="77"/>
      <c r="LUP27" s="77"/>
      <c r="LUQ27" s="77"/>
      <c r="LUR27" s="77"/>
      <c r="LUS27" s="77"/>
      <c r="LUT27" s="77"/>
      <c r="LUU27" s="77"/>
      <c r="LUV27" s="77"/>
      <c r="LUW27" s="77"/>
      <c r="LUX27" s="77"/>
      <c r="LUY27" s="77"/>
      <c r="LUZ27" s="77"/>
      <c r="LVA27" s="77"/>
      <c r="LVB27" s="77"/>
      <c r="LVC27" s="77"/>
      <c r="LVD27" s="77"/>
      <c r="LVE27" s="77"/>
      <c r="LVF27" s="77"/>
      <c r="LVG27" s="77"/>
      <c r="LVH27" s="77"/>
      <c r="LVI27" s="77"/>
      <c r="LVJ27" s="77"/>
      <c r="LVK27" s="77"/>
      <c r="LVL27" s="77"/>
      <c r="LVM27" s="77"/>
      <c r="LVN27" s="77"/>
      <c r="LVO27" s="77"/>
      <c r="LVP27" s="77"/>
      <c r="LVQ27" s="77"/>
      <c r="LVR27" s="77"/>
      <c r="LVS27" s="77"/>
      <c r="LVT27" s="77"/>
      <c r="LVU27" s="77"/>
      <c r="LVV27" s="77"/>
      <c r="LVW27" s="77"/>
      <c r="LVX27" s="77"/>
      <c r="LVY27" s="77"/>
      <c r="LVZ27" s="77"/>
      <c r="LWA27" s="77"/>
      <c r="LWB27" s="77"/>
      <c r="LWC27" s="77"/>
      <c r="LWD27" s="77"/>
      <c r="LWE27" s="77"/>
      <c r="LWF27" s="77"/>
      <c r="LWG27" s="77"/>
      <c r="LWH27" s="77"/>
      <c r="LWI27" s="77"/>
      <c r="LWJ27" s="77"/>
      <c r="LWK27" s="77"/>
      <c r="LWL27" s="77"/>
      <c r="LWM27" s="77"/>
      <c r="LWN27" s="77"/>
      <c r="LWO27" s="77"/>
      <c r="LWP27" s="77"/>
      <c r="LWQ27" s="77"/>
      <c r="LWR27" s="77"/>
      <c r="LWS27" s="77"/>
      <c r="LWT27" s="77"/>
      <c r="LWU27" s="77"/>
      <c r="LWV27" s="77"/>
      <c r="LWW27" s="77"/>
      <c r="LWX27" s="77"/>
      <c r="LWY27" s="77"/>
      <c r="LWZ27" s="77"/>
      <c r="LXA27" s="77"/>
      <c r="LXB27" s="77"/>
      <c r="LXC27" s="77"/>
      <c r="LXD27" s="77"/>
      <c r="LXE27" s="77"/>
      <c r="LXF27" s="77"/>
      <c r="LXG27" s="77"/>
      <c r="LXH27" s="77"/>
      <c r="LXI27" s="77"/>
      <c r="LXJ27" s="77"/>
      <c r="LXK27" s="77"/>
      <c r="LXL27" s="77"/>
      <c r="LXM27" s="77"/>
      <c r="LXN27" s="77"/>
      <c r="LXO27" s="77"/>
      <c r="LXP27" s="77"/>
      <c r="LXQ27" s="77"/>
      <c r="LXR27" s="77"/>
      <c r="LXS27" s="77"/>
      <c r="LXT27" s="77"/>
      <c r="LXU27" s="77"/>
      <c r="LXV27" s="77"/>
      <c r="LXW27" s="77"/>
      <c r="LXX27" s="77"/>
      <c r="LXY27" s="77"/>
      <c r="LXZ27" s="77"/>
      <c r="LYA27" s="77"/>
      <c r="LYB27" s="77"/>
      <c r="LYC27" s="77"/>
      <c r="LYD27" s="77"/>
      <c r="LYE27" s="77"/>
      <c r="LYF27" s="77"/>
      <c r="LYG27" s="77"/>
      <c r="LYH27" s="77"/>
      <c r="LYI27" s="77"/>
      <c r="LYJ27" s="77"/>
      <c r="LYK27" s="77"/>
      <c r="LYL27" s="77"/>
      <c r="LYM27" s="77"/>
      <c r="LYN27" s="77"/>
      <c r="LYO27" s="77"/>
      <c r="LYP27" s="77"/>
      <c r="LYQ27" s="77"/>
      <c r="LYR27" s="77"/>
      <c r="LYS27" s="77"/>
      <c r="LYT27" s="77"/>
      <c r="LYU27" s="77"/>
      <c r="LYV27" s="77"/>
      <c r="LYW27" s="77"/>
      <c r="LYX27" s="77"/>
      <c r="LYY27" s="77"/>
      <c r="LYZ27" s="77"/>
      <c r="LZA27" s="77"/>
      <c r="LZB27" s="77"/>
      <c r="LZC27" s="77"/>
      <c r="LZD27" s="77"/>
      <c r="LZE27" s="77"/>
      <c r="LZF27" s="77"/>
      <c r="LZG27" s="77"/>
      <c r="LZH27" s="77"/>
      <c r="LZI27" s="77"/>
      <c r="LZJ27" s="77"/>
      <c r="LZK27" s="77"/>
      <c r="LZL27" s="77"/>
      <c r="LZM27" s="77"/>
      <c r="LZN27" s="77"/>
      <c r="LZO27" s="77"/>
      <c r="LZP27" s="77"/>
      <c r="LZQ27" s="77"/>
      <c r="LZR27" s="77"/>
      <c r="LZS27" s="77"/>
      <c r="LZT27" s="77"/>
      <c r="LZU27" s="77"/>
      <c r="LZV27" s="77"/>
      <c r="LZW27" s="77"/>
      <c r="LZX27" s="77"/>
      <c r="LZY27" s="77"/>
      <c r="LZZ27" s="77"/>
      <c r="MAA27" s="77"/>
      <c r="MAB27" s="77"/>
      <c r="MAC27" s="77"/>
      <c r="MAD27" s="77"/>
      <c r="MAE27" s="77"/>
      <c r="MAF27" s="77"/>
      <c r="MAG27" s="77"/>
      <c r="MAH27" s="77"/>
      <c r="MAI27" s="77"/>
      <c r="MAJ27" s="77"/>
      <c r="MAK27" s="77"/>
      <c r="MAL27" s="77"/>
      <c r="MAM27" s="77"/>
      <c r="MAN27" s="77"/>
      <c r="MAO27" s="77"/>
      <c r="MAP27" s="77"/>
      <c r="MAQ27" s="77"/>
      <c r="MAR27" s="77"/>
      <c r="MAS27" s="77"/>
      <c r="MAT27" s="77"/>
      <c r="MAU27" s="77"/>
      <c r="MAV27" s="77"/>
      <c r="MAW27" s="77"/>
      <c r="MAX27" s="77"/>
      <c r="MAY27" s="77"/>
      <c r="MAZ27" s="77"/>
      <c r="MBA27" s="77"/>
      <c r="MBB27" s="77"/>
      <c r="MBC27" s="77"/>
      <c r="MBD27" s="77"/>
      <c r="MBE27" s="77"/>
      <c r="MBF27" s="77"/>
      <c r="MBG27" s="77"/>
      <c r="MBH27" s="77"/>
      <c r="MBI27" s="77"/>
      <c r="MBJ27" s="77"/>
      <c r="MBK27" s="77"/>
      <c r="MBL27" s="77"/>
      <c r="MBM27" s="77"/>
      <c r="MBN27" s="77"/>
      <c r="MBO27" s="77"/>
      <c r="MBP27" s="77"/>
      <c r="MBQ27" s="77"/>
      <c r="MBR27" s="77"/>
      <c r="MBS27" s="77"/>
      <c r="MBT27" s="77"/>
      <c r="MBU27" s="77"/>
      <c r="MBV27" s="77"/>
      <c r="MBW27" s="77"/>
      <c r="MBX27" s="77"/>
      <c r="MBY27" s="77"/>
      <c r="MBZ27" s="77"/>
      <c r="MCA27" s="77"/>
      <c r="MCB27" s="77"/>
      <c r="MCC27" s="77"/>
      <c r="MCD27" s="77"/>
      <c r="MCE27" s="77"/>
      <c r="MCF27" s="77"/>
      <c r="MCG27" s="77"/>
      <c r="MCH27" s="77"/>
      <c r="MCI27" s="77"/>
      <c r="MCJ27" s="77"/>
      <c r="MCK27" s="77"/>
      <c r="MCL27" s="77"/>
      <c r="MCM27" s="77"/>
      <c r="MCN27" s="77"/>
      <c r="MCO27" s="77"/>
      <c r="MCP27" s="77"/>
      <c r="MCQ27" s="77"/>
      <c r="MCR27" s="77"/>
      <c r="MCS27" s="77"/>
      <c r="MCT27" s="77"/>
      <c r="MCU27" s="77"/>
      <c r="MCV27" s="77"/>
      <c r="MCW27" s="77"/>
      <c r="MCX27" s="77"/>
      <c r="MCY27" s="77"/>
      <c r="MCZ27" s="77"/>
      <c r="MDA27" s="77"/>
      <c r="MDB27" s="77"/>
      <c r="MDC27" s="77"/>
      <c r="MDD27" s="77"/>
      <c r="MDE27" s="77"/>
      <c r="MDF27" s="77"/>
      <c r="MDG27" s="77"/>
      <c r="MDH27" s="77"/>
      <c r="MDI27" s="77"/>
      <c r="MDJ27" s="77"/>
      <c r="MDK27" s="77"/>
      <c r="MDL27" s="77"/>
      <c r="MDM27" s="77"/>
      <c r="MDN27" s="77"/>
      <c r="MDO27" s="77"/>
      <c r="MDP27" s="77"/>
      <c r="MDQ27" s="77"/>
      <c r="MDR27" s="77"/>
      <c r="MDS27" s="77"/>
      <c r="MDT27" s="77"/>
      <c r="MDU27" s="77"/>
      <c r="MDV27" s="77"/>
      <c r="MDW27" s="77"/>
      <c r="MDX27" s="77"/>
      <c r="MDY27" s="77"/>
      <c r="MDZ27" s="77"/>
      <c r="MEA27" s="77"/>
      <c r="MEB27" s="77"/>
      <c r="MEC27" s="77"/>
      <c r="MED27" s="77"/>
      <c r="MEE27" s="77"/>
      <c r="MEF27" s="77"/>
      <c r="MEG27" s="77"/>
      <c r="MEH27" s="77"/>
      <c r="MEI27" s="77"/>
      <c r="MEJ27" s="77"/>
      <c r="MEK27" s="77"/>
      <c r="MEL27" s="77"/>
      <c r="MEM27" s="77"/>
      <c r="MEN27" s="77"/>
      <c r="MEO27" s="77"/>
      <c r="MEP27" s="77"/>
      <c r="MEQ27" s="77"/>
      <c r="MER27" s="77"/>
      <c r="MES27" s="77"/>
      <c r="MET27" s="77"/>
      <c r="MEU27" s="77"/>
      <c r="MEV27" s="77"/>
      <c r="MEW27" s="77"/>
      <c r="MEX27" s="77"/>
      <c r="MEY27" s="77"/>
      <c r="MEZ27" s="77"/>
      <c r="MFA27" s="77"/>
      <c r="MFB27" s="77"/>
      <c r="MFC27" s="77"/>
      <c r="MFD27" s="77"/>
      <c r="MFE27" s="77"/>
      <c r="MFF27" s="77"/>
      <c r="MFG27" s="77"/>
      <c r="MFH27" s="77"/>
      <c r="MFI27" s="77"/>
      <c r="MFJ27" s="77"/>
      <c r="MFK27" s="77"/>
      <c r="MFL27" s="77"/>
      <c r="MFM27" s="77"/>
      <c r="MFN27" s="77"/>
      <c r="MFO27" s="77"/>
      <c r="MFP27" s="77"/>
      <c r="MFQ27" s="77"/>
      <c r="MFR27" s="77"/>
      <c r="MFS27" s="77"/>
      <c r="MFT27" s="77"/>
      <c r="MFU27" s="77"/>
      <c r="MFV27" s="77"/>
      <c r="MFW27" s="77"/>
      <c r="MFX27" s="77"/>
      <c r="MFY27" s="77"/>
      <c r="MFZ27" s="77"/>
      <c r="MGA27" s="77"/>
      <c r="MGB27" s="77"/>
      <c r="MGC27" s="77"/>
      <c r="MGD27" s="77"/>
      <c r="MGE27" s="77"/>
      <c r="MGF27" s="77"/>
      <c r="MGG27" s="77"/>
      <c r="MGH27" s="77"/>
      <c r="MGI27" s="77"/>
      <c r="MGJ27" s="77"/>
      <c r="MGK27" s="77"/>
      <c r="MGL27" s="77"/>
      <c r="MGM27" s="77"/>
      <c r="MGN27" s="77"/>
      <c r="MGO27" s="77"/>
      <c r="MGP27" s="77"/>
      <c r="MGQ27" s="77"/>
      <c r="MGR27" s="77"/>
      <c r="MGS27" s="77"/>
      <c r="MGT27" s="77"/>
      <c r="MGU27" s="77"/>
      <c r="MGV27" s="77"/>
      <c r="MGW27" s="77"/>
      <c r="MGX27" s="77"/>
      <c r="MGY27" s="77"/>
      <c r="MGZ27" s="77"/>
      <c r="MHA27" s="77"/>
      <c r="MHB27" s="77"/>
      <c r="MHC27" s="77"/>
      <c r="MHD27" s="77"/>
      <c r="MHE27" s="77"/>
      <c r="MHF27" s="77"/>
      <c r="MHG27" s="77"/>
      <c r="MHH27" s="77"/>
      <c r="MHI27" s="77"/>
      <c r="MHJ27" s="77"/>
      <c r="MHK27" s="77"/>
      <c r="MHL27" s="77"/>
      <c r="MHM27" s="77"/>
      <c r="MHN27" s="77"/>
      <c r="MHO27" s="77"/>
      <c r="MHP27" s="77"/>
      <c r="MHQ27" s="77"/>
      <c r="MHR27" s="77"/>
      <c r="MHS27" s="77"/>
      <c r="MHT27" s="77"/>
      <c r="MHU27" s="77"/>
      <c r="MHV27" s="77"/>
      <c r="MHW27" s="77"/>
      <c r="MHX27" s="77"/>
      <c r="MHY27" s="77"/>
      <c r="MHZ27" s="77"/>
      <c r="MIA27" s="77"/>
      <c r="MIB27" s="77"/>
      <c r="MIC27" s="77"/>
      <c r="MID27" s="77"/>
      <c r="MIE27" s="77"/>
      <c r="MIF27" s="77"/>
      <c r="MIG27" s="77"/>
      <c r="MIH27" s="77"/>
      <c r="MII27" s="77"/>
      <c r="MIJ27" s="77"/>
      <c r="MIK27" s="77"/>
      <c r="MIL27" s="77"/>
      <c r="MIM27" s="77"/>
      <c r="MIN27" s="77"/>
      <c r="MIO27" s="77"/>
      <c r="MIP27" s="77"/>
      <c r="MIQ27" s="77"/>
      <c r="MIR27" s="77"/>
      <c r="MIS27" s="77"/>
      <c r="MIT27" s="77"/>
      <c r="MIU27" s="77"/>
      <c r="MIV27" s="77"/>
      <c r="MIW27" s="77"/>
      <c r="MIX27" s="77"/>
      <c r="MIY27" s="77"/>
      <c r="MIZ27" s="77"/>
      <c r="MJA27" s="77"/>
      <c r="MJB27" s="77"/>
      <c r="MJC27" s="77"/>
      <c r="MJD27" s="77"/>
      <c r="MJE27" s="77"/>
      <c r="MJF27" s="77"/>
      <c r="MJG27" s="77"/>
      <c r="MJH27" s="77"/>
      <c r="MJI27" s="77"/>
      <c r="MJJ27" s="77"/>
      <c r="MJK27" s="77"/>
      <c r="MJL27" s="77"/>
      <c r="MJM27" s="77"/>
      <c r="MJN27" s="77"/>
      <c r="MJO27" s="77"/>
      <c r="MJP27" s="77"/>
      <c r="MJQ27" s="77"/>
      <c r="MJR27" s="77"/>
      <c r="MJS27" s="77"/>
      <c r="MJT27" s="77"/>
      <c r="MJU27" s="77"/>
      <c r="MJV27" s="77"/>
      <c r="MJW27" s="77"/>
      <c r="MJX27" s="77"/>
      <c r="MJY27" s="77"/>
      <c r="MJZ27" s="77"/>
      <c r="MKA27" s="77"/>
      <c r="MKB27" s="77"/>
      <c r="MKC27" s="77"/>
      <c r="MKD27" s="77"/>
      <c r="MKE27" s="77"/>
      <c r="MKF27" s="77"/>
      <c r="MKG27" s="77"/>
      <c r="MKH27" s="77"/>
      <c r="MKI27" s="77"/>
      <c r="MKJ27" s="77"/>
      <c r="MKK27" s="77"/>
      <c r="MKL27" s="77"/>
      <c r="MKM27" s="77"/>
      <c r="MKN27" s="77"/>
      <c r="MKO27" s="77"/>
      <c r="MKP27" s="77"/>
      <c r="MKQ27" s="77"/>
      <c r="MKR27" s="77"/>
      <c r="MKS27" s="77"/>
      <c r="MKT27" s="77"/>
      <c r="MKU27" s="77"/>
      <c r="MKV27" s="77"/>
      <c r="MKW27" s="77"/>
      <c r="MKX27" s="77"/>
      <c r="MKY27" s="77"/>
      <c r="MKZ27" s="77"/>
      <c r="MLA27" s="77"/>
      <c r="MLB27" s="77"/>
      <c r="MLC27" s="77"/>
      <c r="MLD27" s="77"/>
      <c r="MLE27" s="77"/>
      <c r="MLF27" s="77"/>
      <c r="MLG27" s="77"/>
      <c r="MLH27" s="77"/>
      <c r="MLI27" s="77"/>
      <c r="MLJ27" s="77"/>
      <c r="MLK27" s="77"/>
      <c r="MLL27" s="77"/>
      <c r="MLM27" s="77"/>
      <c r="MLN27" s="77"/>
      <c r="MLO27" s="77"/>
      <c r="MLP27" s="77"/>
      <c r="MLQ27" s="77"/>
      <c r="MLR27" s="77"/>
      <c r="MLS27" s="77"/>
      <c r="MLT27" s="77"/>
      <c r="MLU27" s="77"/>
      <c r="MLV27" s="77"/>
      <c r="MLW27" s="77"/>
      <c r="MLX27" s="77"/>
      <c r="MLY27" s="77"/>
      <c r="MLZ27" s="77"/>
      <c r="MMA27" s="77"/>
      <c r="MMB27" s="77"/>
      <c r="MMC27" s="77"/>
      <c r="MMD27" s="77"/>
      <c r="MME27" s="77"/>
      <c r="MMF27" s="77"/>
      <c r="MMG27" s="77"/>
      <c r="MMH27" s="77"/>
      <c r="MMI27" s="77"/>
      <c r="MMJ27" s="77"/>
      <c r="MMK27" s="77"/>
      <c r="MML27" s="77"/>
      <c r="MMM27" s="77"/>
      <c r="MMN27" s="77"/>
      <c r="MMO27" s="77"/>
      <c r="MMP27" s="77"/>
      <c r="MMQ27" s="77"/>
      <c r="MMR27" s="77"/>
      <c r="MMS27" s="77"/>
      <c r="MMT27" s="77"/>
      <c r="MMU27" s="77"/>
      <c r="MMV27" s="77"/>
      <c r="MMW27" s="77"/>
      <c r="MMX27" s="77"/>
      <c r="MMY27" s="77"/>
      <c r="MMZ27" s="77"/>
      <c r="MNA27" s="77"/>
      <c r="MNB27" s="77"/>
      <c r="MNC27" s="77"/>
      <c r="MND27" s="77"/>
      <c r="MNE27" s="77"/>
      <c r="MNF27" s="77"/>
      <c r="MNG27" s="77"/>
      <c r="MNH27" s="77"/>
      <c r="MNI27" s="77"/>
      <c r="MNJ27" s="77"/>
      <c r="MNK27" s="77"/>
      <c r="MNL27" s="77"/>
      <c r="MNM27" s="77"/>
      <c r="MNN27" s="77"/>
      <c r="MNO27" s="77"/>
      <c r="MNP27" s="77"/>
      <c r="MNQ27" s="77"/>
      <c r="MNR27" s="77"/>
      <c r="MNS27" s="77"/>
      <c r="MNT27" s="77"/>
      <c r="MNU27" s="77"/>
      <c r="MNV27" s="77"/>
      <c r="MNW27" s="77"/>
      <c r="MNX27" s="77"/>
      <c r="MNY27" s="77"/>
      <c r="MNZ27" s="77"/>
      <c r="MOA27" s="77"/>
      <c r="MOB27" s="77"/>
      <c r="MOC27" s="77"/>
      <c r="MOD27" s="77"/>
      <c r="MOE27" s="77"/>
      <c r="MOF27" s="77"/>
      <c r="MOG27" s="77"/>
      <c r="MOH27" s="77"/>
      <c r="MOI27" s="77"/>
      <c r="MOJ27" s="77"/>
      <c r="MOK27" s="77"/>
      <c r="MOL27" s="77"/>
      <c r="MOM27" s="77"/>
      <c r="MON27" s="77"/>
      <c r="MOO27" s="77"/>
      <c r="MOP27" s="77"/>
      <c r="MOQ27" s="77"/>
      <c r="MOR27" s="77"/>
      <c r="MOS27" s="77"/>
      <c r="MOT27" s="77"/>
      <c r="MOU27" s="77"/>
      <c r="MOV27" s="77"/>
      <c r="MOW27" s="77"/>
      <c r="MOX27" s="77"/>
      <c r="MOY27" s="77"/>
      <c r="MOZ27" s="77"/>
      <c r="MPA27" s="77"/>
      <c r="MPB27" s="77"/>
      <c r="MPC27" s="77"/>
      <c r="MPD27" s="77"/>
      <c r="MPE27" s="77"/>
      <c r="MPF27" s="77"/>
      <c r="MPG27" s="77"/>
      <c r="MPH27" s="77"/>
      <c r="MPI27" s="77"/>
      <c r="MPJ27" s="77"/>
      <c r="MPK27" s="77"/>
      <c r="MPL27" s="77"/>
      <c r="MPM27" s="77"/>
      <c r="MPN27" s="77"/>
      <c r="MPO27" s="77"/>
      <c r="MPP27" s="77"/>
      <c r="MPQ27" s="77"/>
      <c r="MPR27" s="77"/>
      <c r="MPS27" s="77"/>
      <c r="MPT27" s="77"/>
      <c r="MPU27" s="77"/>
      <c r="MPV27" s="77"/>
      <c r="MPW27" s="77"/>
      <c r="MPX27" s="77"/>
      <c r="MPY27" s="77"/>
      <c r="MPZ27" s="77"/>
      <c r="MQA27" s="77"/>
      <c r="MQB27" s="77"/>
      <c r="MQC27" s="77"/>
      <c r="MQD27" s="77"/>
      <c r="MQE27" s="77"/>
      <c r="MQF27" s="77"/>
      <c r="MQG27" s="77"/>
      <c r="MQH27" s="77"/>
      <c r="MQI27" s="77"/>
      <c r="MQJ27" s="77"/>
      <c r="MQK27" s="77"/>
      <c r="MQL27" s="77"/>
      <c r="MQM27" s="77"/>
      <c r="MQN27" s="77"/>
      <c r="MQO27" s="77"/>
      <c r="MQP27" s="77"/>
      <c r="MQQ27" s="77"/>
      <c r="MQR27" s="77"/>
      <c r="MQS27" s="77"/>
      <c r="MQT27" s="77"/>
      <c r="MQU27" s="77"/>
      <c r="MQV27" s="77"/>
      <c r="MQW27" s="77"/>
      <c r="MQX27" s="77"/>
      <c r="MQY27" s="77"/>
      <c r="MQZ27" s="77"/>
      <c r="MRA27" s="77"/>
      <c r="MRB27" s="77"/>
      <c r="MRC27" s="77"/>
      <c r="MRD27" s="77"/>
      <c r="MRE27" s="77"/>
      <c r="MRF27" s="77"/>
      <c r="MRG27" s="77"/>
      <c r="MRH27" s="77"/>
      <c r="MRI27" s="77"/>
      <c r="MRJ27" s="77"/>
      <c r="MRK27" s="77"/>
      <c r="MRL27" s="77"/>
      <c r="MRM27" s="77"/>
      <c r="MRN27" s="77"/>
      <c r="MRO27" s="77"/>
      <c r="MRP27" s="77"/>
      <c r="MRQ27" s="77"/>
      <c r="MRR27" s="77"/>
      <c r="MRS27" s="77"/>
      <c r="MRT27" s="77"/>
      <c r="MRU27" s="77"/>
      <c r="MRV27" s="77"/>
      <c r="MRW27" s="77"/>
      <c r="MRX27" s="77"/>
      <c r="MRY27" s="77"/>
      <c r="MRZ27" s="77"/>
      <c r="MSA27" s="77"/>
      <c r="MSB27" s="77"/>
      <c r="MSC27" s="77"/>
      <c r="MSD27" s="77"/>
      <c r="MSE27" s="77"/>
      <c r="MSF27" s="77"/>
      <c r="MSG27" s="77"/>
      <c r="MSH27" s="77"/>
      <c r="MSI27" s="77"/>
      <c r="MSJ27" s="77"/>
      <c r="MSK27" s="77"/>
      <c r="MSL27" s="77"/>
      <c r="MSM27" s="77"/>
      <c r="MSN27" s="77"/>
      <c r="MSO27" s="77"/>
      <c r="MSP27" s="77"/>
      <c r="MSQ27" s="77"/>
      <c r="MSR27" s="77"/>
      <c r="MSS27" s="77"/>
      <c r="MST27" s="77"/>
      <c r="MSU27" s="77"/>
      <c r="MSV27" s="77"/>
      <c r="MSW27" s="77"/>
      <c r="MSX27" s="77"/>
      <c r="MSY27" s="77"/>
      <c r="MSZ27" s="77"/>
      <c r="MTA27" s="77"/>
      <c r="MTB27" s="77"/>
      <c r="MTC27" s="77"/>
      <c r="MTD27" s="77"/>
      <c r="MTE27" s="77"/>
      <c r="MTF27" s="77"/>
      <c r="MTG27" s="77"/>
      <c r="MTH27" s="77"/>
      <c r="MTI27" s="77"/>
      <c r="MTJ27" s="77"/>
      <c r="MTK27" s="77"/>
      <c r="MTL27" s="77"/>
      <c r="MTM27" s="77"/>
      <c r="MTN27" s="77"/>
      <c r="MTO27" s="77"/>
      <c r="MTP27" s="77"/>
      <c r="MTQ27" s="77"/>
      <c r="MTR27" s="77"/>
      <c r="MTS27" s="77"/>
      <c r="MTT27" s="77"/>
      <c r="MTU27" s="77"/>
      <c r="MTV27" s="77"/>
      <c r="MTW27" s="77"/>
      <c r="MTX27" s="77"/>
      <c r="MTY27" s="77"/>
      <c r="MTZ27" s="77"/>
      <c r="MUA27" s="77"/>
      <c r="MUB27" s="77"/>
      <c r="MUC27" s="77"/>
      <c r="MUD27" s="77"/>
      <c r="MUE27" s="77"/>
      <c r="MUF27" s="77"/>
      <c r="MUG27" s="77"/>
      <c r="MUH27" s="77"/>
      <c r="MUI27" s="77"/>
      <c r="MUJ27" s="77"/>
      <c r="MUK27" s="77"/>
      <c r="MUL27" s="77"/>
      <c r="MUM27" s="77"/>
      <c r="MUN27" s="77"/>
      <c r="MUO27" s="77"/>
      <c r="MUP27" s="77"/>
      <c r="MUQ27" s="77"/>
      <c r="MUR27" s="77"/>
      <c r="MUS27" s="77"/>
      <c r="MUT27" s="77"/>
      <c r="MUU27" s="77"/>
      <c r="MUV27" s="77"/>
      <c r="MUW27" s="77"/>
      <c r="MUX27" s="77"/>
      <c r="MUY27" s="77"/>
      <c r="MUZ27" s="77"/>
      <c r="MVA27" s="77"/>
      <c r="MVB27" s="77"/>
      <c r="MVC27" s="77"/>
      <c r="MVD27" s="77"/>
      <c r="MVE27" s="77"/>
      <c r="MVF27" s="77"/>
      <c r="MVG27" s="77"/>
      <c r="MVH27" s="77"/>
      <c r="MVI27" s="77"/>
      <c r="MVJ27" s="77"/>
      <c r="MVK27" s="77"/>
      <c r="MVL27" s="77"/>
      <c r="MVM27" s="77"/>
      <c r="MVN27" s="77"/>
      <c r="MVO27" s="77"/>
      <c r="MVP27" s="77"/>
      <c r="MVQ27" s="77"/>
      <c r="MVR27" s="77"/>
      <c r="MVS27" s="77"/>
      <c r="MVT27" s="77"/>
      <c r="MVU27" s="77"/>
      <c r="MVV27" s="77"/>
      <c r="MVW27" s="77"/>
      <c r="MVX27" s="77"/>
      <c r="MVY27" s="77"/>
      <c r="MVZ27" s="77"/>
      <c r="MWA27" s="77"/>
      <c r="MWB27" s="77"/>
      <c r="MWC27" s="77"/>
      <c r="MWD27" s="77"/>
      <c r="MWE27" s="77"/>
      <c r="MWF27" s="77"/>
      <c r="MWG27" s="77"/>
      <c r="MWH27" s="77"/>
      <c r="MWI27" s="77"/>
      <c r="MWJ27" s="77"/>
      <c r="MWK27" s="77"/>
      <c r="MWL27" s="77"/>
      <c r="MWM27" s="77"/>
      <c r="MWN27" s="77"/>
      <c r="MWO27" s="77"/>
      <c r="MWP27" s="77"/>
      <c r="MWQ27" s="77"/>
      <c r="MWR27" s="77"/>
      <c r="MWS27" s="77"/>
      <c r="MWT27" s="77"/>
      <c r="MWU27" s="77"/>
      <c r="MWV27" s="77"/>
      <c r="MWW27" s="77"/>
      <c r="MWX27" s="77"/>
      <c r="MWY27" s="77"/>
      <c r="MWZ27" s="77"/>
      <c r="MXA27" s="77"/>
      <c r="MXB27" s="77"/>
      <c r="MXC27" s="77"/>
      <c r="MXD27" s="77"/>
      <c r="MXE27" s="77"/>
      <c r="MXF27" s="77"/>
      <c r="MXG27" s="77"/>
      <c r="MXH27" s="77"/>
      <c r="MXI27" s="77"/>
      <c r="MXJ27" s="77"/>
      <c r="MXK27" s="77"/>
      <c r="MXL27" s="77"/>
      <c r="MXM27" s="77"/>
      <c r="MXN27" s="77"/>
      <c r="MXO27" s="77"/>
      <c r="MXP27" s="77"/>
      <c r="MXQ27" s="77"/>
      <c r="MXR27" s="77"/>
      <c r="MXS27" s="77"/>
      <c r="MXT27" s="77"/>
      <c r="MXU27" s="77"/>
      <c r="MXV27" s="77"/>
      <c r="MXW27" s="77"/>
      <c r="MXX27" s="77"/>
      <c r="MXY27" s="77"/>
      <c r="MXZ27" s="77"/>
      <c r="MYA27" s="77"/>
      <c r="MYB27" s="77"/>
      <c r="MYC27" s="77"/>
      <c r="MYD27" s="77"/>
      <c r="MYE27" s="77"/>
      <c r="MYF27" s="77"/>
      <c r="MYG27" s="77"/>
      <c r="MYH27" s="77"/>
      <c r="MYI27" s="77"/>
      <c r="MYJ27" s="77"/>
      <c r="MYK27" s="77"/>
      <c r="MYL27" s="77"/>
      <c r="MYM27" s="77"/>
      <c r="MYN27" s="77"/>
      <c r="MYO27" s="77"/>
      <c r="MYP27" s="77"/>
      <c r="MYQ27" s="77"/>
      <c r="MYR27" s="77"/>
      <c r="MYS27" s="77"/>
      <c r="MYT27" s="77"/>
      <c r="MYU27" s="77"/>
      <c r="MYV27" s="77"/>
      <c r="MYW27" s="77"/>
      <c r="MYX27" s="77"/>
      <c r="MYY27" s="77"/>
      <c r="MYZ27" s="77"/>
      <c r="MZA27" s="77"/>
      <c r="MZB27" s="77"/>
      <c r="MZC27" s="77"/>
      <c r="MZD27" s="77"/>
      <c r="MZE27" s="77"/>
      <c r="MZF27" s="77"/>
      <c r="MZG27" s="77"/>
      <c r="MZH27" s="77"/>
      <c r="MZI27" s="77"/>
      <c r="MZJ27" s="77"/>
      <c r="MZK27" s="77"/>
      <c r="MZL27" s="77"/>
      <c r="MZM27" s="77"/>
      <c r="MZN27" s="77"/>
      <c r="MZO27" s="77"/>
      <c r="MZP27" s="77"/>
      <c r="MZQ27" s="77"/>
      <c r="MZR27" s="77"/>
      <c r="MZS27" s="77"/>
      <c r="MZT27" s="77"/>
      <c r="MZU27" s="77"/>
      <c r="MZV27" s="77"/>
      <c r="MZW27" s="77"/>
      <c r="MZX27" s="77"/>
      <c r="MZY27" s="77"/>
      <c r="MZZ27" s="77"/>
      <c r="NAA27" s="77"/>
      <c r="NAB27" s="77"/>
      <c r="NAC27" s="77"/>
      <c r="NAD27" s="77"/>
      <c r="NAE27" s="77"/>
      <c r="NAF27" s="77"/>
      <c r="NAG27" s="77"/>
      <c r="NAH27" s="77"/>
      <c r="NAI27" s="77"/>
      <c r="NAJ27" s="77"/>
      <c r="NAK27" s="77"/>
      <c r="NAL27" s="77"/>
      <c r="NAM27" s="77"/>
      <c r="NAN27" s="77"/>
      <c r="NAO27" s="77"/>
      <c r="NAP27" s="77"/>
      <c r="NAQ27" s="77"/>
      <c r="NAR27" s="77"/>
      <c r="NAS27" s="77"/>
      <c r="NAT27" s="77"/>
      <c r="NAU27" s="77"/>
      <c r="NAV27" s="77"/>
      <c r="NAW27" s="77"/>
      <c r="NAX27" s="77"/>
      <c r="NAY27" s="77"/>
      <c r="NAZ27" s="77"/>
      <c r="NBA27" s="77"/>
      <c r="NBB27" s="77"/>
      <c r="NBC27" s="77"/>
      <c r="NBD27" s="77"/>
      <c r="NBE27" s="77"/>
      <c r="NBF27" s="77"/>
      <c r="NBG27" s="77"/>
      <c r="NBH27" s="77"/>
      <c r="NBI27" s="77"/>
      <c r="NBJ27" s="77"/>
      <c r="NBK27" s="77"/>
      <c r="NBL27" s="77"/>
      <c r="NBM27" s="77"/>
      <c r="NBN27" s="77"/>
      <c r="NBO27" s="77"/>
      <c r="NBP27" s="77"/>
      <c r="NBQ27" s="77"/>
      <c r="NBR27" s="77"/>
      <c r="NBS27" s="77"/>
      <c r="NBT27" s="77"/>
      <c r="NBU27" s="77"/>
      <c r="NBV27" s="77"/>
      <c r="NBW27" s="77"/>
      <c r="NBX27" s="77"/>
      <c r="NBY27" s="77"/>
      <c r="NBZ27" s="77"/>
      <c r="NCA27" s="77"/>
      <c r="NCB27" s="77"/>
      <c r="NCC27" s="77"/>
      <c r="NCD27" s="77"/>
      <c r="NCE27" s="77"/>
      <c r="NCF27" s="77"/>
      <c r="NCG27" s="77"/>
      <c r="NCH27" s="77"/>
      <c r="NCI27" s="77"/>
      <c r="NCJ27" s="77"/>
      <c r="NCK27" s="77"/>
      <c r="NCL27" s="77"/>
      <c r="NCM27" s="77"/>
      <c r="NCN27" s="77"/>
      <c r="NCO27" s="77"/>
      <c r="NCP27" s="77"/>
      <c r="NCQ27" s="77"/>
      <c r="NCR27" s="77"/>
      <c r="NCS27" s="77"/>
      <c r="NCT27" s="77"/>
      <c r="NCU27" s="77"/>
      <c r="NCV27" s="77"/>
      <c r="NCW27" s="77"/>
      <c r="NCX27" s="77"/>
      <c r="NCY27" s="77"/>
      <c r="NCZ27" s="77"/>
      <c r="NDA27" s="77"/>
      <c r="NDB27" s="77"/>
      <c r="NDC27" s="77"/>
      <c r="NDD27" s="77"/>
      <c r="NDE27" s="77"/>
      <c r="NDF27" s="77"/>
      <c r="NDG27" s="77"/>
      <c r="NDH27" s="77"/>
      <c r="NDI27" s="77"/>
      <c r="NDJ27" s="77"/>
      <c r="NDK27" s="77"/>
      <c r="NDL27" s="77"/>
      <c r="NDM27" s="77"/>
      <c r="NDN27" s="77"/>
      <c r="NDO27" s="77"/>
      <c r="NDP27" s="77"/>
      <c r="NDQ27" s="77"/>
      <c r="NDR27" s="77"/>
      <c r="NDS27" s="77"/>
      <c r="NDT27" s="77"/>
      <c r="NDU27" s="77"/>
      <c r="NDV27" s="77"/>
      <c r="NDW27" s="77"/>
      <c r="NDX27" s="77"/>
      <c r="NDY27" s="77"/>
      <c r="NDZ27" s="77"/>
      <c r="NEA27" s="77"/>
      <c r="NEB27" s="77"/>
      <c r="NEC27" s="77"/>
      <c r="NED27" s="77"/>
      <c r="NEE27" s="77"/>
      <c r="NEF27" s="77"/>
      <c r="NEG27" s="77"/>
      <c r="NEH27" s="77"/>
      <c r="NEI27" s="77"/>
      <c r="NEJ27" s="77"/>
      <c r="NEK27" s="77"/>
      <c r="NEL27" s="77"/>
      <c r="NEM27" s="77"/>
      <c r="NEN27" s="77"/>
      <c r="NEO27" s="77"/>
      <c r="NEP27" s="77"/>
      <c r="NEQ27" s="77"/>
      <c r="NER27" s="77"/>
      <c r="NES27" s="77"/>
      <c r="NET27" s="77"/>
      <c r="NEU27" s="77"/>
      <c r="NEV27" s="77"/>
      <c r="NEW27" s="77"/>
      <c r="NEX27" s="77"/>
      <c r="NEY27" s="77"/>
      <c r="NEZ27" s="77"/>
      <c r="NFA27" s="77"/>
      <c r="NFB27" s="77"/>
      <c r="NFC27" s="77"/>
      <c r="NFD27" s="77"/>
      <c r="NFE27" s="77"/>
      <c r="NFF27" s="77"/>
      <c r="NFG27" s="77"/>
      <c r="NFH27" s="77"/>
      <c r="NFI27" s="77"/>
      <c r="NFJ27" s="77"/>
      <c r="NFK27" s="77"/>
      <c r="NFL27" s="77"/>
      <c r="NFM27" s="77"/>
      <c r="NFN27" s="77"/>
      <c r="NFO27" s="77"/>
      <c r="NFP27" s="77"/>
      <c r="NFQ27" s="77"/>
      <c r="NFR27" s="77"/>
      <c r="NFS27" s="77"/>
      <c r="NFT27" s="77"/>
      <c r="NFU27" s="77"/>
      <c r="NFV27" s="77"/>
      <c r="NFW27" s="77"/>
      <c r="NFX27" s="77"/>
      <c r="NFY27" s="77"/>
      <c r="NFZ27" s="77"/>
      <c r="NGA27" s="77"/>
      <c r="NGB27" s="77"/>
      <c r="NGC27" s="77"/>
      <c r="NGD27" s="77"/>
      <c r="NGE27" s="77"/>
      <c r="NGF27" s="77"/>
      <c r="NGG27" s="77"/>
      <c r="NGH27" s="77"/>
      <c r="NGI27" s="77"/>
      <c r="NGJ27" s="77"/>
      <c r="NGK27" s="77"/>
      <c r="NGL27" s="77"/>
      <c r="NGM27" s="77"/>
      <c r="NGN27" s="77"/>
      <c r="NGO27" s="77"/>
      <c r="NGP27" s="77"/>
      <c r="NGQ27" s="77"/>
      <c r="NGR27" s="77"/>
      <c r="NGS27" s="77"/>
      <c r="NGT27" s="77"/>
      <c r="NGU27" s="77"/>
      <c r="NGV27" s="77"/>
      <c r="NGW27" s="77"/>
      <c r="NGX27" s="77"/>
      <c r="NGY27" s="77"/>
      <c r="NGZ27" s="77"/>
      <c r="NHA27" s="77"/>
      <c r="NHB27" s="77"/>
      <c r="NHC27" s="77"/>
      <c r="NHD27" s="77"/>
      <c r="NHE27" s="77"/>
      <c r="NHF27" s="77"/>
      <c r="NHG27" s="77"/>
      <c r="NHH27" s="77"/>
      <c r="NHI27" s="77"/>
      <c r="NHJ27" s="77"/>
      <c r="NHK27" s="77"/>
      <c r="NHL27" s="77"/>
      <c r="NHM27" s="77"/>
      <c r="NHN27" s="77"/>
      <c r="NHO27" s="77"/>
      <c r="NHP27" s="77"/>
      <c r="NHQ27" s="77"/>
      <c r="NHR27" s="77"/>
      <c r="NHS27" s="77"/>
      <c r="NHT27" s="77"/>
      <c r="NHU27" s="77"/>
      <c r="NHV27" s="77"/>
      <c r="NHW27" s="77"/>
      <c r="NHX27" s="77"/>
      <c r="NHY27" s="77"/>
      <c r="NHZ27" s="77"/>
      <c r="NIA27" s="77"/>
      <c r="NIB27" s="77"/>
      <c r="NIC27" s="77"/>
      <c r="NID27" s="77"/>
      <c r="NIE27" s="77"/>
      <c r="NIF27" s="77"/>
      <c r="NIG27" s="77"/>
      <c r="NIH27" s="77"/>
      <c r="NII27" s="77"/>
      <c r="NIJ27" s="77"/>
      <c r="NIK27" s="77"/>
      <c r="NIL27" s="77"/>
      <c r="NIM27" s="77"/>
      <c r="NIN27" s="77"/>
      <c r="NIO27" s="77"/>
      <c r="NIP27" s="77"/>
      <c r="NIQ27" s="77"/>
      <c r="NIR27" s="77"/>
      <c r="NIS27" s="77"/>
      <c r="NIT27" s="77"/>
      <c r="NIU27" s="77"/>
      <c r="NIV27" s="77"/>
      <c r="NIW27" s="77"/>
      <c r="NIX27" s="77"/>
      <c r="NIY27" s="77"/>
      <c r="NIZ27" s="77"/>
      <c r="NJA27" s="77"/>
      <c r="NJB27" s="77"/>
      <c r="NJC27" s="77"/>
      <c r="NJD27" s="77"/>
      <c r="NJE27" s="77"/>
      <c r="NJF27" s="77"/>
      <c r="NJG27" s="77"/>
      <c r="NJH27" s="77"/>
      <c r="NJI27" s="77"/>
      <c r="NJJ27" s="77"/>
      <c r="NJK27" s="77"/>
      <c r="NJL27" s="77"/>
      <c r="NJM27" s="77"/>
      <c r="NJN27" s="77"/>
      <c r="NJO27" s="77"/>
      <c r="NJP27" s="77"/>
      <c r="NJQ27" s="77"/>
      <c r="NJR27" s="77"/>
      <c r="NJS27" s="77"/>
      <c r="NJT27" s="77"/>
      <c r="NJU27" s="77"/>
      <c r="NJV27" s="77"/>
      <c r="NJW27" s="77"/>
      <c r="NJX27" s="77"/>
      <c r="NJY27" s="77"/>
      <c r="NJZ27" s="77"/>
      <c r="NKA27" s="77"/>
      <c r="NKB27" s="77"/>
      <c r="NKC27" s="77"/>
      <c r="NKD27" s="77"/>
      <c r="NKE27" s="77"/>
      <c r="NKF27" s="77"/>
      <c r="NKG27" s="77"/>
      <c r="NKH27" s="77"/>
      <c r="NKI27" s="77"/>
      <c r="NKJ27" s="77"/>
      <c r="NKK27" s="77"/>
      <c r="NKL27" s="77"/>
      <c r="NKM27" s="77"/>
      <c r="NKN27" s="77"/>
      <c r="NKO27" s="77"/>
      <c r="NKP27" s="77"/>
      <c r="NKQ27" s="77"/>
      <c r="NKR27" s="77"/>
      <c r="NKS27" s="77"/>
      <c r="NKT27" s="77"/>
      <c r="NKU27" s="77"/>
      <c r="NKV27" s="77"/>
      <c r="NKW27" s="77"/>
      <c r="NKX27" s="77"/>
      <c r="NKY27" s="77"/>
      <c r="NKZ27" s="77"/>
      <c r="NLA27" s="77"/>
      <c r="NLB27" s="77"/>
      <c r="NLC27" s="77"/>
      <c r="NLD27" s="77"/>
      <c r="NLE27" s="77"/>
      <c r="NLF27" s="77"/>
      <c r="NLG27" s="77"/>
      <c r="NLH27" s="77"/>
      <c r="NLI27" s="77"/>
      <c r="NLJ27" s="77"/>
      <c r="NLK27" s="77"/>
      <c r="NLL27" s="77"/>
      <c r="NLM27" s="77"/>
      <c r="NLN27" s="77"/>
      <c r="NLO27" s="77"/>
      <c r="NLP27" s="77"/>
      <c r="NLQ27" s="77"/>
      <c r="NLR27" s="77"/>
      <c r="NLS27" s="77"/>
      <c r="NLT27" s="77"/>
      <c r="NLU27" s="77"/>
      <c r="NLV27" s="77"/>
      <c r="NLW27" s="77"/>
      <c r="NLX27" s="77"/>
      <c r="NLY27" s="77"/>
      <c r="NLZ27" s="77"/>
      <c r="NMA27" s="77"/>
      <c r="NMB27" s="77"/>
      <c r="NMC27" s="77"/>
      <c r="NMD27" s="77"/>
      <c r="NME27" s="77"/>
      <c r="NMF27" s="77"/>
      <c r="NMG27" s="77"/>
      <c r="NMH27" s="77"/>
      <c r="NMI27" s="77"/>
      <c r="NMJ27" s="77"/>
      <c r="NMK27" s="77"/>
      <c r="NML27" s="77"/>
      <c r="NMM27" s="77"/>
      <c r="NMN27" s="77"/>
      <c r="NMO27" s="77"/>
      <c r="NMP27" s="77"/>
      <c r="NMQ27" s="77"/>
      <c r="NMR27" s="77"/>
      <c r="NMS27" s="77"/>
      <c r="NMT27" s="77"/>
      <c r="NMU27" s="77"/>
      <c r="NMV27" s="77"/>
      <c r="NMW27" s="77"/>
      <c r="NMX27" s="77"/>
      <c r="NMY27" s="77"/>
      <c r="NMZ27" s="77"/>
      <c r="NNA27" s="77"/>
      <c r="NNB27" s="77"/>
      <c r="NNC27" s="77"/>
      <c r="NND27" s="77"/>
      <c r="NNE27" s="77"/>
      <c r="NNF27" s="77"/>
      <c r="NNG27" s="77"/>
      <c r="NNH27" s="77"/>
      <c r="NNI27" s="77"/>
      <c r="NNJ27" s="77"/>
      <c r="NNK27" s="77"/>
      <c r="NNL27" s="77"/>
      <c r="NNM27" s="77"/>
      <c r="NNN27" s="77"/>
      <c r="NNO27" s="77"/>
      <c r="NNP27" s="77"/>
      <c r="NNQ27" s="77"/>
      <c r="NNR27" s="77"/>
      <c r="NNS27" s="77"/>
      <c r="NNT27" s="77"/>
      <c r="NNU27" s="77"/>
      <c r="NNV27" s="77"/>
      <c r="NNW27" s="77"/>
      <c r="NNX27" s="77"/>
      <c r="NNY27" s="77"/>
      <c r="NNZ27" s="77"/>
      <c r="NOA27" s="77"/>
      <c r="NOB27" s="77"/>
      <c r="NOC27" s="77"/>
      <c r="NOD27" s="77"/>
      <c r="NOE27" s="77"/>
      <c r="NOF27" s="77"/>
      <c r="NOG27" s="77"/>
      <c r="NOH27" s="77"/>
      <c r="NOI27" s="77"/>
      <c r="NOJ27" s="77"/>
      <c r="NOK27" s="77"/>
      <c r="NOL27" s="77"/>
      <c r="NOM27" s="77"/>
      <c r="NON27" s="77"/>
      <c r="NOO27" s="77"/>
      <c r="NOP27" s="77"/>
      <c r="NOQ27" s="77"/>
      <c r="NOR27" s="77"/>
      <c r="NOS27" s="77"/>
      <c r="NOT27" s="77"/>
      <c r="NOU27" s="77"/>
      <c r="NOV27" s="77"/>
      <c r="NOW27" s="77"/>
      <c r="NOX27" s="77"/>
      <c r="NOY27" s="77"/>
      <c r="NOZ27" s="77"/>
      <c r="NPA27" s="77"/>
      <c r="NPB27" s="77"/>
      <c r="NPC27" s="77"/>
      <c r="NPD27" s="77"/>
      <c r="NPE27" s="77"/>
      <c r="NPF27" s="77"/>
      <c r="NPG27" s="77"/>
      <c r="NPH27" s="77"/>
      <c r="NPI27" s="77"/>
      <c r="NPJ27" s="77"/>
      <c r="NPK27" s="77"/>
      <c r="NPL27" s="77"/>
      <c r="NPM27" s="77"/>
      <c r="NPN27" s="77"/>
      <c r="NPO27" s="77"/>
      <c r="NPP27" s="77"/>
      <c r="NPQ27" s="77"/>
      <c r="NPR27" s="77"/>
      <c r="NPS27" s="77"/>
      <c r="NPT27" s="77"/>
      <c r="NPU27" s="77"/>
      <c r="NPV27" s="77"/>
      <c r="NPW27" s="77"/>
      <c r="NPX27" s="77"/>
      <c r="NPY27" s="77"/>
      <c r="NPZ27" s="77"/>
      <c r="NQA27" s="77"/>
      <c r="NQB27" s="77"/>
      <c r="NQC27" s="77"/>
      <c r="NQD27" s="77"/>
      <c r="NQE27" s="77"/>
      <c r="NQF27" s="77"/>
      <c r="NQG27" s="77"/>
      <c r="NQH27" s="77"/>
      <c r="NQI27" s="77"/>
      <c r="NQJ27" s="77"/>
      <c r="NQK27" s="77"/>
      <c r="NQL27" s="77"/>
      <c r="NQM27" s="77"/>
      <c r="NQN27" s="77"/>
      <c r="NQO27" s="77"/>
      <c r="NQP27" s="77"/>
      <c r="NQQ27" s="77"/>
      <c r="NQR27" s="77"/>
      <c r="NQS27" s="77"/>
      <c r="NQT27" s="77"/>
      <c r="NQU27" s="77"/>
      <c r="NQV27" s="77"/>
      <c r="NQW27" s="77"/>
      <c r="NQX27" s="77"/>
      <c r="NQY27" s="77"/>
      <c r="NQZ27" s="77"/>
      <c r="NRA27" s="77"/>
      <c r="NRB27" s="77"/>
      <c r="NRC27" s="77"/>
      <c r="NRD27" s="77"/>
      <c r="NRE27" s="77"/>
      <c r="NRF27" s="77"/>
      <c r="NRG27" s="77"/>
      <c r="NRH27" s="77"/>
      <c r="NRI27" s="77"/>
      <c r="NRJ27" s="77"/>
      <c r="NRK27" s="77"/>
      <c r="NRL27" s="77"/>
      <c r="NRM27" s="77"/>
      <c r="NRN27" s="77"/>
      <c r="NRO27" s="77"/>
      <c r="NRP27" s="77"/>
      <c r="NRQ27" s="77"/>
      <c r="NRR27" s="77"/>
      <c r="NRS27" s="77"/>
      <c r="NRT27" s="77"/>
      <c r="NRU27" s="77"/>
      <c r="NRV27" s="77"/>
      <c r="NRW27" s="77"/>
      <c r="NRX27" s="77"/>
      <c r="NRY27" s="77"/>
      <c r="NRZ27" s="77"/>
      <c r="NSA27" s="77"/>
      <c r="NSB27" s="77"/>
      <c r="NSC27" s="77"/>
      <c r="NSD27" s="77"/>
      <c r="NSE27" s="77"/>
      <c r="NSF27" s="77"/>
      <c r="NSG27" s="77"/>
      <c r="NSH27" s="77"/>
      <c r="NSI27" s="77"/>
      <c r="NSJ27" s="77"/>
      <c r="NSK27" s="77"/>
      <c r="NSL27" s="77"/>
      <c r="NSM27" s="77"/>
      <c r="NSN27" s="77"/>
      <c r="NSO27" s="77"/>
      <c r="NSP27" s="77"/>
      <c r="NSQ27" s="77"/>
      <c r="NSR27" s="77"/>
      <c r="NSS27" s="77"/>
      <c r="NST27" s="77"/>
      <c r="NSU27" s="77"/>
      <c r="NSV27" s="77"/>
      <c r="NSW27" s="77"/>
      <c r="NSX27" s="77"/>
      <c r="NSY27" s="77"/>
      <c r="NSZ27" s="77"/>
      <c r="NTA27" s="77"/>
      <c r="NTB27" s="77"/>
      <c r="NTC27" s="77"/>
      <c r="NTD27" s="77"/>
      <c r="NTE27" s="77"/>
      <c r="NTF27" s="77"/>
      <c r="NTG27" s="77"/>
      <c r="NTH27" s="77"/>
      <c r="NTI27" s="77"/>
      <c r="NTJ27" s="77"/>
      <c r="NTK27" s="77"/>
      <c r="NTL27" s="77"/>
      <c r="NTM27" s="77"/>
      <c r="NTN27" s="77"/>
      <c r="NTO27" s="77"/>
      <c r="NTP27" s="77"/>
      <c r="NTQ27" s="77"/>
      <c r="NTR27" s="77"/>
      <c r="NTS27" s="77"/>
      <c r="NTT27" s="77"/>
      <c r="NTU27" s="77"/>
      <c r="NTV27" s="77"/>
      <c r="NTW27" s="77"/>
      <c r="NTX27" s="77"/>
      <c r="NTY27" s="77"/>
      <c r="NTZ27" s="77"/>
      <c r="NUA27" s="77"/>
      <c r="NUB27" s="77"/>
      <c r="NUC27" s="77"/>
      <c r="NUD27" s="77"/>
      <c r="NUE27" s="77"/>
      <c r="NUF27" s="77"/>
      <c r="NUG27" s="77"/>
      <c r="NUH27" s="77"/>
      <c r="NUI27" s="77"/>
      <c r="NUJ27" s="77"/>
      <c r="NUK27" s="77"/>
      <c r="NUL27" s="77"/>
      <c r="NUM27" s="77"/>
      <c r="NUN27" s="77"/>
      <c r="NUO27" s="77"/>
      <c r="NUP27" s="77"/>
      <c r="NUQ27" s="77"/>
      <c r="NUR27" s="77"/>
      <c r="NUS27" s="77"/>
      <c r="NUT27" s="77"/>
      <c r="NUU27" s="77"/>
      <c r="NUV27" s="77"/>
      <c r="NUW27" s="77"/>
      <c r="NUX27" s="77"/>
      <c r="NUY27" s="77"/>
      <c r="NUZ27" s="77"/>
      <c r="NVA27" s="77"/>
      <c r="NVB27" s="77"/>
      <c r="NVC27" s="77"/>
      <c r="NVD27" s="77"/>
      <c r="NVE27" s="77"/>
      <c r="NVF27" s="77"/>
      <c r="NVG27" s="77"/>
      <c r="NVH27" s="77"/>
      <c r="NVI27" s="77"/>
      <c r="NVJ27" s="77"/>
      <c r="NVK27" s="77"/>
      <c r="NVL27" s="77"/>
      <c r="NVM27" s="77"/>
      <c r="NVN27" s="77"/>
      <c r="NVO27" s="77"/>
      <c r="NVP27" s="77"/>
      <c r="NVQ27" s="77"/>
      <c r="NVR27" s="77"/>
      <c r="NVS27" s="77"/>
      <c r="NVT27" s="77"/>
      <c r="NVU27" s="77"/>
      <c r="NVV27" s="77"/>
      <c r="NVW27" s="77"/>
      <c r="NVX27" s="77"/>
      <c r="NVY27" s="77"/>
      <c r="NVZ27" s="77"/>
      <c r="NWA27" s="77"/>
      <c r="NWB27" s="77"/>
      <c r="NWC27" s="77"/>
      <c r="NWD27" s="77"/>
      <c r="NWE27" s="77"/>
      <c r="NWF27" s="77"/>
      <c r="NWG27" s="77"/>
      <c r="NWH27" s="77"/>
      <c r="NWI27" s="77"/>
      <c r="NWJ27" s="77"/>
      <c r="NWK27" s="77"/>
      <c r="NWL27" s="77"/>
      <c r="NWM27" s="77"/>
      <c r="NWN27" s="77"/>
      <c r="NWO27" s="77"/>
      <c r="NWP27" s="77"/>
      <c r="NWQ27" s="77"/>
      <c r="NWR27" s="77"/>
      <c r="NWS27" s="77"/>
      <c r="NWT27" s="77"/>
      <c r="NWU27" s="77"/>
      <c r="NWV27" s="77"/>
      <c r="NWW27" s="77"/>
      <c r="NWX27" s="77"/>
      <c r="NWY27" s="77"/>
      <c r="NWZ27" s="77"/>
      <c r="NXA27" s="77"/>
      <c r="NXB27" s="77"/>
      <c r="NXC27" s="77"/>
      <c r="NXD27" s="77"/>
      <c r="NXE27" s="77"/>
      <c r="NXF27" s="77"/>
      <c r="NXG27" s="77"/>
      <c r="NXH27" s="77"/>
      <c r="NXI27" s="77"/>
      <c r="NXJ27" s="77"/>
      <c r="NXK27" s="77"/>
      <c r="NXL27" s="77"/>
      <c r="NXM27" s="77"/>
      <c r="NXN27" s="77"/>
      <c r="NXO27" s="77"/>
      <c r="NXP27" s="77"/>
      <c r="NXQ27" s="77"/>
      <c r="NXR27" s="77"/>
      <c r="NXS27" s="77"/>
      <c r="NXT27" s="77"/>
      <c r="NXU27" s="77"/>
      <c r="NXV27" s="77"/>
      <c r="NXW27" s="77"/>
      <c r="NXX27" s="77"/>
      <c r="NXY27" s="77"/>
      <c r="NXZ27" s="77"/>
      <c r="NYA27" s="77"/>
      <c r="NYB27" s="77"/>
      <c r="NYC27" s="77"/>
      <c r="NYD27" s="77"/>
      <c r="NYE27" s="77"/>
      <c r="NYF27" s="77"/>
      <c r="NYG27" s="77"/>
      <c r="NYH27" s="77"/>
      <c r="NYI27" s="77"/>
      <c r="NYJ27" s="77"/>
      <c r="NYK27" s="77"/>
      <c r="NYL27" s="77"/>
      <c r="NYM27" s="77"/>
      <c r="NYN27" s="77"/>
      <c r="NYO27" s="77"/>
      <c r="NYP27" s="77"/>
      <c r="NYQ27" s="77"/>
      <c r="NYR27" s="77"/>
      <c r="NYS27" s="77"/>
      <c r="NYT27" s="77"/>
      <c r="NYU27" s="77"/>
      <c r="NYV27" s="77"/>
      <c r="NYW27" s="77"/>
      <c r="NYX27" s="77"/>
      <c r="NYY27" s="77"/>
      <c r="NYZ27" s="77"/>
      <c r="NZA27" s="77"/>
      <c r="NZB27" s="77"/>
      <c r="NZC27" s="77"/>
      <c r="NZD27" s="77"/>
      <c r="NZE27" s="77"/>
      <c r="NZF27" s="77"/>
      <c r="NZG27" s="77"/>
      <c r="NZH27" s="77"/>
      <c r="NZI27" s="77"/>
      <c r="NZJ27" s="77"/>
      <c r="NZK27" s="77"/>
      <c r="NZL27" s="77"/>
      <c r="NZM27" s="77"/>
      <c r="NZN27" s="77"/>
      <c r="NZO27" s="77"/>
      <c r="NZP27" s="77"/>
      <c r="NZQ27" s="77"/>
      <c r="NZR27" s="77"/>
      <c r="NZS27" s="77"/>
      <c r="NZT27" s="77"/>
      <c r="NZU27" s="77"/>
      <c r="NZV27" s="77"/>
      <c r="NZW27" s="77"/>
      <c r="NZX27" s="77"/>
      <c r="NZY27" s="77"/>
      <c r="NZZ27" s="77"/>
      <c r="OAA27" s="77"/>
      <c r="OAB27" s="77"/>
      <c r="OAC27" s="77"/>
      <c r="OAD27" s="77"/>
      <c r="OAE27" s="77"/>
      <c r="OAF27" s="77"/>
      <c r="OAG27" s="77"/>
      <c r="OAH27" s="77"/>
      <c r="OAI27" s="77"/>
      <c r="OAJ27" s="77"/>
      <c r="OAK27" s="77"/>
      <c r="OAL27" s="77"/>
      <c r="OAM27" s="77"/>
      <c r="OAN27" s="77"/>
      <c r="OAO27" s="77"/>
      <c r="OAP27" s="77"/>
      <c r="OAQ27" s="77"/>
      <c r="OAR27" s="77"/>
      <c r="OAS27" s="77"/>
      <c r="OAT27" s="77"/>
      <c r="OAU27" s="77"/>
      <c r="OAV27" s="77"/>
      <c r="OAW27" s="77"/>
      <c r="OAX27" s="77"/>
      <c r="OAY27" s="77"/>
      <c r="OAZ27" s="77"/>
      <c r="OBA27" s="77"/>
      <c r="OBB27" s="77"/>
      <c r="OBC27" s="77"/>
      <c r="OBD27" s="77"/>
      <c r="OBE27" s="77"/>
      <c r="OBF27" s="77"/>
      <c r="OBG27" s="77"/>
      <c r="OBH27" s="77"/>
      <c r="OBI27" s="77"/>
      <c r="OBJ27" s="77"/>
      <c r="OBK27" s="77"/>
      <c r="OBL27" s="77"/>
      <c r="OBM27" s="77"/>
      <c r="OBN27" s="77"/>
      <c r="OBO27" s="77"/>
      <c r="OBP27" s="77"/>
      <c r="OBQ27" s="77"/>
      <c r="OBR27" s="77"/>
      <c r="OBS27" s="77"/>
      <c r="OBT27" s="77"/>
      <c r="OBU27" s="77"/>
      <c r="OBV27" s="77"/>
      <c r="OBW27" s="77"/>
      <c r="OBX27" s="77"/>
      <c r="OBY27" s="77"/>
      <c r="OBZ27" s="77"/>
      <c r="OCA27" s="77"/>
      <c r="OCB27" s="77"/>
      <c r="OCC27" s="77"/>
      <c r="OCD27" s="77"/>
      <c r="OCE27" s="77"/>
      <c r="OCF27" s="77"/>
      <c r="OCG27" s="77"/>
      <c r="OCH27" s="77"/>
      <c r="OCI27" s="77"/>
      <c r="OCJ27" s="77"/>
      <c r="OCK27" s="77"/>
      <c r="OCL27" s="77"/>
      <c r="OCM27" s="77"/>
      <c r="OCN27" s="77"/>
      <c r="OCO27" s="77"/>
      <c r="OCP27" s="77"/>
      <c r="OCQ27" s="77"/>
      <c r="OCR27" s="77"/>
      <c r="OCS27" s="77"/>
      <c r="OCT27" s="77"/>
      <c r="OCU27" s="77"/>
      <c r="OCV27" s="77"/>
      <c r="OCW27" s="77"/>
      <c r="OCX27" s="77"/>
      <c r="OCY27" s="77"/>
      <c r="OCZ27" s="77"/>
      <c r="ODA27" s="77"/>
      <c r="ODB27" s="77"/>
      <c r="ODC27" s="77"/>
      <c r="ODD27" s="77"/>
      <c r="ODE27" s="77"/>
      <c r="ODF27" s="77"/>
      <c r="ODG27" s="77"/>
      <c r="ODH27" s="77"/>
      <c r="ODI27" s="77"/>
      <c r="ODJ27" s="77"/>
      <c r="ODK27" s="77"/>
      <c r="ODL27" s="77"/>
      <c r="ODM27" s="77"/>
      <c r="ODN27" s="77"/>
      <c r="ODO27" s="77"/>
      <c r="ODP27" s="77"/>
      <c r="ODQ27" s="77"/>
      <c r="ODR27" s="77"/>
      <c r="ODS27" s="77"/>
      <c r="ODT27" s="77"/>
      <c r="ODU27" s="77"/>
      <c r="ODV27" s="77"/>
      <c r="ODW27" s="77"/>
      <c r="ODX27" s="77"/>
      <c r="ODY27" s="77"/>
      <c r="ODZ27" s="77"/>
      <c r="OEA27" s="77"/>
      <c r="OEB27" s="77"/>
      <c r="OEC27" s="77"/>
      <c r="OED27" s="77"/>
      <c r="OEE27" s="77"/>
      <c r="OEF27" s="77"/>
      <c r="OEG27" s="77"/>
      <c r="OEH27" s="77"/>
      <c r="OEI27" s="77"/>
      <c r="OEJ27" s="77"/>
      <c r="OEK27" s="77"/>
      <c r="OEL27" s="77"/>
      <c r="OEM27" s="77"/>
      <c r="OEN27" s="77"/>
      <c r="OEO27" s="77"/>
      <c r="OEP27" s="77"/>
      <c r="OEQ27" s="77"/>
      <c r="OER27" s="77"/>
      <c r="OES27" s="77"/>
      <c r="OET27" s="77"/>
      <c r="OEU27" s="77"/>
      <c r="OEV27" s="77"/>
      <c r="OEW27" s="77"/>
      <c r="OEX27" s="77"/>
      <c r="OEY27" s="77"/>
      <c r="OEZ27" s="77"/>
      <c r="OFA27" s="77"/>
      <c r="OFB27" s="77"/>
      <c r="OFC27" s="77"/>
      <c r="OFD27" s="77"/>
      <c r="OFE27" s="77"/>
      <c r="OFF27" s="77"/>
      <c r="OFG27" s="77"/>
      <c r="OFH27" s="77"/>
      <c r="OFI27" s="77"/>
      <c r="OFJ27" s="77"/>
      <c r="OFK27" s="77"/>
      <c r="OFL27" s="77"/>
      <c r="OFM27" s="77"/>
      <c r="OFN27" s="77"/>
      <c r="OFO27" s="77"/>
      <c r="OFP27" s="77"/>
      <c r="OFQ27" s="77"/>
      <c r="OFR27" s="77"/>
      <c r="OFS27" s="77"/>
      <c r="OFT27" s="77"/>
      <c r="OFU27" s="77"/>
      <c r="OFV27" s="77"/>
      <c r="OFW27" s="77"/>
      <c r="OFX27" s="77"/>
      <c r="OFY27" s="77"/>
      <c r="OFZ27" s="77"/>
      <c r="OGA27" s="77"/>
      <c r="OGB27" s="77"/>
      <c r="OGC27" s="77"/>
      <c r="OGD27" s="77"/>
      <c r="OGE27" s="77"/>
      <c r="OGF27" s="77"/>
      <c r="OGG27" s="77"/>
      <c r="OGH27" s="77"/>
      <c r="OGI27" s="77"/>
      <c r="OGJ27" s="77"/>
      <c r="OGK27" s="77"/>
      <c r="OGL27" s="77"/>
      <c r="OGM27" s="77"/>
      <c r="OGN27" s="77"/>
      <c r="OGO27" s="77"/>
      <c r="OGP27" s="77"/>
      <c r="OGQ27" s="77"/>
      <c r="OGR27" s="77"/>
      <c r="OGS27" s="77"/>
      <c r="OGT27" s="77"/>
      <c r="OGU27" s="77"/>
      <c r="OGV27" s="77"/>
      <c r="OGW27" s="77"/>
      <c r="OGX27" s="77"/>
      <c r="OGY27" s="77"/>
      <c r="OGZ27" s="77"/>
      <c r="OHA27" s="77"/>
      <c r="OHB27" s="77"/>
      <c r="OHC27" s="77"/>
      <c r="OHD27" s="77"/>
      <c r="OHE27" s="77"/>
      <c r="OHF27" s="77"/>
      <c r="OHG27" s="77"/>
      <c r="OHH27" s="77"/>
      <c r="OHI27" s="77"/>
      <c r="OHJ27" s="77"/>
      <c r="OHK27" s="77"/>
      <c r="OHL27" s="77"/>
      <c r="OHM27" s="77"/>
      <c r="OHN27" s="77"/>
      <c r="OHO27" s="77"/>
      <c r="OHP27" s="77"/>
      <c r="OHQ27" s="77"/>
      <c r="OHR27" s="77"/>
      <c r="OHS27" s="77"/>
      <c r="OHT27" s="77"/>
      <c r="OHU27" s="77"/>
      <c r="OHV27" s="77"/>
      <c r="OHW27" s="77"/>
      <c r="OHX27" s="77"/>
      <c r="OHY27" s="77"/>
      <c r="OHZ27" s="77"/>
      <c r="OIA27" s="77"/>
      <c r="OIB27" s="77"/>
      <c r="OIC27" s="77"/>
      <c r="OID27" s="77"/>
      <c r="OIE27" s="77"/>
      <c r="OIF27" s="77"/>
      <c r="OIG27" s="77"/>
      <c r="OIH27" s="77"/>
      <c r="OII27" s="77"/>
      <c r="OIJ27" s="77"/>
      <c r="OIK27" s="77"/>
      <c r="OIL27" s="77"/>
      <c r="OIM27" s="77"/>
      <c r="OIN27" s="77"/>
      <c r="OIO27" s="77"/>
      <c r="OIP27" s="77"/>
      <c r="OIQ27" s="77"/>
      <c r="OIR27" s="77"/>
      <c r="OIS27" s="77"/>
      <c r="OIT27" s="77"/>
      <c r="OIU27" s="77"/>
      <c r="OIV27" s="77"/>
      <c r="OIW27" s="77"/>
      <c r="OIX27" s="77"/>
      <c r="OIY27" s="77"/>
      <c r="OIZ27" s="77"/>
      <c r="OJA27" s="77"/>
      <c r="OJB27" s="77"/>
      <c r="OJC27" s="77"/>
      <c r="OJD27" s="77"/>
      <c r="OJE27" s="77"/>
      <c r="OJF27" s="77"/>
      <c r="OJG27" s="77"/>
      <c r="OJH27" s="77"/>
      <c r="OJI27" s="77"/>
      <c r="OJJ27" s="77"/>
      <c r="OJK27" s="77"/>
      <c r="OJL27" s="77"/>
      <c r="OJM27" s="77"/>
      <c r="OJN27" s="77"/>
      <c r="OJO27" s="77"/>
      <c r="OJP27" s="77"/>
      <c r="OJQ27" s="77"/>
      <c r="OJR27" s="77"/>
      <c r="OJS27" s="77"/>
      <c r="OJT27" s="77"/>
      <c r="OJU27" s="77"/>
      <c r="OJV27" s="77"/>
      <c r="OJW27" s="77"/>
      <c r="OJX27" s="77"/>
      <c r="OJY27" s="77"/>
      <c r="OJZ27" s="77"/>
      <c r="OKA27" s="77"/>
      <c r="OKB27" s="77"/>
      <c r="OKC27" s="77"/>
      <c r="OKD27" s="77"/>
      <c r="OKE27" s="77"/>
      <c r="OKF27" s="77"/>
      <c r="OKG27" s="77"/>
      <c r="OKH27" s="77"/>
      <c r="OKI27" s="77"/>
      <c r="OKJ27" s="77"/>
      <c r="OKK27" s="77"/>
      <c r="OKL27" s="77"/>
      <c r="OKM27" s="77"/>
      <c r="OKN27" s="77"/>
      <c r="OKO27" s="77"/>
      <c r="OKP27" s="77"/>
      <c r="OKQ27" s="77"/>
      <c r="OKR27" s="77"/>
      <c r="OKS27" s="77"/>
      <c r="OKT27" s="77"/>
      <c r="OKU27" s="77"/>
      <c r="OKV27" s="77"/>
      <c r="OKW27" s="77"/>
      <c r="OKX27" s="77"/>
      <c r="OKY27" s="77"/>
      <c r="OKZ27" s="77"/>
      <c r="OLA27" s="77"/>
      <c r="OLB27" s="77"/>
      <c r="OLC27" s="77"/>
      <c r="OLD27" s="77"/>
      <c r="OLE27" s="77"/>
      <c r="OLF27" s="77"/>
      <c r="OLG27" s="77"/>
      <c r="OLH27" s="77"/>
      <c r="OLI27" s="77"/>
      <c r="OLJ27" s="77"/>
      <c r="OLK27" s="77"/>
      <c r="OLL27" s="77"/>
      <c r="OLM27" s="77"/>
      <c r="OLN27" s="77"/>
      <c r="OLO27" s="77"/>
      <c r="OLP27" s="77"/>
      <c r="OLQ27" s="77"/>
      <c r="OLR27" s="77"/>
      <c r="OLS27" s="77"/>
      <c r="OLT27" s="77"/>
      <c r="OLU27" s="77"/>
      <c r="OLV27" s="77"/>
      <c r="OLW27" s="77"/>
      <c r="OLX27" s="77"/>
      <c r="OLY27" s="77"/>
      <c r="OLZ27" s="77"/>
      <c r="OMA27" s="77"/>
      <c r="OMB27" s="77"/>
      <c r="OMC27" s="77"/>
      <c r="OMD27" s="77"/>
      <c r="OME27" s="77"/>
      <c r="OMF27" s="77"/>
      <c r="OMG27" s="77"/>
      <c r="OMH27" s="77"/>
      <c r="OMI27" s="77"/>
      <c r="OMJ27" s="77"/>
      <c r="OMK27" s="77"/>
      <c r="OML27" s="77"/>
      <c r="OMM27" s="77"/>
      <c r="OMN27" s="77"/>
      <c r="OMO27" s="77"/>
      <c r="OMP27" s="77"/>
      <c r="OMQ27" s="77"/>
      <c r="OMR27" s="77"/>
      <c r="OMS27" s="77"/>
      <c r="OMT27" s="77"/>
      <c r="OMU27" s="77"/>
      <c r="OMV27" s="77"/>
      <c r="OMW27" s="77"/>
      <c r="OMX27" s="77"/>
      <c r="OMY27" s="77"/>
      <c r="OMZ27" s="77"/>
      <c r="ONA27" s="77"/>
      <c r="ONB27" s="77"/>
      <c r="ONC27" s="77"/>
      <c r="OND27" s="77"/>
      <c r="ONE27" s="77"/>
      <c r="ONF27" s="77"/>
      <c r="ONG27" s="77"/>
      <c r="ONH27" s="77"/>
      <c r="ONI27" s="77"/>
      <c r="ONJ27" s="77"/>
      <c r="ONK27" s="77"/>
      <c r="ONL27" s="77"/>
      <c r="ONM27" s="77"/>
      <c r="ONN27" s="77"/>
      <c r="ONO27" s="77"/>
      <c r="ONP27" s="77"/>
      <c r="ONQ27" s="77"/>
      <c r="ONR27" s="77"/>
      <c r="ONS27" s="77"/>
      <c r="ONT27" s="77"/>
      <c r="ONU27" s="77"/>
      <c r="ONV27" s="77"/>
      <c r="ONW27" s="77"/>
      <c r="ONX27" s="77"/>
      <c r="ONY27" s="77"/>
      <c r="ONZ27" s="77"/>
      <c r="OOA27" s="77"/>
      <c r="OOB27" s="77"/>
      <c r="OOC27" s="77"/>
      <c r="OOD27" s="77"/>
      <c r="OOE27" s="77"/>
      <c r="OOF27" s="77"/>
      <c r="OOG27" s="77"/>
      <c r="OOH27" s="77"/>
      <c r="OOI27" s="77"/>
      <c r="OOJ27" s="77"/>
      <c r="OOK27" s="77"/>
      <c r="OOL27" s="77"/>
      <c r="OOM27" s="77"/>
      <c r="OON27" s="77"/>
      <c r="OOO27" s="77"/>
      <c r="OOP27" s="77"/>
      <c r="OOQ27" s="77"/>
      <c r="OOR27" s="77"/>
      <c r="OOS27" s="77"/>
      <c r="OOT27" s="77"/>
      <c r="OOU27" s="77"/>
      <c r="OOV27" s="77"/>
      <c r="OOW27" s="77"/>
      <c r="OOX27" s="77"/>
      <c r="OOY27" s="77"/>
      <c r="OOZ27" s="77"/>
      <c r="OPA27" s="77"/>
      <c r="OPB27" s="77"/>
      <c r="OPC27" s="77"/>
      <c r="OPD27" s="77"/>
      <c r="OPE27" s="77"/>
      <c r="OPF27" s="77"/>
      <c r="OPG27" s="77"/>
      <c r="OPH27" s="77"/>
      <c r="OPI27" s="77"/>
      <c r="OPJ27" s="77"/>
      <c r="OPK27" s="77"/>
      <c r="OPL27" s="77"/>
      <c r="OPM27" s="77"/>
      <c r="OPN27" s="77"/>
      <c r="OPO27" s="77"/>
      <c r="OPP27" s="77"/>
      <c r="OPQ27" s="77"/>
      <c r="OPR27" s="77"/>
      <c r="OPS27" s="77"/>
      <c r="OPT27" s="77"/>
      <c r="OPU27" s="77"/>
      <c r="OPV27" s="77"/>
      <c r="OPW27" s="77"/>
      <c r="OPX27" s="77"/>
      <c r="OPY27" s="77"/>
      <c r="OPZ27" s="77"/>
      <c r="OQA27" s="77"/>
      <c r="OQB27" s="77"/>
      <c r="OQC27" s="77"/>
      <c r="OQD27" s="77"/>
      <c r="OQE27" s="77"/>
      <c r="OQF27" s="77"/>
      <c r="OQG27" s="77"/>
      <c r="OQH27" s="77"/>
      <c r="OQI27" s="77"/>
      <c r="OQJ27" s="77"/>
      <c r="OQK27" s="77"/>
      <c r="OQL27" s="77"/>
      <c r="OQM27" s="77"/>
      <c r="OQN27" s="77"/>
      <c r="OQO27" s="77"/>
      <c r="OQP27" s="77"/>
      <c r="OQQ27" s="77"/>
      <c r="OQR27" s="77"/>
      <c r="OQS27" s="77"/>
      <c r="OQT27" s="77"/>
      <c r="OQU27" s="77"/>
      <c r="OQV27" s="77"/>
      <c r="OQW27" s="77"/>
      <c r="OQX27" s="77"/>
      <c r="OQY27" s="77"/>
      <c r="OQZ27" s="77"/>
      <c r="ORA27" s="77"/>
      <c r="ORB27" s="77"/>
      <c r="ORC27" s="77"/>
      <c r="ORD27" s="77"/>
      <c r="ORE27" s="77"/>
      <c r="ORF27" s="77"/>
      <c r="ORG27" s="77"/>
      <c r="ORH27" s="77"/>
      <c r="ORI27" s="77"/>
      <c r="ORJ27" s="77"/>
      <c r="ORK27" s="77"/>
      <c r="ORL27" s="77"/>
      <c r="ORM27" s="77"/>
      <c r="ORN27" s="77"/>
      <c r="ORO27" s="77"/>
      <c r="ORP27" s="77"/>
      <c r="ORQ27" s="77"/>
      <c r="ORR27" s="77"/>
      <c r="ORS27" s="77"/>
      <c r="ORT27" s="77"/>
      <c r="ORU27" s="77"/>
      <c r="ORV27" s="77"/>
      <c r="ORW27" s="77"/>
      <c r="ORX27" s="77"/>
      <c r="ORY27" s="77"/>
      <c r="ORZ27" s="77"/>
      <c r="OSA27" s="77"/>
      <c r="OSB27" s="77"/>
      <c r="OSC27" s="77"/>
      <c r="OSD27" s="77"/>
      <c r="OSE27" s="77"/>
      <c r="OSF27" s="77"/>
      <c r="OSG27" s="77"/>
      <c r="OSH27" s="77"/>
      <c r="OSI27" s="77"/>
      <c r="OSJ27" s="77"/>
      <c r="OSK27" s="77"/>
      <c r="OSL27" s="77"/>
      <c r="OSM27" s="77"/>
      <c r="OSN27" s="77"/>
      <c r="OSO27" s="77"/>
      <c r="OSP27" s="77"/>
      <c r="OSQ27" s="77"/>
      <c r="OSR27" s="77"/>
      <c r="OSS27" s="77"/>
      <c r="OST27" s="77"/>
      <c r="OSU27" s="77"/>
      <c r="OSV27" s="77"/>
      <c r="OSW27" s="77"/>
      <c r="OSX27" s="77"/>
      <c r="OSY27" s="77"/>
      <c r="OSZ27" s="77"/>
      <c r="OTA27" s="77"/>
      <c r="OTB27" s="77"/>
      <c r="OTC27" s="77"/>
      <c r="OTD27" s="77"/>
      <c r="OTE27" s="77"/>
      <c r="OTF27" s="77"/>
      <c r="OTG27" s="77"/>
      <c r="OTH27" s="77"/>
      <c r="OTI27" s="77"/>
      <c r="OTJ27" s="77"/>
      <c r="OTK27" s="77"/>
      <c r="OTL27" s="77"/>
      <c r="OTM27" s="77"/>
      <c r="OTN27" s="77"/>
      <c r="OTO27" s="77"/>
      <c r="OTP27" s="77"/>
      <c r="OTQ27" s="77"/>
      <c r="OTR27" s="77"/>
      <c r="OTS27" s="77"/>
      <c r="OTT27" s="77"/>
      <c r="OTU27" s="77"/>
      <c r="OTV27" s="77"/>
      <c r="OTW27" s="77"/>
      <c r="OTX27" s="77"/>
      <c r="OTY27" s="77"/>
      <c r="OTZ27" s="77"/>
      <c r="OUA27" s="77"/>
      <c r="OUB27" s="77"/>
      <c r="OUC27" s="77"/>
      <c r="OUD27" s="77"/>
      <c r="OUE27" s="77"/>
      <c r="OUF27" s="77"/>
      <c r="OUG27" s="77"/>
      <c r="OUH27" s="77"/>
      <c r="OUI27" s="77"/>
      <c r="OUJ27" s="77"/>
      <c r="OUK27" s="77"/>
      <c r="OUL27" s="77"/>
      <c r="OUM27" s="77"/>
      <c r="OUN27" s="77"/>
      <c r="OUO27" s="77"/>
      <c r="OUP27" s="77"/>
      <c r="OUQ27" s="77"/>
      <c r="OUR27" s="77"/>
      <c r="OUS27" s="77"/>
      <c r="OUT27" s="77"/>
      <c r="OUU27" s="77"/>
      <c r="OUV27" s="77"/>
      <c r="OUW27" s="77"/>
      <c r="OUX27" s="77"/>
      <c r="OUY27" s="77"/>
      <c r="OUZ27" s="77"/>
      <c r="OVA27" s="77"/>
      <c r="OVB27" s="77"/>
      <c r="OVC27" s="77"/>
      <c r="OVD27" s="77"/>
      <c r="OVE27" s="77"/>
      <c r="OVF27" s="77"/>
      <c r="OVG27" s="77"/>
      <c r="OVH27" s="77"/>
      <c r="OVI27" s="77"/>
      <c r="OVJ27" s="77"/>
      <c r="OVK27" s="77"/>
      <c r="OVL27" s="77"/>
      <c r="OVM27" s="77"/>
      <c r="OVN27" s="77"/>
      <c r="OVO27" s="77"/>
      <c r="OVP27" s="77"/>
      <c r="OVQ27" s="77"/>
      <c r="OVR27" s="77"/>
      <c r="OVS27" s="77"/>
      <c r="OVT27" s="77"/>
      <c r="OVU27" s="77"/>
      <c r="OVV27" s="77"/>
      <c r="OVW27" s="77"/>
      <c r="OVX27" s="77"/>
      <c r="OVY27" s="77"/>
      <c r="OVZ27" s="77"/>
      <c r="OWA27" s="77"/>
      <c r="OWB27" s="77"/>
      <c r="OWC27" s="77"/>
      <c r="OWD27" s="77"/>
      <c r="OWE27" s="77"/>
      <c r="OWF27" s="77"/>
      <c r="OWG27" s="77"/>
      <c r="OWH27" s="77"/>
      <c r="OWI27" s="77"/>
      <c r="OWJ27" s="77"/>
      <c r="OWK27" s="77"/>
      <c r="OWL27" s="77"/>
      <c r="OWM27" s="77"/>
      <c r="OWN27" s="77"/>
      <c r="OWO27" s="77"/>
      <c r="OWP27" s="77"/>
      <c r="OWQ27" s="77"/>
      <c r="OWR27" s="77"/>
      <c r="OWS27" s="77"/>
      <c r="OWT27" s="77"/>
      <c r="OWU27" s="77"/>
      <c r="OWV27" s="77"/>
      <c r="OWW27" s="77"/>
      <c r="OWX27" s="77"/>
      <c r="OWY27" s="77"/>
      <c r="OWZ27" s="77"/>
      <c r="OXA27" s="77"/>
      <c r="OXB27" s="77"/>
      <c r="OXC27" s="77"/>
      <c r="OXD27" s="77"/>
      <c r="OXE27" s="77"/>
      <c r="OXF27" s="77"/>
      <c r="OXG27" s="77"/>
      <c r="OXH27" s="77"/>
      <c r="OXI27" s="77"/>
      <c r="OXJ27" s="77"/>
      <c r="OXK27" s="77"/>
      <c r="OXL27" s="77"/>
      <c r="OXM27" s="77"/>
      <c r="OXN27" s="77"/>
      <c r="OXO27" s="77"/>
      <c r="OXP27" s="77"/>
      <c r="OXQ27" s="77"/>
      <c r="OXR27" s="77"/>
      <c r="OXS27" s="77"/>
      <c r="OXT27" s="77"/>
      <c r="OXU27" s="77"/>
      <c r="OXV27" s="77"/>
      <c r="OXW27" s="77"/>
      <c r="OXX27" s="77"/>
      <c r="OXY27" s="77"/>
      <c r="OXZ27" s="77"/>
      <c r="OYA27" s="77"/>
      <c r="OYB27" s="77"/>
      <c r="OYC27" s="77"/>
      <c r="OYD27" s="77"/>
      <c r="OYE27" s="77"/>
      <c r="OYF27" s="77"/>
      <c r="OYG27" s="77"/>
      <c r="OYH27" s="77"/>
      <c r="OYI27" s="77"/>
      <c r="OYJ27" s="77"/>
      <c r="OYK27" s="77"/>
      <c r="OYL27" s="77"/>
      <c r="OYM27" s="77"/>
      <c r="OYN27" s="77"/>
      <c r="OYO27" s="77"/>
      <c r="OYP27" s="77"/>
      <c r="OYQ27" s="77"/>
      <c r="OYR27" s="77"/>
      <c r="OYS27" s="77"/>
      <c r="OYT27" s="77"/>
      <c r="OYU27" s="77"/>
      <c r="OYV27" s="77"/>
      <c r="OYW27" s="77"/>
      <c r="OYX27" s="77"/>
      <c r="OYY27" s="77"/>
      <c r="OYZ27" s="77"/>
      <c r="OZA27" s="77"/>
      <c r="OZB27" s="77"/>
      <c r="OZC27" s="77"/>
      <c r="OZD27" s="77"/>
      <c r="OZE27" s="77"/>
      <c r="OZF27" s="77"/>
      <c r="OZG27" s="77"/>
      <c r="OZH27" s="77"/>
      <c r="OZI27" s="77"/>
      <c r="OZJ27" s="77"/>
      <c r="OZK27" s="77"/>
      <c r="OZL27" s="77"/>
      <c r="OZM27" s="77"/>
      <c r="OZN27" s="77"/>
      <c r="OZO27" s="77"/>
      <c r="OZP27" s="77"/>
      <c r="OZQ27" s="77"/>
      <c r="OZR27" s="77"/>
      <c r="OZS27" s="77"/>
      <c r="OZT27" s="77"/>
      <c r="OZU27" s="77"/>
      <c r="OZV27" s="77"/>
      <c r="OZW27" s="77"/>
      <c r="OZX27" s="77"/>
      <c r="OZY27" s="77"/>
      <c r="OZZ27" s="77"/>
      <c r="PAA27" s="77"/>
      <c r="PAB27" s="77"/>
      <c r="PAC27" s="77"/>
      <c r="PAD27" s="77"/>
      <c r="PAE27" s="77"/>
      <c r="PAF27" s="77"/>
      <c r="PAG27" s="77"/>
      <c r="PAH27" s="77"/>
      <c r="PAI27" s="77"/>
      <c r="PAJ27" s="77"/>
      <c r="PAK27" s="77"/>
      <c r="PAL27" s="77"/>
      <c r="PAM27" s="77"/>
      <c r="PAN27" s="77"/>
      <c r="PAO27" s="77"/>
      <c r="PAP27" s="77"/>
      <c r="PAQ27" s="77"/>
      <c r="PAR27" s="77"/>
      <c r="PAS27" s="77"/>
      <c r="PAT27" s="77"/>
      <c r="PAU27" s="77"/>
      <c r="PAV27" s="77"/>
      <c r="PAW27" s="77"/>
      <c r="PAX27" s="77"/>
      <c r="PAY27" s="77"/>
      <c r="PAZ27" s="77"/>
      <c r="PBA27" s="77"/>
      <c r="PBB27" s="77"/>
      <c r="PBC27" s="77"/>
      <c r="PBD27" s="77"/>
      <c r="PBE27" s="77"/>
      <c r="PBF27" s="77"/>
      <c r="PBG27" s="77"/>
      <c r="PBH27" s="77"/>
      <c r="PBI27" s="77"/>
      <c r="PBJ27" s="77"/>
      <c r="PBK27" s="77"/>
      <c r="PBL27" s="77"/>
      <c r="PBM27" s="77"/>
      <c r="PBN27" s="77"/>
      <c r="PBO27" s="77"/>
      <c r="PBP27" s="77"/>
      <c r="PBQ27" s="77"/>
      <c r="PBR27" s="77"/>
      <c r="PBS27" s="77"/>
      <c r="PBT27" s="77"/>
      <c r="PBU27" s="77"/>
      <c r="PBV27" s="77"/>
      <c r="PBW27" s="77"/>
      <c r="PBX27" s="77"/>
      <c r="PBY27" s="77"/>
      <c r="PBZ27" s="77"/>
      <c r="PCA27" s="77"/>
      <c r="PCB27" s="77"/>
      <c r="PCC27" s="77"/>
      <c r="PCD27" s="77"/>
      <c r="PCE27" s="77"/>
      <c r="PCF27" s="77"/>
      <c r="PCG27" s="77"/>
      <c r="PCH27" s="77"/>
      <c r="PCI27" s="77"/>
      <c r="PCJ27" s="77"/>
      <c r="PCK27" s="77"/>
      <c r="PCL27" s="77"/>
      <c r="PCM27" s="77"/>
      <c r="PCN27" s="77"/>
      <c r="PCO27" s="77"/>
      <c r="PCP27" s="77"/>
      <c r="PCQ27" s="77"/>
      <c r="PCR27" s="77"/>
      <c r="PCS27" s="77"/>
      <c r="PCT27" s="77"/>
      <c r="PCU27" s="77"/>
      <c r="PCV27" s="77"/>
      <c r="PCW27" s="77"/>
      <c r="PCX27" s="77"/>
      <c r="PCY27" s="77"/>
      <c r="PCZ27" s="77"/>
      <c r="PDA27" s="77"/>
      <c r="PDB27" s="77"/>
      <c r="PDC27" s="77"/>
      <c r="PDD27" s="77"/>
      <c r="PDE27" s="77"/>
      <c r="PDF27" s="77"/>
      <c r="PDG27" s="77"/>
      <c r="PDH27" s="77"/>
      <c r="PDI27" s="77"/>
      <c r="PDJ27" s="77"/>
      <c r="PDK27" s="77"/>
      <c r="PDL27" s="77"/>
      <c r="PDM27" s="77"/>
      <c r="PDN27" s="77"/>
      <c r="PDO27" s="77"/>
      <c r="PDP27" s="77"/>
      <c r="PDQ27" s="77"/>
      <c r="PDR27" s="77"/>
      <c r="PDS27" s="77"/>
      <c r="PDT27" s="77"/>
      <c r="PDU27" s="77"/>
      <c r="PDV27" s="77"/>
      <c r="PDW27" s="77"/>
      <c r="PDX27" s="77"/>
      <c r="PDY27" s="77"/>
      <c r="PDZ27" s="77"/>
      <c r="PEA27" s="77"/>
      <c r="PEB27" s="77"/>
      <c r="PEC27" s="77"/>
      <c r="PED27" s="77"/>
      <c r="PEE27" s="77"/>
      <c r="PEF27" s="77"/>
      <c r="PEG27" s="77"/>
      <c r="PEH27" s="77"/>
      <c r="PEI27" s="77"/>
      <c r="PEJ27" s="77"/>
      <c r="PEK27" s="77"/>
      <c r="PEL27" s="77"/>
      <c r="PEM27" s="77"/>
      <c r="PEN27" s="77"/>
      <c r="PEO27" s="77"/>
      <c r="PEP27" s="77"/>
      <c r="PEQ27" s="77"/>
      <c r="PER27" s="77"/>
      <c r="PES27" s="77"/>
      <c r="PET27" s="77"/>
      <c r="PEU27" s="77"/>
      <c r="PEV27" s="77"/>
      <c r="PEW27" s="77"/>
      <c r="PEX27" s="77"/>
      <c r="PEY27" s="77"/>
      <c r="PEZ27" s="77"/>
      <c r="PFA27" s="77"/>
      <c r="PFB27" s="77"/>
      <c r="PFC27" s="77"/>
      <c r="PFD27" s="77"/>
      <c r="PFE27" s="77"/>
      <c r="PFF27" s="77"/>
      <c r="PFG27" s="77"/>
      <c r="PFH27" s="77"/>
      <c r="PFI27" s="77"/>
      <c r="PFJ27" s="77"/>
      <c r="PFK27" s="77"/>
      <c r="PFL27" s="77"/>
      <c r="PFM27" s="77"/>
      <c r="PFN27" s="77"/>
      <c r="PFO27" s="77"/>
      <c r="PFP27" s="77"/>
      <c r="PFQ27" s="77"/>
      <c r="PFR27" s="77"/>
      <c r="PFS27" s="77"/>
      <c r="PFT27" s="77"/>
      <c r="PFU27" s="77"/>
      <c r="PFV27" s="77"/>
      <c r="PFW27" s="77"/>
      <c r="PFX27" s="77"/>
      <c r="PFY27" s="77"/>
      <c r="PFZ27" s="77"/>
      <c r="PGA27" s="77"/>
      <c r="PGB27" s="77"/>
      <c r="PGC27" s="77"/>
      <c r="PGD27" s="77"/>
      <c r="PGE27" s="77"/>
      <c r="PGF27" s="77"/>
      <c r="PGG27" s="77"/>
      <c r="PGH27" s="77"/>
      <c r="PGI27" s="77"/>
      <c r="PGJ27" s="77"/>
      <c r="PGK27" s="77"/>
      <c r="PGL27" s="77"/>
      <c r="PGM27" s="77"/>
      <c r="PGN27" s="77"/>
      <c r="PGO27" s="77"/>
      <c r="PGP27" s="77"/>
      <c r="PGQ27" s="77"/>
      <c r="PGR27" s="77"/>
      <c r="PGS27" s="77"/>
      <c r="PGT27" s="77"/>
      <c r="PGU27" s="77"/>
      <c r="PGV27" s="77"/>
      <c r="PGW27" s="77"/>
      <c r="PGX27" s="77"/>
      <c r="PGY27" s="77"/>
      <c r="PGZ27" s="77"/>
      <c r="PHA27" s="77"/>
      <c r="PHB27" s="77"/>
      <c r="PHC27" s="77"/>
      <c r="PHD27" s="77"/>
      <c r="PHE27" s="77"/>
      <c r="PHF27" s="77"/>
      <c r="PHG27" s="77"/>
      <c r="PHH27" s="77"/>
      <c r="PHI27" s="77"/>
      <c r="PHJ27" s="77"/>
      <c r="PHK27" s="77"/>
      <c r="PHL27" s="77"/>
      <c r="PHM27" s="77"/>
      <c r="PHN27" s="77"/>
      <c r="PHO27" s="77"/>
      <c r="PHP27" s="77"/>
      <c r="PHQ27" s="77"/>
      <c r="PHR27" s="77"/>
      <c r="PHS27" s="77"/>
      <c r="PHT27" s="77"/>
      <c r="PHU27" s="77"/>
      <c r="PHV27" s="77"/>
      <c r="PHW27" s="77"/>
      <c r="PHX27" s="77"/>
      <c r="PHY27" s="77"/>
      <c r="PHZ27" s="77"/>
      <c r="PIA27" s="77"/>
      <c r="PIB27" s="77"/>
      <c r="PIC27" s="77"/>
      <c r="PID27" s="77"/>
      <c r="PIE27" s="77"/>
      <c r="PIF27" s="77"/>
      <c r="PIG27" s="77"/>
      <c r="PIH27" s="77"/>
      <c r="PII27" s="77"/>
      <c r="PIJ27" s="77"/>
      <c r="PIK27" s="77"/>
      <c r="PIL27" s="77"/>
      <c r="PIM27" s="77"/>
      <c r="PIN27" s="77"/>
      <c r="PIO27" s="77"/>
      <c r="PIP27" s="77"/>
      <c r="PIQ27" s="77"/>
      <c r="PIR27" s="77"/>
      <c r="PIS27" s="77"/>
      <c r="PIT27" s="77"/>
      <c r="PIU27" s="77"/>
      <c r="PIV27" s="77"/>
      <c r="PIW27" s="77"/>
      <c r="PIX27" s="77"/>
      <c r="PIY27" s="77"/>
      <c r="PIZ27" s="77"/>
      <c r="PJA27" s="77"/>
      <c r="PJB27" s="77"/>
      <c r="PJC27" s="77"/>
      <c r="PJD27" s="77"/>
      <c r="PJE27" s="77"/>
      <c r="PJF27" s="77"/>
      <c r="PJG27" s="77"/>
      <c r="PJH27" s="77"/>
      <c r="PJI27" s="77"/>
      <c r="PJJ27" s="77"/>
      <c r="PJK27" s="77"/>
      <c r="PJL27" s="77"/>
      <c r="PJM27" s="77"/>
      <c r="PJN27" s="77"/>
      <c r="PJO27" s="77"/>
      <c r="PJP27" s="77"/>
      <c r="PJQ27" s="77"/>
      <c r="PJR27" s="77"/>
      <c r="PJS27" s="77"/>
      <c r="PJT27" s="77"/>
      <c r="PJU27" s="77"/>
      <c r="PJV27" s="77"/>
      <c r="PJW27" s="77"/>
      <c r="PJX27" s="77"/>
      <c r="PJY27" s="77"/>
      <c r="PJZ27" s="77"/>
      <c r="PKA27" s="77"/>
      <c r="PKB27" s="77"/>
      <c r="PKC27" s="77"/>
      <c r="PKD27" s="77"/>
      <c r="PKE27" s="77"/>
      <c r="PKF27" s="77"/>
      <c r="PKG27" s="77"/>
      <c r="PKH27" s="77"/>
      <c r="PKI27" s="77"/>
      <c r="PKJ27" s="77"/>
      <c r="PKK27" s="77"/>
      <c r="PKL27" s="77"/>
      <c r="PKM27" s="77"/>
      <c r="PKN27" s="77"/>
      <c r="PKO27" s="77"/>
      <c r="PKP27" s="77"/>
      <c r="PKQ27" s="77"/>
      <c r="PKR27" s="77"/>
      <c r="PKS27" s="77"/>
      <c r="PKT27" s="77"/>
      <c r="PKU27" s="77"/>
      <c r="PKV27" s="77"/>
      <c r="PKW27" s="77"/>
      <c r="PKX27" s="77"/>
      <c r="PKY27" s="77"/>
      <c r="PKZ27" s="77"/>
      <c r="PLA27" s="77"/>
      <c r="PLB27" s="77"/>
      <c r="PLC27" s="77"/>
      <c r="PLD27" s="77"/>
      <c r="PLE27" s="77"/>
      <c r="PLF27" s="77"/>
      <c r="PLG27" s="77"/>
      <c r="PLH27" s="77"/>
      <c r="PLI27" s="77"/>
      <c r="PLJ27" s="77"/>
      <c r="PLK27" s="77"/>
      <c r="PLL27" s="77"/>
      <c r="PLM27" s="77"/>
      <c r="PLN27" s="77"/>
      <c r="PLO27" s="77"/>
      <c r="PLP27" s="77"/>
      <c r="PLQ27" s="77"/>
      <c r="PLR27" s="77"/>
      <c r="PLS27" s="77"/>
      <c r="PLT27" s="77"/>
      <c r="PLU27" s="77"/>
      <c r="PLV27" s="77"/>
      <c r="PLW27" s="77"/>
      <c r="PLX27" s="77"/>
      <c r="PLY27" s="77"/>
      <c r="PLZ27" s="77"/>
      <c r="PMA27" s="77"/>
      <c r="PMB27" s="77"/>
      <c r="PMC27" s="77"/>
      <c r="PMD27" s="77"/>
      <c r="PME27" s="77"/>
      <c r="PMF27" s="77"/>
      <c r="PMG27" s="77"/>
      <c r="PMH27" s="77"/>
      <c r="PMI27" s="77"/>
      <c r="PMJ27" s="77"/>
      <c r="PMK27" s="77"/>
      <c r="PML27" s="77"/>
      <c r="PMM27" s="77"/>
      <c r="PMN27" s="77"/>
      <c r="PMO27" s="77"/>
      <c r="PMP27" s="77"/>
      <c r="PMQ27" s="77"/>
      <c r="PMR27" s="77"/>
      <c r="PMS27" s="77"/>
      <c r="PMT27" s="77"/>
      <c r="PMU27" s="77"/>
      <c r="PMV27" s="77"/>
      <c r="PMW27" s="77"/>
      <c r="PMX27" s="77"/>
      <c r="PMY27" s="77"/>
      <c r="PMZ27" s="77"/>
      <c r="PNA27" s="77"/>
      <c r="PNB27" s="77"/>
      <c r="PNC27" s="77"/>
      <c r="PND27" s="77"/>
      <c r="PNE27" s="77"/>
      <c r="PNF27" s="77"/>
      <c r="PNG27" s="77"/>
      <c r="PNH27" s="77"/>
      <c r="PNI27" s="77"/>
      <c r="PNJ27" s="77"/>
      <c r="PNK27" s="77"/>
      <c r="PNL27" s="77"/>
      <c r="PNM27" s="77"/>
      <c r="PNN27" s="77"/>
      <c r="PNO27" s="77"/>
      <c r="PNP27" s="77"/>
      <c r="PNQ27" s="77"/>
      <c r="PNR27" s="77"/>
      <c r="PNS27" s="77"/>
      <c r="PNT27" s="77"/>
      <c r="PNU27" s="77"/>
      <c r="PNV27" s="77"/>
      <c r="PNW27" s="77"/>
      <c r="PNX27" s="77"/>
      <c r="PNY27" s="77"/>
      <c r="PNZ27" s="77"/>
      <c r="POA27" s="77"/>
      <c r="POB27" s="77"/>
      <c r="POC27" s="77"/>
      <c r="POD27" s="77"/>
      <c r="POE27" s="77"/>
      <c r="POF27" s="77"/>
      <c r="POG27" s="77"/>
      <c r="POH27" s="77"/>
      <c r="POI27" s="77"/>
      <c r="POJ27" s="77"/>
      <c r="POK27" s="77"/>
      <c r="POL27" s="77"/>
      <c r="POM27" s="77"/>
      <c r="PON27" s="77"/>
      <c r="POO27" s="77"/>
      <c r="POP27" s="77"/>
      <c r="POQ27" s="77"/>
      <c r="POR27" s="77"/>
      <c r="POS27" s="77"/>
      <c r="POT27" s="77"/>
      <c r="POU27" s="77"/>
      <c r="POV27" s="77"/>
      <c r="POW27" s="77"/>
      <c r="POX27" s="77"/>
      <c r="POY27" s="77"/>
      <c r="POZ27" s="77"/>
      <c r="PPA27" s="77"/>
      <c r="PPB27" s="77"/>
      <c r="PPC27" s="77"/>
      <c r="PPD27" s="77"/>
      <c r="PPE27" s="77"/>
      <c r="PPF27" s="77"/>
      <c r="PPG27" s="77"/>
      <c r="PPH27" s="77"/>
      <c r="PPI27" s="77"/>
      <c r="PPJ27" s="77"/>
      <c r="PPK27" s="77"/>
      <c r="PPL27" s="77"/>
      <c r="PPM27" s="77"/>
      <c r="PPN27" s="77"/>
      <c r="PPO27" s="77"/>
      <c r="PPP27" s="77"/>
      <c r="PPQ27" s="77"/>
      <c r="PPR27" s="77"/>
      <c r="PPS27" s="77"/>
      <c r="PPT27" s="77"/>
      <c r="PPU27" s="77"/>
      <c r="PPV27" s="77"/>
      <c r="PPW27" s="77"/>
      <c r="PPX27" s="77"/>
      <c r="PPY27" s="77"/>
      <c r="PPZ27" s="77"/>
      <c r="PQA27" s="77"/>
      <c r="PQB27" s="77"/>
      <c r="PQC27" s="77"/>
      <c r="PQD27" s="77"/>
      <c r="PQE27" s="77"/>
      <c r="PQF27" s="77"/>
      <c r="PQG27" s="77"/>
      <c r="PQH27" s="77"/>
      <c r="PQI27" s="77"/>
      <c r="PQJ27" s="77"/>
      <c r="PQK27" s="77"/>
      <c r="PQL27" s="77"/>
      <c r="PQM27" s="77"/>
      <c r="PQN27" s="77"/>
      <c r="PQO27" s="77"/>
      <c r="PQP27" s="77"/>
      <c r="PQQ27" s="77"/>
      <c r="PQR27" s="77"/>
      <c r="PQS27" s="77"/>
      <c r="PQT27" s="77"/>
      <c r="PQU27" s="77"/>
      <c r="PQV27" s="77"/>
      <c r="PQW27" s="77"/>
      <c r="PQX27" s="77"/>
      <c r="PQY27" s="77"/>
      <c r="PQZ27" s="77"/>
      <c r="PRA27" s="77"/>
      <c r="PRB27" s="77"/>
      <c r="PRC27" s="77"/>
      <c r="PRD27" s="77"/>
      <c r="PRE27" s="77"/>
      <c r="PRF27" s="77"/>
      <c r="PRG27" s="77"/>
      <c r="PRH27" s="77"/>
      <c r="PRI27" s="77"/>
      <c r="PRJ27" s="77"/>
      <c r="PRK27" s="77"/>
      <c r="PRL27" s="77"/>
      <c r="PRM27" s="77"/>
      <c r="PRN27" s="77"/>
      <c r="PRO27" s="77"/>
      <c r="PRP27" s="77"/>
      <c r="PRQ27" s="77"/>
      <c r="PRR27" s="77"/>
      <c r="PRS27" s="77"/>
      <c r="PRT27" s="77"/>
      <c r="PRU27" s="77"/>
      <c r="PRV27" s="77"/>
      <c r="PRW27" s="77"/>
      <c r="PRX27" s="77"/>
      <c r="PRY27" s="77"/>
      <c r="PRZ27" s="77"/>
      <c r="PSA27" s="77"/>
      <c r="PSB27" s="77"/>
      <c r="PSC27" s="77"/>
      <c r="PSD27" s="77"/>
      <c r="PSE27" s="77"/>
      <c r="PSF27" s="77"/>
      <c r="PSG27" s="77"/>
      <c r="PSH27" s="77"/>
      <c r="PSI27" s="77"/>
      <c r="PSJ27" s="77"/>
      <c r="PSK27" s="77"/>
      <c r="PSL27" s="77"/>
      <c r="PSM27" s="77"/>
      <c r="PSN27" s="77"/>
      <c r="PSO27" s="77"/>
      <c r="PSP27" s="77"/>
      <c r="PSQ27" s="77"/>
      <c r="PSR27" s="77"/>
      <c r="PSS27" s="77"/>
      <c r="PST27" s="77"/>
      <c r="PSU27" s="77"/>
      <c r="PSV27" s="77"/>
      <c r="PSW27" s="77"/>
      <c r="PSX27" s="77"/>
      <c r="PSY27" s="77"/>
      <c r="PSZ27" s="77"/>
      <c r="PTA27" s="77"/>
      <c r="PTB27" s="77"/>
      <c r="PTC27" s="77"/>
      <c r="PTD27" s="77"/>
      <c r="PTE27" s="77"/>
      <c r="PTF27" s="77"/>
      <c r="PTG27" s="77"/>
      <c r="PTH27" s="77"/>
      <c r="PTI27" s="77"/>
      <c r="PTJ27" s="77"/>
      <c r="PTK27" s="77"/>
      <c r="PTL27" s="77"/>
      <c r="PTM27" s="77"/>
      <c r="PTN27" s="77"/>
      <c r="PTO27" s="77"/>
      <c r="PTP27" s="77"/>
      <c r="PTQ27" s="77"/>
      <c r="PTR27" s="77"/>
      <c r="PTS27" s="77"/>
      <c r="PTT27" s="77"/>
      <c r="PTU27" s="77"/>
      <c r="PTV27" s="77"/>
      <c r="PTW27" s="77"/>
      <c r="PTX27" s="77"/>
      <c r="PTY27" s="77"/>
      <c r="PTZ27" s="77"/>
      <c r="PUA27" s="77"/>
      <c r="PUB27" s="77"/>
      <c r="PUC27" s="77"/>
      <c r="PUD27" s="77"/>
      <c r="PUE27" s="77"/>
      <c r="PUF27" s="77"/>
      <c r="PUG27" s="77"/>
      <c r="PUH27" s="77"/>
      <c r="PUI27" s="77"/>
      <c r="PUJ27" s="77"/>
      <c r="PUK27" s="77"/>
      <c r="PUL27" s="77"/>
      <c r="PUM27" s="77"/>
      <c r="PUN27" s="77"/>
      <c r="PUO27" s="77"/>
      <c r="PUP27" s="77"/>
      <c r="PUQ27" s="77"/>
      <c r="PUR27" s="77"/>
      <c r="PUS27" s="77"/>
      <c r="PUT27" s="77"/>
      <c r="PUU27" s="77"/>
      <c r="PUV27" s="77"/>
      <c r="PUW27" s="77"/>
      <c r="PUX27" s="77"/>
      <c r="PUY27" s="77"/>
      <c r="PUZ27" s="77"/>
      <c r="PVA27" s="77"/>
      <c r="PVB27" s="77"/>
      <c r="PVC27" s="77"/>
      <c r="PVD27" s="77"/>
      <c r="PVE27" s="77"/>
      <c r="PVF27" s="77"/>
      <c r="PVG27" s="77"/>
      <c r="PVH27" s="77"/>
      <c r="PVI27" s="77"/>
      <c r="PVJ27" s="77"/>
      <c r="PVK27" s="77"/>
      <c r="PVL27" s="77"/>
      <c r="PVM27" s="77"/>
      <c r="PVN27" s="77"/>
      <c r="PVO27" s="77"/>
      <c r="PVP27" s="77"/>
      <c r="PVQ27" s="77"/>
      <c r="PVR27" s="77"/>
      <c r="PVS27" s="77"/>
      <c r="PVT27" s="77"/>
      <c r="PVU27" s="77"/>
      <c r="PVV27" s="77"/>
      <c r="PVW27" s="77"/>
      <c r="PVX27" s="77"/>
      <c r="PVY27" s="77"/>
      <c r="PVZ27" s="77"/>
      <c r="PWA27" s="77"/>
      <c r="PWB27" s="77"/>
      <c r="PWC27" s="77"/>
      <c r="PWD27" s="77"/>
      <c r="PWE27" s="77"/>
      <c r="PWF27" s="77"/>
      <c r="PWG27" s="77"/>
      <c r="PWH27" s="77"/>
      <c r="PWI27" s="77"/>
      <c r="PWJ27" s="77"/>
      <c r="PWK27" s="77"/>
      <c r="PWL27" s="77"/>
      <c r="PWM27" s="77"/>
      <c r="PWN27" s="77"/>
      <c r="PWO27" s="77"/>
      <c r="PWP27" s="77"/>
      <c r="PWQ27" s="77"/>
      <c r="PWR27" s="77"/>
      <c r="PWS27" s="77"/>
      <c r="PWT27" s="77"/>
      <c r="PWU27" s="77"/>
      <c r="PWV27" s="77"/>
      <c r="PWW27" s="77"/>
      <c r="PWX27" s="77"/>
      <c r="PWY27" s="77"/>
      <c r="PWZ27" s="77"/>
      <c r="PXA27" s="77"/>
      <c r="PXB27" s="77"/>
      <c r="PXC27" s="77"/>
      <c r="PXD27" s="77"/>
      <c r="PXE27" s="77"/>
      <c r="PXF27" s="77"/>
      <c r="PXG27" s="77"/>
      <c r="PXH27" s="77"/>
      <c r="PXI27" s="77"/>
      <c r="PXJ27" s="77"/>
      <c r="PXK27" s="77"/>
      <c r="PXL27" s="77"/>
      <c r="PXM27" s="77"/>
      <c r="PXN27" s="77"/>
      <c r="PXO27" s="77"/>
      <c r="PXP27" s="77"/>
      <c r="PXQ27" s="77"/>
      <c r="PXR27" s="77"/>
      <c r="PXS27" s="77"/>
      <c r="PXT27" s="77"/>
      <c r="PXU27" s="77"/>
      <c r="PXV27" s="77"/>
      <c r="PXW27" s="77"/>
      <c r="PXX27" s="77"/>
      <c r="PXY27" s="77"/>
      <c r="PXZ27" s="77"/>
      <c r="PYA27" s="77"/>
      <c r="PYB27" s="77"/>
      <c r="PYC27" s="77"/>
      <c r="PYD27" s="77"/>
      <c r="PYE27" s="77"/>
      <c r="PYF27" s="77"/>
      <c r="PYG27" s="77"/>
      <c r="PYH27" s="77"/>
      <c r="PYI27" s="77"/>
      <c r="PYJ27" s="77"/>
      <c r="PYK27" s="77"/>
      <c r="PYL27" s="77"/>
      <c r="PYM27" s="77"/>
      <c r="PYN27" s="77"/>
      <c r="PYO27" s="77"/>
      <c r="PYP27" s="77"/>
      <c r="PYQ27" s="77"/>
      <c r="PYR27" s="77"/>
      <c r="PYS27" s="77"/>
      <c r="PYT27" s="77"/>
      <c r="PYU27" s="77"/>
      <c r="PYV27" s="77"/>
      <c r="PYW27" s="77"/>
      <c r="PYX27" s="77"/>
      <c r="PYY27" s="77"/>
      <c r="PYZ27" s="77"/>
      <c r="PZA27" s="77"/>
      <c r="PZB27" s="77"/>
      <c r="PZC27" s="77"/>
      <c r="PZD27" s="77"/>
      <c r="PZE27" s="77"/>
      <c r="PZF27" s="77"/>
      <c r="PZG27" s="77"/>
      <c r="PZH27" s="77"/>
      <c r="PZI27" s="77"/>
      <c r="PZJ27" s="77"/>
      <c r="PZK27" s="77"/>
      <c r="PZL27" s="77"/>
      <c r="PZM27" s="77"/>
      <c r="PZN27" s="77"/>
      <c r="PZO27" s="77"/>
      <c r="PZP27" s="77"/>
      <c r="PZQ27" s="77"/>
      <c r="PZR27" s="77"/>
      <c r="PZS27" s="77"/>
      <c r="PZT27" s="77"/>
      <c r="PZU27" s="77"/>
      <c r="PZV27" s="77"/>
      <c r="PZW27" s="77"/>
      <c r="PZX27" s="77"/>
      <c r="PZY27" s="77"/>
      <c r="PZZ27" s="77"/>
      <c r="QAA27" s="77"/>
      <c r="QAB27" s="77"/>
      <c r="QAC27" s="77"/>
      <c r="QAD27" s="77"/>
      <c r="QAE27" s="77"/>
      <c r="QAF27" s="77"/>
      <c r="QAG27" s="77"/>
      <c r="QAH27" s="77"/>
      <c r="QAI27" s="77"/>
      <c r="QAJ27" s="77"/>
      <c r="QAK27" s="77"/>
      <c r="QAL27" s="77"/>
      <c r="QAM27" s="77"/>
      <c r="QAN27" s="77"/>
      <c r="QAO27" s="77"/>
      <c r="QAP27" s="77"/>
      <c r="QAQ27" s="77"/>
      <c r="QAR27" s="77"/>
      <c r="QAS27" s="77"/>
      <c r="QAT27" s="77"/>
      <c r="QAU27" s="77"/>
      <c r="QAV27" s="77"/>
      <c r="QAW27" s="77"/>
      <c r="QAX27" s="77"/>
      <c r="QAY27" s="77"/>
      <c r="QAZ27" s="77"/>
      <c r="QBA27" s="77"/>
      <c r="QBB27" s="77"/>
      <c r="QBC27" s="77"/>
      <c r="QBD27" s="77"/>
      <c r="QBE27" s="77"/>
      <c r="QBF27" s="77"/>
      <c r="QBG27" s="77"/>
      <c r="QBH27" s="77"/>
      <c r="QBI27" s="77"/>
      <c r="QBJ27" s="77"/>
      <c r="QBK27" s="77"/>
      <c r="QBL27" s="77"/>
      <c r="QBM27" s="77"/>
      <c r="QBN27" s="77"/>
      <c r="QBO27" s="77"/>
      <c r="QBP27" s="77"/>
      <c r="QBQ27" s="77"/>
      <c r="QBR27" s="77"/>
      <c r="QBS27" s="77"/>
      <c r="QBT27" s="77"/>
      <c r="QBU27" s="77"/>
      <c r="QBV27" s="77"/>
      <c r="QBW27" s="77"/>
      <c r="QBX27" s="77"/>
      <c r="QBY27" s="77"/>
      <c r="QBZ27" s="77"/>
      <c r="QCA27" s="77"/>
      <c r="QCB27" s="77"/>
      <c r="QCC27" s="77"/>
      <c r="QCD27" s="77"/>
      <c r="QCE27" s="77"/>
      <c r="QCF27" s="77"/>
      <c r="QCG27" s="77"/>
      <c r="QCH27" s="77"/>
      <c r="QCI27" s="77"/>
      <c r="QCJ27" s="77"/>
      <c r="QCK27" s="77"/>
      <c r="QCL27" s="77"/>
      <c r="QCM27" s="77"/>
      <c r="QCN27" s="77"/>
      <c r="QCO27" s="77"/>
      <c r="QCP27" s="77"/>
      <c r="QCQ27" s="77"/>
      <c r="QCR27" s="77"/>
      <c r="QCS27" s="77"/>
      <c r="QCT27" s="77"/>
      <c r="QCU27" s="77"/>
      <c r="QCV27" s="77"/>
      <c r="QCW27" s="77"/>
      <c r="QCX27" s="77"/>
      <c r="QCY27" s="77"/>
      <c r="QCZ27" s="77"/>
      <c r="QDA27" s="77"/>
      <c r="QDB27" s="77"/>
      <c r="QDC27" s="77"/>
      <c r="QDD27" s="77"/>
      <c r="QDE27" s="77"/>
      <c r="QDF27" s="77"/>
      <c r="QDG27" s="77"/>
      <c r="QDH27" s="77"/>
      <c r="QDI27" s="77"/>
      <c r="QDJ27" s="77"/>
      <c r="QDK27" s="77"/>
      <c r="QDL27" s="77"/>
      <c r="QDM27" s="77"/>
      <c r="QDN27" s="77"/>
      <c r="QDO27" s="77"/>
      <c r="QDP27" s="77"/>
      <c r="QDQ27" s="77"/>
      <c r="QDR27" s="77"/>
      <c r="QDS27" s="77"/>
      <c r="QDT27" s="77"/>
      <c r="QDU27" s="77"/>
      <c r="QDV27" s="77"/>
      <c r="QDW27" s="77"/>
      <c r="QDX27" s="77"/>
      <c r="QDY27" s="77"/>
      <c r="QDZ27" s="77"/>
      <c r="QEA27" s="77"/>
      <c r="QEB27" s="77"/>
      <c r="QEC27" s="77"/>
      <c r="QED27" s="77"/>
      <c r="QEE27" s="77"/>
      <c r="QEF27" s="77"/>
      <c r="QEG27" s="77"/>
      <c r="QEH27" s="77"/>
      <c r="QEI27" s="77"/>
      <c r="QEJ27" s="77"/>
      <c r="QEK27" s="77"/>
      <c r="QEL27" s="77"/>
      <c r="QEM27" s="77"/>
      <c r="QEN27" s="77"/>
      <c r="QEO27" s="77"/>
      <c r="QEP27" s="77"/>
      <c r="QEQ27" s="77"/>
      <c r="QER27" s="77"/>
      <c r="QES27" s="77"/>
      <c r="QET27" s="77"/>
      <c r="QEU27" s="77"/>
      <c r="QEV27" s="77"/>
      <c r="QEW27" s="77"/>
      <c r="QEX27" s="77"/>
      <c r="QEY27" s="77"/>
      <c r="QEZ27" s="77"/>
      <c r="QFA27" s="77"/>
      <c r="QFB27" s="77"/>
      <c r="QFC27" s="77"/>
      <c r="QFD27" s="77"/>
      <c r="QFE27" s="77"/>
      <c r="QFF27" s="77"/>
      <c r="QFG27" s="77"/>
      <c r="QFH27" s="77"/>
      <c r="QFI27" s="77"/>
      <c r="QFJ27" s="77"/>
      <c r="QFK27" s="77"/>
      <c r="QFL27" s="77"/>
      <c r="QFM27" s="77"/>
      <c r="QFN27" s="77"/>
      <c r="QFO27" s="77"/>
      <c r="QFP27" s="77"/>
      <c r="QFQ27" s="77"/>
      <c r="QFR27" s="77"/>
      <c r="QFS27" s="77"/>
      <c r="QFT27" s="77"/>
      <c r="QFU27" s="77"/>
      <c r="QFV27" s="77"/>
      <c r="QFW27" s="77"/>
      <c r="QFX27" s="77"/>
      <c r="QFY27" s="77"/>
      <c r="QFZ27" s="77"/>
      <c r="QGA27" s="77"/>
      <c r="QGB27" s="77"/>
      <c r="QGC27" s="77"/>
      <c r="QGD27" s="77"/>
      <c r="QGE27" s="77"/>
      <c r="QGF27" s="77"/>
      <c r="QGG27" s="77"/>
      <c r="QGH27" s="77"/>
      <c r="QGI27" s="77"/>
      <c r="QGJ27" s="77"/>
      <c r="QGK27" s="77"/>
      <c r="QGL27" s="77"/>
      <c r="QGM27" s="77"/>
      <c r="QGN27" s="77"/>
      <c r="QGO27" s="77"/>
      <c r="QGP27" s="77"/>
      <c r="QGQ27" s="77"/>
      <c r="QGR27" s="77"/>
      <c r="QGS27" s="77"/>
      <c r="QGT27" s="77"/>
      <c r="QGU27" s="77"/>
      <c r="QGV27" s="77"/>
      <c r="QGW27" s="77"/>
      <c r="QGX27" s="77"/>
      <c r="QGY27" s="77"/>
      <c r="QGZ27" s="77"/>
      <c r="QHA27" s="77"/>
      <c r="QHB27" s="77"/>
      <c r="QHC27" s="77"/>
      <c r="QHD27" s="77"/>
      <c r="QHE27" s="77"/>
      <c r="QHF27" s="77"/>
      <c r="QHG27" s="77"/>
      <c r="QHH27" s="77"/>
      <c r="QHI27" s="77"/>
      <c r="QHJ27" s="77"/>
      <c r="QHK27" s="77"/>
      <c r="QHL27" s="77"/>
      <c r="QHM27" s="77"/>
      <c r="QHN27" s="77"/>
      <c r="QHO27" s="77"/>
      <c r="QHP27" s="77"/>
      <c r="QHQ27" s="77"/>
      <c r="QHR27" s="77"/>
      <c r="QHS27" s="77"/>
      <c r="QHT27" s="77"/>
      <c r="QHU27" s="77"/>
      <c r="QHV27" s="77"/>
      <c r="QHW27" s="77"/>
      <c r="QHX27" s="77"/>
      <c r="QHY27" s="77"/>
      <c r="QHZ27" s="77"/>
      <c r="QIA27" s="77"/>
      <c r="QIB27" s="77"/>
      <c r="QIC27" s="77"/>
      <c r="QID27" s="77"/>
      <c r="QIE27" s="77"/>
      <c r="QIF27" s="77"/>
      <c r="QIG27" s="77"/>
      <c r="QIH27" s="77"/>
      <c r="QII27" s="77"/>
      <c r="QIJ27" s="77"/>
      <c r="QIK27" s="77"/>
      <c r="QIL27" s="77"/>
      <c r="QIM27" s="77"/>
      <c r="QIN27" s="77"/>
      <c r="QIO27" s="77"/>
      <c r="QIP27" s="77"/>
      <c r="QIQ27" s="77"/>
      <c r="QIR27" s="77"/>
      <c r="QIS27" s="77"/>
      <c r="QIT27" s="77"/>
      <c r="QIU27" s="77"/>
      <c r="QIV27" s="77"/>
      <c r="QIW27" s="77"/>
      <c r="QIX27" s="77"/>
      <c r="QIY27" s="77"/>
      <c r="QIZ27" s="77"/>
      <c r="QJA27" s="77"/>
      <c r="QJB27" s="77"/>
      <c r="QJC27" s="77"/>
      <c r="QJD27" s="77"/>
      <c r="QJE27" s="77"/>
      <c r="QJF27" s="77"/>
      <c r="QJG27" s="77"/>
      <c r="QJH27" s="77"/>
      <c r="QJI27" s="77"/>
      <c r="QJJ27" s="77"/>
      <c r="QJK27" s="77"/>
      <c r="QJL27" s="77"/>
      <c r="QJM27" s="77"/>
      <c r="QJN27" s="77"/>
      <c r="QJO27" s="77"/>
      <c r="QJP27" s="77"/>
      <c r="QJQ27" s="77"/>
      <c r="QJR27" s="77"/>
      <c r="QJS27" s="77"/>
      <c r="QJT27" s="77"/>
      <c r="QJU27" s="77"/>
      <c r="QJV27" s="77"/>
      <c r="QJW27" s="77"/>
      <c r="QJX27" s="77"/>
      <c r="QJY27" s="77"/>
      <c r="QJZ27" s="77"/>
      <c r="QKA27" s="77"/>
      <c r="QKB27" s="77"/>
      <c r="QKC27" s="77"/>
      <c r="QKD27" s="77"/>
      <c r="QKE27" s="77"/>
      <c r="QKF27" s="77"/>
      <c r="QKG27" s="77"/>
      <c r="QKH27" s="77"/>
      <c r="QKI27" s="77"/>
      <c r="QKJ27" s="77"/>
      <c r="QKK27" s="77"/>
      <c r="QKL27" s="77"/>
      <c r="QKM27" s="77"/>
      <c r="QKN27" s="77"/>
      <c r="QKO27" s="77"/>
      <c r="QKP27" s="77"/>
      <c r="QKQ27" s="77"/>
      <c r="QKR27" s="77"/>
      <c r="QKS27" s="77"/>
      <c r="QKT27" s="77"/>
      <c r="QKU27" s="77"/>
      <c r="QKV27" s="77"/>
      <c r="QKW27" s="77"/>
      <c r="QKX27" s="77"/>
      <c r="QKY27" s="77"/>
      <c r="QKZ27" s="77"/>
      <c r="QLA27" s="77"/>
      <c r="QLB27" s="77"/>
      <c r="QLC27" s="77"/>
      <c r="QLD27" s="77"/>
      <c r="QLE27" s="77"/>
      <c r="QLF27" s="77"/>
      <c r="QLG27" s="77"/>
      <c r="QLH27" s="77"/>
      <c r="QLI27" s="77"/>
      <c r="QLJ27" s="77"/>
      <c r="QLK27" s="77"/>
      <c r="QLL27" s="77"/>
      <c r="QLM27" s="77"/>
      <c r="QLN27" s="77"/>
      <c r="QLO27" s="77"/>
      <c r="QLP27" s="77"/>
      <c r="QLQ27" s="77"/>
      <c r="QLR27" s="77"/>
      <c r="QLS27" s="77"/>
      <c r="QLT27" s="77"/>
      <c r="QLU27" s="77"/>
      <c r="QLV27" s="77"/>
      <c r="QLW27" s="77"/>
      <c r="QLX27" s="77"/>
      <c r="QLY27" s="77"/>
      <c r="QLZ27" s="77"/>
      <c r="QMA27" s="77"/>
      <c r="QMB27" s="77"/>
      <c r="QMC27" s="77"/>
      <c r="QMD27" s="77"/>
      <c r="QME27" s="77"/>
      <c r="QMF27" s="77"/>
      <c r="QMG27" s="77"/>
      <c r="QMH27" s="77"/>
      <c r="QMI27" s="77"/>
      <c r="QMJ27" s="77"/>
      <c r="QMK27" s="77"/>
      <c r="QML27" s="77"/>
      <c r="QMM27" s="77"/>
      <c r="QMN27" s="77"/>
      <c r="QMO27" s="77"/>
      <c r="QMP27" s="77"/>
      <c r="QMQ27" s="77"/>
      <c r="QMR27" s="77"/>
      <c r="QMS27" s="77"/>
      <c r="QMT27" s="77"/>
      <c r="QMU27" s="77"/>
      <c r="QMV27" s="77"/>
      <c r="QMW27" s="77"/>
      <c r="QMX27" s="77"/>
      <c r="QMY27" s="77"/>
      <c r="QMZ27" s="77"/>
      <c r="QNA27" s="77"/>
      <c r="QNB27" s="77"/>
      <c r="QNC27" s="77"/>
      <c r="QND27" s="77"/>
      <c r="QNE27" s="77"/>
      <c r="QNF27" s="77"/>
      <c r="QNG27" s="77"/>
      <c r="QNH27" s="77"/>
      <c r="QNI27" s="77"/>
      <c r="QNJ27" s="77"/>
      <c r="QNK27" s="77"/>
      <c r="QNL27" s="77"/>
      <c r="QNM27" s="77"/>
      <c r="QNN27" s="77"/>
      <c r="QNO27" s="77"/>
      <c r="QNP27" s="77"/>
      <c r="QNQ27" s="77"/>
      <c r="QNR27" s="77"/>
      <c r="QNS27" s="77"/>
      <c r="QNT27" s="77"/>
      <c r="QNU27" s="77"/>
      <c r="QNV27" s="77"/>
      <c r="QNW27" s="77"/>
      <c r="QNX27" s="77"/>
      <c r="QNY27" s="77"/>
      <c r="QNZ27" s="77"/>
      <c r="QOA27" s="77"/>
      <c r="QOB27" s="77"/>
      <c r="QOC27" s="77"/>
      <c r="QOD27" s="77"/>
      <c r="QOE27" s="77"/>
      <c r="QOF27" s="77"/>
      <c r="QOG27" s="77"/>
      <c r="QOH27" s="77"/>
      <c r="QOI27" s="77"/>
      <c r="QOJ27" s="77"/>
      <c r="QOK27" s="77"/>
      <c r="QOL27" s="77"/>
      <c r="QOM27" s="77"/>
      <c r="QON27" s="77"/>
      <c r="QOO27" s="77"/>
      <c r="QOP27" s="77"/>
      <c r="QOQ27" s="77"/>
      <c r="QOR27" s="77"/>
      <c r="QOS27" s="77"/>
      <c r="QOT27" s="77"/>
      <c r="QOU27" s="77"/>
      <c r="QOV27" s="77"/>
      <c r="QOW27" s="77"/>
      <c r="QOX27" s="77"/>
      <c r="QOY27" s="77"/>
      <c r="QOZ27" s="77"/>
      <c r="QPA27" s="77"/>
      <c r="QPB27" s="77"/>
      <c r="QPC27" s="77"/>
      <c r="QPD27" s="77"/>
      <c r="QPE27" s="77"/>
      <c r="QPF27" s="77"/>
      <c r="QPG27" s="77"/>
      <c r="QPH27" s="77"/>
      <c r="QPI27" s="77"/>
      <c r="QPJ27" s="77"/>
      <c r="QPK27" s="77"/>
      <c r="QPL27" s="77"/>
      <c r="QPM27" s="77"/>
      <c r="QPN27" s="77"/>
      <c r="QPO27" s="77"/>
      <c r="QPP27" s="77"/>
      <c r="QPQ27" s="77"/>
      <c r="QPR27" s="77"/>
      <c r="QPS27" s="77"/>
      <c r="QPT27" s="77"/>
      <c r="QPU27" s="77"/>
      <c r="QPV27" s="77"/>
      <c r="QPW27" s="77"/>
      <c r="QPX27" s="77"/>
      <c r="QPY27" s="77"/>
      <c r="QPZ27" s="77"/>
      <c r="QQA27" s="77"/>
      <c r="QQB27" s="77"/>
      <c r="QQC27" s="77"/>
      <c r="QQD27" s="77"/>
      <c r="QQE27" s="77"/>
      <c r="QQF27" s="77"/>
      <c r="QQG27" s="77"/>
      <c r="QQH27" s="77"/>
      <c r="QQI27" s="77"/>
      <c r="QQJ27" s="77"/>
      <c r="QQK27" s="77"/>
      <c r="QQL27" s="77"/>
      <c r="QQM27" s="77"/>
      <c r="QQN27" s="77"/>
      <c r="QQO27" s="77"/>
      <c r="QQP27" s="77"/>
      <c r="QQQ27" s="77"/>
      <c r="QQR27" s="77"/>
      <c r="QQS27" s="77"/>
      <c r="QQT27" s="77"/>
      <c r="QQU27" s="77"/>
      <c r="QQV27" s="77"/>
      <c r="QQW27" s="77"/>
      <c r="QQX27" s="77"/>
      <c r="QQY27" s="77"/>
      <c r="QQZ27" s="77"/>
      <c r="QRA27" s="77"/>
      <c r="QRB27" s="77"/>
      <c r="QRC27" s="77"/>
      <c r="QRD27" s="77"/>
      <c r="QRE27" s="77"/>
      <c r="QRF27" s="77"/>
      <c r="QRG27" s="77"/>
      <c r="QRH27" s="77"/>
      <c r="QRI27" s="77"/>
      <c r="QRJ27" s="77"/>
      <c r="QRK27" s="77"/>
      <c r="QRL27" s="77"/>
      <c r="QRM27" s="77"/>
      <c r="QRN27" s="77"/>
      <c r="QRO27" s="77"/>
      <c r="QRP27" s="77"/>
      <c r="QRQ27" s="77"/>
      <c r="QRR27" s="77"/>
      <c r="QRS27" s="77"/>
      <c r="QRT27" s="77"/>
      <c r="QRU27" s="77"/>
      <c r="QRV27" s="77"/>
      <c r="QRW27" s="77"/>
      <c r="QRX27" s="77"/>
      <c r="QRY27" s="77"/>
      <c r="QRZ27" s="77"/>
      <c r="QSA27" s="77"/>
      <c r="QSB27" s="77"/>
      <c r="QSC27" s="77"/>
      <c r="QSD27" s="77"/>
      <c r="QSE27" s="77"/>
      <c r="QSF27" s="77"/>
      <c r="QSG27" s="77"/>
      <c r="QSH27" s="77"/>
      <c r="QSI27" s="77"/>
      <c r="QSJ27" s="77"/>
      <c r="QSK27" s="77"/>
      <c r="QSL27" s="77"/>
      <c r="QSM27" s="77"/>
      <c r="QSN27" s="77"/>
      <c r="QSO27" s="77"/>
      <c r="QSP27" s="77"/>
      <c r="QSQ27" s="77"/>
      <c r="QSR27" s="77"/>
      <c r="QSS27" s="77"/>
      <c r="QST27" s="77"/>
      <c r="QSU27" s="77"/>
      <c r="QSV27" s="77"/>
      <c r="QSW27" s="77"/>
      <c r="QSX27" s="77"/>
      <c r="QSY27" s="77"/>
      <c r="QSZ27" s="77"/>
      <c r="QTA27" s="77"/>
      <c r="QTB27" s="77"/>
      <c r="QTC27" s="77"/>
      <c r="QTD27" s="77"/>
      <c r="QTE27" s="77"/>
      <c r="QTF27" s="77"/>
      <c r="QTG27" s="77"/>
      <c r="QTH27" s="77"/>
      <c r="QTI27" s="77"/>
      <c r="QTJ27" s="77"/>
      <c r="QTK27" s="77"/>
      <c r="QTL27" s="77"/>
      <c r="QTM27" s="77"/>
      <c r="QTN27" s="77"/>
      <c r="QTO27" s="77"/>
      <c r="QTP27" s="77"/>
      <c r="QTQ27" s="77"/>
      <c r="QTR27" s="77"/>
      <c r="QTS27" s="77"/>
      <c r="QTT27" s="77"/>
      <c r="QTU27" s="77"/>
      <c r="QTV27" s="77"/>
      <c r="QTW27" s="77"/>
      <c r="QTX27" s="77"/>
      <c r="QTY27" s="77"/>
      <c r="QTZ27" s="77"/>
      <c r="QUA27" s="77"/>
      <c r="QUB27" s="77"/>
      <c r="QUC27" s="77"/>
      <c r="QUD27" s="77"/>
      <c r="QUE27" s="77"/>
      <c r="QUF27" s="77"/>
      <c r="QUG27" s="77"/>
      <c r="QUH27" s="77"/>
      <c r="QUI27" s="77"/>
      <c r="QUJ27" s="77"/>
      <c r="QUK27" s="77"/>
      <c r="QUL27" s="77"/>
      <c r="QUM27" s="77"/>
      <c r="QUN27" s="77"/>
      <c r="QUO27" s="77"/>
      <c r="QUP27" s="77"/>
      <c r="QUQ27" s="77"/>
      <c r="QUR27" s="77"/>
      <c r="QUS27" s="77"/>
      <c r="QUT27" s="77"/>
      <c r="QUU27" s="77"/>
      <c r="QUV27" s="77"/>
      <c r="QUW27" s="77"/>
      <c r="QUX27" s="77"/>
      <c r="QUY27" s="77"/>
      <c r="QUZ27" s="77"/>
      <c r="QVA27" s="77"/>
      <c r="QVB27" s="77"/>
      <c r="QVC27" s="77"/>
      <c r="QVD27" s="77"/>
      <c r="QVE27" s="77"/>
      <c r="QVF27" s="77"/>
      <c r="QVG27" s="77"/>
      <c r="QVH27" s="77"/>
      <c r="QVI27" s="77"/>
      <c r="QVJ27" s="77"/>
      <c r="QVK27" s="77"/>
      <c r="QVL27" s="77"/>
      <c r="QVM27" s="77"/>
      <c r="QVN27" s="77"/>
      <c r="QVO27" s="77"/>
      <c r="QVP27" s="77"/>
      <c r="QVQ27" s="77"/>
      <c r="QVR27" s="77"/>
      <c r="QVS27" s="77"/>
      <c r="QVT27" s="77"/>
      <c r="QVU27" s="77"/>
      <c r="QVV27" s="77"/>
      <c r="QVW27" s="77"/>
      <c r="QVX27" s="77"/>
      <c r="QVY27" s="77"/>
      <c r="QVZ27" s="77"/>
      <c r="QWA27" s="77"/>
      <c r="QWB27" s="77"/>
      <c r="QWC27" s="77"/>
      <c r="QWD27" s="77"/>
      <c r="QWE27" s="77"/>
      <c r="QWF27" s="77"/>
      <c r="QWG27" s="77"/>
      <c r="QWH27" s="77"/>
      <c r="QWI27" s="77"/>
      <c r="QWJ27" s="77"/>
      <c r="QWK27" s="77"/>
      <c r="QWL27" s="77"/>
      <c r="QWM27" s="77"/>
      <c r="QWN27" s="77"/>
      <c r="QWO27" s="77"/>
      <c r="QWP27" s="77"/>
      <c r="QWQ27" s="77"/>
      <c r="QWR27" s="77"/>
      <c r="QWS27" s="77"/>
      <c r="QWT27" s="77"/>
      <c r="QWU27" s="77"/>
      <c r="QWV27" s="77"/>
      <c r="QWW27" s="77"/>
      <c r="QWX27" s="77"/>
      <c r="QWY27" s="77"/>
      <c r="QWZ27" s="77"/>
      <c r="QXA27" s="77"/>
      <c r="QXB27" s="77"/>
      <c r="QXC27" s="77"/>
      <c r="QXD27" s="77"/>
      <c r="QXE27" s="77"/>
      <c r="QXF27" s="77"/>
      <c r="QXG27" s="77"/>
      <c r="QXH27" s="77"/>
      <c r="QXI27" s="77"/>
      <c r="QXJ27" s="77"/>
      <c r="QXK27" s="77"/>
      <c r="QXL27" s="77"/>
      <c r="QXM27" s="77"/>
      <c r="QXN27" s="77"/>
      <c r="QXO27" s="77"/>
      <c r="QXP27" s="77"/>
      <c r="QXQ27" s="77"/>
      <c r="QXR27" s="77"/>
      <c r="QXS27" s="77"/>
      <c r="QXT27" s="77"/>
      <c r="QXU27" s="77"/>
      <c r="QXV27" s="77"/>
      <c r="QXW27" s="77"/>
      <c r="QXX27" s="77"/>
      <c r="QXY27" s="77"/>
      <c r="QXZ27" s="77"/>
      <c r="QYA27" s="77"/>
      <c r="QYB27" s="77"/>
      <c r="QYC27" s="77"/>
      <c r="QYD27" s="77"/>
      <c r="QYE27" s="77"/>
      <c r="QYF27" s="77"/>
      <c r="QYG27" s="77"/>
      <c r="QYH27" s="77"/>
      <c r="QYI27" s="77"/>
      <c r="QYJ27" s="77"/>
      <c r="QYK27" s="77"/>
      <c r="QYL27" s="77"/>
      <c r="QYM27" s="77"/>
      <c r="QYN27" s="77"/>
      <c r="QYO27" s="77"/>
      <c r="QYP27" s="77"/>
      <c r="QYQ27" s="77"/>
      <c r="QYR27" s="77"/>
      <c r="QYS27" s="77"/>
      <c r="QYT27" s="77"/>
      <c r="QYU27" s="77"/>
      <c r="QYV27" s="77"/>
      <c r="QYW27" s="77"/>
      <c r="QYX27" s="77"/>
      <c r="QYY27" s="77"/>
      <c r="QYZ27" s="77"/>
      <c r="QZA27" s="77"/>
      <c r="QZB27" s="77"/>
      <c r="QZC27" s="77"/>
      <c r="QZD27" s="77"/>
      <c r="QZE27" s="77"/>
      <c r="QZF27" s="77"/>
      <c r="QZG27" s="77"/>
      <c r="QZH27" s="77"/>
      <c r="QZI27" s="77"/>
      <c r="QZJ27" s="77"/>
      <c r="QZK27" s="77"/>
      <c r="QZL27" s="77"/>
      <c r="QZM27" s="77"/>
      <c r="QZN27" s="77"/>
      <c r="QZO27" s="77"/>
      <c r="QZP27" s="77"/>
      <c r="QZQ27" s="77"/>
      <c r="QZR27" s="77"/>
      <c r="QZS27" s="77"/>
      <c r="QZT27" s="77"/>
      <c r="QZU27" s="77"/>
      <c r="QZV27" s="77"/>
      <c r="QZW27" s="77"/>
      <c r="QZX27" s="77"/>
      <c r="QZY27" s="77"/>
      <c r="QZZ27" s="77"/>
      <c r="RAA27" s="77"/>
      <c r="RAB27" s="77"/>
      <c r="RAC27" s="77"/>
      <c r="RAD27" s="77"/>
      <c r="RAE27" s="77"/>
      <c r="RAF27" s="77"/>
      <c r="RAG27" s="77"/>
      <c r="RAH27" s="77"/>
      <c r="RAI27" s="77"/>
      <c r="RAJ27" s="77"/>
      <c r="RAK27" s="77"/>
      <c r="RAL27" s="77"/>
      <c r="RAM27" s="77"/>
      <c r="RAN27" s="77"/>
      <c r="RAO27" s="77"/>
      <c r="RAP27" s="77"/>
      <c r="RAQ27" s="77"/>
      <c r="RAR27" s="77"/>
      <c r="RAS27" s="77"/>
      <c r="RAT27" s="77"/>
      <c r="RAU27" s="77"/>
      <c r="RAV27" s="77"/>
      <c r="RAW27" s="77"/>
      <c r="RAX27" s="77"/>
      <c r="RAY27" s="77"/>
      <c r="RAZ27" s="77"/>
      <c r="RBA27" s="77"/>
      <c r="RBB27" s="77"/>
      <c r="RBC27" s="77"/>
      <c r="RBD27" s="77"/>
      <c r="RBE27" s="77"/>
      <c r="RBF27" s="77"/>
      <c r="RBG27" s="77"/>
      <c r="RBH27" s="77"/>
      <c r="RBI27" s="77"/>
      <c r="RBJ27" s="77"/>
      <c r="RBK27" s="77"/>
      <c r="RBL27" s="77"/>
      <c r="RBM27" s="77"/>
      <c r="RBN27" s="77"/>
      <c r="RBO27" s="77"/>
      <c r="RBP27" s="77"/>
      <c r="RBQ27" s="77"/>
      <c r="RBR27" s="77"/>
      <c r="RBS27" s="77"/>
      <c r="RBT27" s="77"/>
      <c r="RBU27" s="77"/>
      <c r="RBV27" s="77"/>
      <c r="RBW27" s="77"/>
      <c r="RBX27" s="77"/>
      <c r="RBY27" s="77"/>
      <c r="RBZ27" s="77"/>
      <c r="RCA27" s="77"/>
      <c r="RCB27" s="77"/>
      <c r="RCC27" s="77"/>
      <c r="RCD27" s="77"/>
      <c r="RCE27" s="77"/>
      <c r="RCF27" s="77"/>
      <c r="RCG27" s="77"/>
      <c r="RCH27" s="77"/>
      <c r="RCI27" s="77"/>
      <c r="RCJ27" s="77"/>
      <c r="RCK27" s="77"/>
      <c r="RCL27" s="77"/>
      <c r="RCM27" s="77"/>
      <c r="RCN27" s="77"/>
      <c r="RCO27" s="77"/>
      <c r="RCP27" s="77"/>
      <c r="RCQ27" s="77"/>
      <c r="RCR27" s="77"/>
      <c r="RCS27" s="77"/>
      <c r="RCT27" s="77"/>
      <c r="RCU27" s="77"/>
      <c r="RCV27" s="77"/>
      <c r="RCW27" s="77"/>
      <c r="RCX27" s="77"/>
      <c r="RCY27" s="77"/>
      <c r="RCZ27" s="77"/>
      <c r="RDA27" s="77"/>
      <c r="RDB27" s="77"/>
      <c r="RDC27" s="77"/>
      <c r="RDD27" s="77"/>
      <c r="RDE27" s="77"/>
      <c r="RDF27" s="77"/>
      <c r="RDG27" s="77"/>
      <c r="RDH27" s="77"/>
      <c r="RDI27" s="77"/>
      <c r="RDJ27" s="77"/>
      <c r="RDK27" s="77"/>
      <c r="RDL27" s="77"/>
      <c r="RDM27" s="77"/>
      <c r="RDN27" s="77"/>
      <c r="RDO27" s="77"/>
      <c r="RDP27" s="77"/>
      <c r="RDQ27" s="77"/>
      <c r="RDR27" s="77"/>
      <c r="RDS27" s="77"/>
      <c r="RDT27" s="77"/>
      <c r="RDU27" s="77"/>
      <c r="RDV27" s="77"/>
      <c r="RDW27" s="77"/>
      <c r="RDX27" s="77"/>
      <c r="RDY27" s="77"/>
      <c r="RDZ27" s="77"/>
      <c r="REA27" s="77"/>
      <c r="REB27" s="77"/>
      <c r="REC27" s="77"/>
      <c r="RED27" s="77"/>
      <c r="REE27" s="77"/>
      <c r="REF27" s="77"/>
      <c r="REG27" s="77"/>
      <c r="REH27" s="77"/>
      <c r="REI27" s="77"/>
      <c r="REJ27" s="77"/>
      <c r="REK27" s="77"/>
      <c r="REL27" s="77"/>
      <c r="REM27" s="77"/>
      <c r="REN27" s="77"/>
      <c r="REO27" s="77"/>
      <c r="REP27" s="77"/>
      <c r="REQ27" s="77"/>
      <c r="RER27" s="77"/>
      <c r="RES27" s="77"/>
      <c r="RET27" s="77"/>
      <c r="REU27" s="77"/>
      <c r="REV27" s="77"/>
      <c r="REW27" s="77"/>
      <c r="REX27" s="77"/>
      <c r="REY27" s="77"/>
      <c r="REZ27" s="77"/>
      <c r="RFA27" s="77"/>
      <c r="RFB27" s="77"/>
      <c r="RFC27" s="77"/>
      <c r="RFD27" s="77"/>
      <c r="RFE27" s="77"/>
      <c r="RFF27" s="77"/>
      <c r="RFG27" s="77"/>
      <c r="RFH27" s="77"/>
      <c r="RFI27" s="77"/>
      <c r="RFJ27" s="77"/>
      <c r="RFK27" s="77"/>
      <c r="RFL27" s="77"/>
      <c r="RFM27" s="77"/>
      <c r="RFN27" s="77"/>
      <c r="RFO27" s="77"/>
      <c r="RFP27" s="77"/>
      <c r="RFQ27" s="77"/>
      <c r="RFR27" s="77"/>
      <c r="RFS27" s="77"/>
      <c r="RFT27" s="77"/>
      <c r="RFU27" s="77"/>
      <c r="RFV27" s="77"/>
      <c r="RFW27" s="77"/>
      <c r="RFX27" s="77"/>
      <c r="RFY27" s="77"/>
      <c r="RFZ27" s="77"/>
      <c r="RGA27" s="77"/>
      <c r="RGB27" s="77"/>
      <c r="RGC27" s="77"/>
      <c r="RGD27" s="77"/>
      <c r="RGE27" s="77"/>
      <c r="RGF27" s="77"/>
      <c r="RGG27" s="77"/>
      <c r="RGH27" s="77"/>
      <c r="RGI27" s="77"/>
      <c r="RGJ27" s="77"/>
      <c r="RGK27" s="77"/>
      <c r="RGL27" s="77"/>
      <c r="RGM27" s="77"/>
      <c r="RGN27" s="77"/>
      <c r="RGO27" s="77"/>
      <c r="RGP27" s="77"/>
      <c r="RGQ27" s="77"/>
      <c r="RGR27" s="77"/>
      <c r="RGS27" s="77"/>
      <c r="RGT27" s="77"/>
      <c r="RGU27" s="77"/>
      <c r="RGV27" s="77"/>
      <c r="RGW27" s="77"/>
      <c r="RGX27" s="77"/>
      <c r="RGY27" s="77"/>
      <c r="RGZ27" s="77"/>
      <c r="RHA27" s="77"/>
      <c r="RHB27" s="77"/>
      <c r="RHC27" s="77"/>
      <c r="RHD27" s="77"/>
      <c r="RHE27" s="77"/>
      <c r="RHF27" s="77"/>
      <c r="RHG27" s="77"/>
      <c r="RHH27" s="77"/>
      <c r="RHI27" s="77"/>
      <c r="RHJ27" s="77"/>
      <c r="RHK27" s="77"/>
      <c r="RHL27" s="77"/>
      <c r="RHM27" s="77"/>
      <c r="RHN27" s="77"/>
      <c r="RHO27" s="77"/>
      <c r="RHP27" s="77"/>
      <c r="RHQ27" s="77"/>
      <c r="RHR27" s="77"/>
      <c r="RHS27" s="77"/>
      <c r="RHT27" s="77"/>
      <c r="RHU27" s="77"/>
      <c r="RHV27" s="77"/>
      <c r="RHW27" s="77"/>
      <c r="RHX27" s="77"/>
      <c r="RHY27" s="77"/>
      <c r="RHZ27" s="77"/>
      <c r="RIA27" s="77"/>
      <c r="RIB27" s="77"/>
      <c r="RIC27" s="77"/>
      <c r="RID27" s="77"/>
      <c r="RIE27" s="77"/>
      <c r="RIF27" s="77"/>
      <c r="RIG27" s="77"/>
      <c r="RIH27" s="77"/>
      <c r="RII27" s="77"/>
      <c r="RIJ27" s="77"/>
      <c r="RIK27" s="77"/>
      <c r="RIL27" s="77"/>
      <c r="RIM27" s="77"/>
      <c r="RIN27" s="77"/>
      <c r="RIO27" s="77"/>
      <c r="RIP27" s="77"/>
      <c r="RIQ27" s="77"/>
      <c r="RIR27" s="77"/>
      <c r="RIS27" s="77"/>
      <c r="RIT27" s="77"/>
      <c r="RIU27" s="77"/>
      <c r="RIV27" s="77"/>
      <c r="RIW27" s="77"/>
      <c r="RIX27" s="77"/>
      <c r="RIY27" s="77"/>
      <c r="RIZ27" s="77"/>
      <c r="RJA27" s="77"/>
      <c r="RJB27" s="77"/>
      <c r="RJC27" s="77"/>
      <c r="RJD27" s="77"/>
      <c r="RJE27" s="77"/>
      <c r="RJF27" s="77"/>
      <c r="RJG27" s="77"/>
      <c r="RJH27" s="77"/>
      <c r="RJI27" s="77"/>
      <c r="RJJ27" s="77"/>
      <c r="RJK27" s="77"/>
      <c r="RJL27" s="77"/>
      <c r="RJM27" s="77"/>
      <c r="RJN27" s="77"/>
      <c r="RJO27" s="77"/>
      <c r="RJP27" s="77"/>
      <c r="RJQ27" s="77"/>
      <c r="RJR27" s="77"/>
      <c r="RJS27" s="77"/>
      <c r="RJT27" s="77"/>
      <c r="RJU27" s="77"/>
      <c r="RJV27" s="77"/>
      <c r="RJW27" s="77"/>
      <c r="RJX27" s="77"/>
      <c r="RJY27" s="77"/>
      <c r="RJZ27" s="77"/>
      <c r="RKA27" s="77"/>
      <c r="RKB27" s="77"/>
      <c r="RKC27" s="77"/>
      <c r="RKD27" s="77"/>
      <c r="RKE27" s="77"/>
      <c r="RKF27" s="77"/>
      <c r="RKG27" s="77"/>
      <c r="RKH27" s="77"/>
      <c r="RKI27" s="77"/>
      <c r="RKJ27" s="77"/>
      <c r="RKK27" s="77"/>
      <c r="RKL27" s="77"/>
      <c r="RKM27" s="77"/>
      <c r="RKN27" s="77"/>
      <c r="RKO27" s="77"/>
      <c r="RKP27" s="77"/>
      <c r="RKQ27" s="77"/>
      <c r="RKR27" s="77"/>
      <c r="RKS27" s="77"/>
      <c r="RKT27" s="77"/>
      <c r="RKU27" s="77"/>
      <c r="RKV27" s="77"/>
      <c r="RKW27" s="77"/>
      <c r="RKX27" s="77"/>
      <c r="RKY27" s="77"/>
      <c r="RKZ27" s="77"/>
      <c r="RLA27" s="77"/>
      <c r="RLB27" s="77"/>
      <c r="RLC27" s="77"/>
      <c r="RLD27" s="77"/>
      <c r="RLE27" s="77"/>
      <c r="RLF27" s="77"/>
      <c r="RLG27" s="77"/>
      <c r="RLH27" s="77"/>
      <c r="RLI27" s="77"/>
      <c r="RLJ27" s="77"/>
      <c r="RLK27" s="77"/>
      <c r="RLL27" s="77"/>
      <c r="RLM27" s="77"/>
      <c r="RLN27" s="77"/>
      <c r="RLO27" s="77"/>
      <c r="RLP27" s="77"/>
      <c r="RLQ27" s="77"/>
      <c r="RLR27" s="77"/>
      <c r="RLS27" s="77"/>
      <c r="RLT27" s="77"/>
      <c r="RLU27" s="77"/>
      <c r="RLV27" s="77"/>
      <c r="RLW27" s="77"/>
      <c r="RLX27" s="77"/>
      <c r="RLY27" s="77"/>
      <c r="RLZ27" s="77"/>
      <c r="RMA27" s="77"/>
      <c r="RMB27" s="77"/>
      <c r="RMC27" s="77"/>
      <c r="RMD27" s="77"/>
      <c r="RME27" s="77"/>
      <c r="RMF27" s="77"/>
      <c r="RMG27" s="77"/>
      <c r="RMH27" s="77"/>
      <c r="RMI27" s="77"/>
      <c r="RMJ27" s="77"/>
      <c r="RMK27" s="77"/>
      <c r="RML27" s="77"/>
      <c r="RMM27" s="77"/>
      <c r="RMN27" s="77"/>
      <c r="RMO27" s="77"/>
      <c r="RMP27" s="77"/>
      <c r="RMQ27" s="77"/>
      <c r="RMR27" s="77"/>
      <c r="RMS27" s="77"/>
      <c r="RMT27" s="77"/>
      <c r="RMU27" s="77"/>
      <c r="RMV27" s="77"/>
      <c r="RMW27" s="77"/>
      <c r="RMX27" s="77"/>
      <c r="RMY27" s="77"/>
      <c r="RMZ27" s="77"/>
      <c r="RNA27" s="77"/>
      <c r="RNB27" s="77"/>
      <c r="RNC27" s="77"/>
      <c r="RND27" s="77"/>
      <c r="RNE27" s="77"/>
      <c r="RNF27" s="77"/>
      <c r="RNG27" s="77"/>
      <c r="RNH27" s="77"/>
      <c r="RNI27" s="77"/>
      <c r="RNJ27" s="77"/>
      <c r="RNK27" s="77"/>
      <c r="RNL27" s="77"/>
      <c r="RNM27" s="77"/>
      <c r="RNN27" s="77"/>
      <c r="RNO27" s="77"/>
      <c r="RNP27" s="77"/>
      <c r="RNQ27" s="77"/>
      <c r="RNR27" s="77"/>
      <c r="RNS27" s="77"/>
      <c r="RNT27" s="77"/>
      <c r="RNU27" s="77"/>
      <c r="RNV27" s="77"/>
      <c r="RNW27" s="77"/>
      <c r="RNX27" s="77"/>
      <c r="RNY27" s="77"/>
      <c r="RNZ27" s="77"/>
      <c r="ROA27" s="77"/>
      <c r="ROB27" s="77"/>
      <c r="ROC27" s="77"/>
      <c r="ROD27" s="77"/>
      <c r="ROE27" s="77"/>
      <c r="ROF27" s="77"/>
      <c r="ROG27" s="77"/>
      <c r="ROH27" s="77"/>
      <c r="ROI27" s="77"/>
      <c r="ROJ27" s="77"/>
      <c r="ROK27" s="77"/>
      <c r="ROL27" s="77"/>
      <c r="ROM27" s="77"/>
      <c r="RON27" s="77"/>
      <c r="ROO27" s="77"/>
      <c r="ROP27" s="77"/>
      <c r="ROQ27" s="77"/>
      <c r="ROR27" s="77"/>
      <c r="ROS27" s="77"/>
      <c r="ROT27" s="77"/>
      <c r="ROU27" s="77"/>
      <c r="ROV27" s="77"/>
      <c r="ROW27" s="77"/>
      <c r="ROX27" s="77"/>
      <c r="ROY27" s="77"/>
      <c r="ROZ27" s="77"/>
      <c r="RPA27" s="77"/>
      <c r="RPB27" s="77"/>
      <c r="RPC27" s="77"/>
      <c r="RPD27" s="77"/>
      <c r="RPE27" s="77"/>
      <c r="RPF27" s="77"/>
      <c r="RPG27" s="77"/>
      <c r="RPH27" s="77"/>
      <c r="RPI27" s="77"/>
      <c r="RPJ27" s="77"/>
      <c r="RPK27" s="77"/>
      <c r="RPL27" s="77"/>
      <c r="RPM27" s="77"/>
      <c r="RPN27" s="77"/>
      <c r="RPO27" s="77"/>
      <c r="RPP27" s="77"/>
      <c r="RPQ27" s="77"/>
      <c r="RPR27" s="77"/>
      <c r="RPS27" s="77"/>
      <c r="RPT27" s="77"/>
      <c r="RPU27" s="77"/>
      <c r="RPV27" s="77"/>
      <c r="RPW27" s="77"/>
      <c r="RPX27" s="77"/>
      <c r="RPY27" s="77"/>
      <c r="RPZ27" s="77"/>
      <c r="RQA27" s="77"/>
      <c r="RQB27" s="77"/>
      <c r="RQC27" s="77"/>
      <c r="RQD27" s="77"/>
      <c r="RQE27" s="77"/>
      <c r="RQF27" s="77"/>
      <c r="RQG27" s="77"/>
      <c r="RQH27" s="77"/>
      <c r="RQI27" s="77"/>
      <c r="RQJ27" s="77"/>
      <c r="RQK27" s="77"/>
      <c r="RQL27" s="77"/>
      <c r="RQM27" s="77"/>
      <c r="RQN27" s="77"/>
      <c r="RQO27" s="77"/>
      <c r="RQP27" s="77"/>
      <c r="RQQ27" s="77"/>
      <c r="RQR27" s="77"/>
      <c r="RQS27" s="77"/>
      <c r="RQT27" s="77"/>
      <c r="RQU27" s="77"/>
      <c r="RQV27" s="77"/>
      <c r="RQW27" s="77"/>
      <c r="RQX27" s="77"/>
      <c r="RQY27" s="77"/>
      <c r="RQZ27" s="77"/>
      <c r="RRA27" s="77"/>
      <c r="RRB27" s="77"/>
      <c r="RRC27" s="77"/>
      <c r="RRD27" s="77"/>
      <c r="RRE27" s="77"/>
      <c r="RRF27" s="77"/>
      <c r="RRG27" s="77"/>
      <c r="RRH27" s="77"/>
      <c r="RRI27" s="77"/>
      <c r="RRJ27" s="77"/>
      <c r="RRK27" s="77"/>
      <c r="RRL27" s="77"/>
      <c r="RRM27" s="77"/>
      <c r="RRN27" s="77"/>
      <c r="RRO27" s="77"/>
      <c r="RRP27" s="77"/>
      <c r="RRQ27" s="77"/>
      <c r="RRR27" s="77"/>
      <c r="RRS27" s="77"/>
      <c r="RRT27" s="77"/>
      <c r="RRU27" s="77"/>
      <c r="RRV27" s="77"/>
      <c r="RRW27" s="77"/>
      <c r="RRX27" s="77"/>
      <c r="RRY27" s="77"/>
      <c r="RRZ27" s="77"/>
      <c r="RSA27" s="77"/>
      <c r="RSB27" s="77"/>
      <c r="RSC27" s="77"/>
      <c r="RSD27" s="77"/>
      <c r="RSE27" s="77"/>
      <c r="RSF27" s="77"/>
      <c r="RSG27" s="77"/>
      <c r="RSH27" s="77"/>
      <c r="RSI27" s="77"/>
      <c r="RSJ27" s="77"/>
      <c r="RSK27" s="77"/>
      <c r="RSL27" s="77"/>
      <c r="RSM27" s="77"/>
      <c r="RSN27" s="77"/>
      <c r="RSO27" s="77"/>
      <c r="RSP27" s="77"/>
      <c r="RSQ27" s="77"/>
      <c r="RSR27" s="77"/>
      <c r="RSS27" s="77"/>
      <c r="RST27" s="77"/>
      <c r="RSU27" s="77"/>
      <c r="RSV27" s="77"/>
      <c r="RSW27" s="77"/>
      <c r="RSX27" s="77"/>
      <c r="RSY27" s="77"/>
      <c r="RSZ27" s="77"/>
      <c r="RTA27" s="77"/>
      <c r="RTB27" s="77"/>
      <c r="RTC27" s="77"/>
      <c r="RTD27" s="77"/>
      <c r="RTE27" s="77"/>
      <c r="RTF27" s="77"/>
      <c r="RTG27" s="77"/>
      <c r="RTH27" s="77"/>
      <c r="RTI27" s="77"/>
      <c r="RTJ27" s="77"/>
      <c r="RTK27" s="77"/>
      <c r="RTL27" s="77"/>
      <c r="RTM27" s="77"/>
      <c r="RTN27" s="77"/>
      <c r="RTO27" s="77"/>
      <c r="RTP27" s="77"/>
      <c r="RTQ27" s="77"/>
      <c r="RTR27" s="77"/>
      <c r="RTS27" s="77"/>
      <c r="RTT27" s="77"/>
      <c r="RTU27" s="77"/>
      <c r="RTV27" s="77"/>
      <c r="RTW27" s="77"/>
      <c r="RTX27" s="77"/>
      <c r="RTY27" s="77"/>
      <c r="RTZ27" s="77"/>
      <c r="RUA27" s="77"/>
      <c r="RUB27" s="77"/>
      <c r="RUC27" s="77"/>
      <c r="RUD27" s="77"/>
      <c r="RUE27" s="77"/>
      <c r="RUF27" s="77"/>
      <c r="RUG27" s="77"/>
      <c r="RUH27" s="77"/>
      <c r="RUI27" s="77"/>
      <c r="RUJ27" s="77"/>
      <c r="RUK27" s="77"/>
      <c r="RUL27" s="77"/>
      <c r="RUM27" s="77"/>
      <c r="RUN27" s="77"/>
      <c r="RUO27" s="77"/>
      <c r="RUP27" s="77"/>
      <c r="RUQ27" s="77"/>
      <c r="RUR27" s="77"/>
      <c r="RUS27" s="77"/>
      <c r="RUT27" s="77"/>
      <c r="RUU27" s="77"/>
      <c r="RUV27" s="77"/>
      <c r="RUW27" s="77"/>
      <c r="RUX27" s="77"/>
      <c r="RUY27" s="77"/>
      <c r="RUZ27" s="77"/>
      <c r="RVA27" s="77"/>
      <c r="RVB27" s="77"/>
      <c r="RVC27" s="77"/>
      <c r="RVD27" s="77"/>
      <c r="RVE27" s="77"/>
      <c r="RVF27" s="77"/>
      <c r="RVG27" s="77"/>
      <c r="RVH27" s="77"/>
      <c r="RVI27" s="77"/>
      <c r="RVJ27" s="77"/>
      <c r="RVK27" s="77"/>
      <c r="RVL27" s="77"/>
      <c r="RVM27" s="77"/>
      <c r="RVN27" s="77"/>
      <c r="RVO27" s="77"/>
      <c r="RVP27" s="77"/>
      <c r="RVQ27" s="77"/>
      <c r="RVR27" s="77"/>
      <c r="RVS27" s="77"/>
      <c r="RVT27" s="77"/>
      <c r="RVU27" s="77"/>
      <c r="RVV27" s="77"/>
      <c r="RVW27" s="77"/>
      <c r="RVX27" s="77"/>
      <c r="RVY27" s="77"/>
      <c r="RVZ27" s="77"/>
      <c r="RWA27" s="77"/>
      <c r="RWB27" s="77"/>
      <c r="RWC27" s="77"/>
      <c r="RWD27" s="77"/>
      <c r="RWE27" s="77"/>
      <c r="RWF27" s="77"/>
      <c r="RWG27" s="77"/>
      <c r="RWH27" s="77"/>
      <c r="RWI27" s="77"/>
      <c r="RWJ27" s="77"/>
      <c r="RWK27" s="77"/>
      <c r="RWL27" s="77"/>
      <c r="RWM27" s="77"/>
      <c r="RWN27" s="77"/>
      <c r="RWO27" s="77"/>
      <c r="RWP27" s="77"/>
      <c r="RWQ27" s="77"/>
      <c r="RWR27" s="77"/>
      <c r="RWS27" s="77"/>
      <c r="RWT27" s="77"/>
      <c r="RWU27" s="77"/>
      <c r="RWV27" s="77"/>
      <c r="RWW27" s="77"/>
      <c r="RWX27" s="77"/>
      <c r="RWY27" s="77"/>
      <c r="RWZ27" s="77"/>
      <c r="RXA27" s="77"/>
      <c r="RXB27" s="77"/>
      <c r="RXC27" s="77"/>
      <c r="RXD27" s="77"/>
      <c r="RXE27" s="77"/>
      <c r="RXF27" s="77"/>
      <c r="RXG27" s="77"/>
      <c r="RXH27" s="77"/>
      <c r="RXI27" s="77"/>
      <c r="RXJ27" s="77"/>
      <c r="RXK27" s="77"/>
      <c r="RXL27" s="77"/>
      <c r="RXM27" s="77"/>
      <c r="RXN27" s="77"/>
      <c r="RXO27" s="77"/>
      <c r="RXP27" s="77"/>
      <c r="RXQ27" s="77"/>
      <c r="RXR27" s="77"/>
      <c r="RXS27" s="77"/>
      <c r="RXT27" s="77"/>
      <c r="RXU27" s="77"/>
      <c r="RXV27" s="77"/>
      <c r="RXW27" s="77"/>
      <c r="RXX27" s="77"/>
      <c r="RXY27" s="77"/>
      <c r="RXZ27" s="77"/>
      <c r="RYA27" s="77"/>
      <c r="RYB27" s="77"/>
      <c r="RYC27" s="77"/>
      <c r="RYD27" s="77"/>
      <c r="RYE27" s="77"/>
      <c r="RYF27" s="77"/>
      <c r="RYG27" s="77"/>
      <c r="RYH27" s="77"/>
      <c r="RYI27" s="77"/>
      <c r="RYJ27" s="77"/>
      <c r="RYK27" s="77"/>
      <c r="RYL27" s="77"/>
      <c r="RYM27" s="77"/>
      <c r="RYN27" s="77"/>
      <c r="RYO27" s="77"/>
      <c r="RYP27" s="77"/>
      <c r="RYQ27" s="77"/>
      <c r="RYR27" s="77"/>
      <c r="RYS27" s="77"/>
      <c r="RYT27" s="77"/>
      <c r="RYU27" s="77"/>
      <c r="RYV27" s="77"/>
      <c r="RYW27" s="77"/>
      <c r="RYX27" s="77"/>
      <c r="RYY27" s="77"/>
      <c r="RYZ27" s="77"/>
      <c r="RZA27" s="77"/>
      <c r="RZB27" s="77"/>
      <c r="RZC27" s="77"/>
      <c r="RZD27" s="77"/>
      <c r="RZE27" s="77"/>
      <c r="RZF27" s="77"/>
      <c r="RZG27" s="77"/>
      <c r="RZH27" s="77"/>
      <c r="RZI27" s="77"/>
      <c r="RZJ27" s="77"/>
      <c r="RZK27" s="77"/>
      <c r="RZL27" s="77"/>
      <c r="RZM27" s="77"/>
      <c r="RZN27" s="77"/>
      <c r="RZO27" s="77"/>
      <c r="RZP27" s="77"/>
      <c r="RZQ27" s="77"/>
      <c r="RZR27" s="77"/>
      <c r="RZS27" s="77"/>
      <c r="RZT27" s="77"/>
      <c r="RZU27" s="77"/>
      <c r="RZV27" s="77"/>
      <c r="RZW27" s="77"/>
      <c r="RZX27" s="77"/>
      <c r="RZY27" s="77"/>
      <c r="RZZ27" s="77"/>
      <c r="SAA27" s="77"/>
      <c r="SAB27" s="77"/>
      <c r="SAC27" s="77"/>
      <c r="SAD27" s="77"/>
      <c r="SAE27" s="77"/>
      <c r="SAF27" s="77"/>
      <c r="SAG27" s="77"/>
      <c r="SAH27" s="77"/>
      <c r="SAI27" s="77"/>
      <c r="SAJ27" s="77"/>
      <c r="SAK27" s="77"/>
      <c r="SAL27" s="77"/>
      <c r="SAM27" s="77"/>
      <c r="SAN27" s="77"/>
      <c r="SAO27" s="77"/>
      <c r="SAP27" s="77"/>
      <c r="SAQ27" s="77"/>
      <c r="SAR27" s="77"/>
      <c r="SAS27" s="77"/>
      <c r="SAT27" s="77"/>
      <c r="SAU27" s="77"/>
      <c r="SAV27" s="77"/>
      <c r="SAW27" s="77"/>
      <c r="SAX27" s="77"/>
      <c r="SAY27" s="77"/>
      <c r="SAZ27" s="77"/>
      <c r="SBA27" s="77"/>
      <c r="SBB27" s="77"/>
      <c r="SBC27" s="77"/>
      <c r="SBD27" s="77"/>
      <c r="SBE27" s="77"/>
      <c r="SBF27" s="77"/>
      <c r="SBG27" s="77"/>
      <c r="SBH27" s="77"/>
      <c r="SBI27" s="77"/>
      <c r="SBJ27" s="77"/>
      <c r="SBK27" s="77"/>
      <c r="SBL27" s="77"/>
      <c r="SBM27" s="77"/>
      <c r="SBN27" s="77"/>
      <c r="SBO27" s="77"/>
      <c r="SBP27" s="77"/>
      <c r="SBQ27" s="77"/>
      <c r="SBR27" s="77"/>
      <c r="SBS27" s="77"/>
      <c r="SBT27" s="77"/>
      <c r="SBU27" s="77"/>
      <c r="SBV27" s="77"/>
      <c r="SBW27" s="77"/>
      <c r="SBX27" s="77"/>
      <c r="SBY27" s="77"/>
      <c r="SBZ27" s="77"/>
      <c r="SCA27" s="77"/>
      <c r="SCB27" s="77"/>
      <c r="SCC27" s="77"/>
      <c r="SCD27" s="77"/>
      <c r="SCE27" s="77"/>
      <c r="SCF27" s="77"/>
      <c r="SCG27" s="77"/>
      <c r="SCH27" s="77"/>
      <c r="SCI27" s="77"/>
      <c r="SCJ27" s="77"/>
      <c r="SCK27" s="77"/>
      <c r="SCL27" s="77"/>
      <c r="SCM27" s="77"/>
      <c r="SCN27" s="77"/>
      <c r="SCO27" s="77"/>
      <c r="SCP27" s="77"/>
      <c r="SCQ27" s="77"/>
      <c r="SCR27" s="77"/>
      <c r="SCS27" s="77"/>
      <c r="SCT27" s="77"/>
      <c r="SCU27" s="77"/>
      <c r="SCV27" s="77"/>
      <c r="SCW27" s="77"/>
      <c r="SCX27" s="77"/>
      <c r="SCY27" s="77"/>
      <c r="SCZ27" s="77"/>
      <c r="SDA27" s="77"/>
      <c r="SDB27" s="77"/>
      <c r="SDC27" s="77"/>
      <c r="SDD27" s="77"/>
      <c r="SDE27" s="77"/>
      <c r="SDF27" s="77"/>
      <c r="SDG27" s="77"/>
      <c r="SDH27" s="77"/>
      <c r="SDI27" s="77"/>
      <c r="SDJ27" s="77"/>
      <c r="SDK27" s="77"/>
      <c r="SDL27" s="77"/>
      <c r="SDM27" s="77"/>
      <c r="SDN27" s="77"/>
      <c r="SDO27" s="77"/>
      <c r="SDP27" s="77"/>
      <c r="SDQ27" s="77"/>
      <c r="SDR27" s="77"/>
      <c r="SDS27" s="77"/>
      <c r="SDT27" s="77"/>
      <c r="SDU27" s="77"/>
      <c r="SDV27" s="77"/>
      <c r="SDW27" s="77"/>
      <c r="SDX27" s="77"/>
      <c r="SDY27" s="77"/>
      <c r="SDZ27" s="77"/>
      <c r="SEA27" s="77"/>
      <c r="SEB27" s="77"/>
      <c r="SEC27" s="77"/>
      <c r="SED27" s="77"/>
      <c r="SEE27" s="77"/>
      <c r="SEF27" s="77"/>
      <c r="SEG27" s="77"/>
      <c r="SEH27" s="77"/>
      <c r="SEI27" s="77"/>
      <c r="SEJ27" s="77"/>
      <c r="SEK27" s="77"/>
      <c r="SEL27" s="77"/>
      <c r="SEM27" s="77"/>
      <c r="SEN27" s="77"/>
      <c r="SEO27" s="77"/>
      <c r="SEP27" s="77"/>
      <c r="SEQ27" s="77"/>
      <c r="SER27" s="77"/>
      <c r="SES27" s="77"/>
      <c r="SET27" s="77"/>
      <c r="SEU27" s="77"/>
      <c r="SEV27" s="77"/>
      <c r="SEW27" s="77"/>
      <c r="SEX27" s="77"/>
      <c r="SEY27" s="77"/>
      <c r="SEZ27" s="77"/>
      <c r="SFA27" s="77"/>
      <c r="SFB27" s="77"/>
      <c r="SFC27" s="77"/>
      <c r="SFD27" s="77"/>
      <c r="SFE27" s="77"/>
      <c r="SFF27" s="77"/>
      <c r="SFG27" s="77"/>
      <c r="SFH27" s="77"/>
      <c r="SFI27" s="77"/>
      <c r="SFJ27" s="77"/>
      <c r="SFK27" s="77"/>
      <c r="SFL27" s="77"/>
      <c r="SFM27" s="77"/>
      <c r="SFN27" s="77"/>
      <c r="SFO27" s="77"/>
      <c r="SFP27" s="77"/>
      <c r="SFQ27" s="77"/>
      <c r="SFR27" s="77"/>
      <c r="SFS27" s="77"/>
      <c r="SFT27" s="77"/>
      <c r="SFU27" s="77"/>
      <c r="SFV27" s="77"/>
      <c r="SFW27" s="77"/>
      <c r="SFX27" s="77"/>
      <c r="SFY27" s="77"/>
      <c r="SFZ27" s="77"/>
      <c r="SGA27" s="77"/>
      <c r="SGB27" s="77"/>
      <c r="SGC27" s="77"/>
      <c r="SGD27" s="77"/>
      <c r="SGE27" s="77"/>
      <c r="SGF27" s="77"/>
      <c r="SGG27" s="77"/>
      <c r="SGH27" s="77"/>
      <c r="SGI27" s="77"/>
      <c r="SGJ27" s="77"/>
      <c r="SGK27" s="77"/>
      <c r="SGL27" s="77"/>
      <c r="SGM27" s="77"/>
      <c r="SGN27" s="77"/>
      <c r="SGO27" s="77"/>
      <c r="SGP27" s="77"/>
      <c r="SGQ27" s="77"/>
      <c r="SGR27" s="77"/>
      <c r="SGS27" s="77"/>
      <c r="SGT27" s="77"/>
      <c r="SGU27" s="77"/>
      <c r="SGV27" s="77"/>
      <c r="SGW27" s="77"/>
      <c r="SGX27" s="77"/>
      <c r="SGY27" s="77"/>
      <c r="SGZ27" s="77"/>
      <c r="SHA27" s="77"/>
      <c r="SHB27" s="77"/>
      <c r="SHC27" s="77"/>
      <c r="SHD27" s="77"/>
      <c r="SHE27" s="77"/>
      <c r="SHF27" s="77"/>
      <c r="SHG27" s="77"/>
      <c r="SHH27" s="77"/>
      <c r="SHI27" s="77"/>
      <c r="SHJ27" s="77"/>
      <c r="SHK27" s="77"/>
      <c r="SHL27" s="77"/>
      <c r="SHM27" s="77"/>
      <c r="SHN27" s="77"/>
      <c r="SHO27" s="77"/>
      <c r="SHP27" s="77"/>
      <c r="SHQ27" s="77"/>
      <c r="SHR27" s="77"/>
      <c r="SHS27" s="77"/>
      <c r="SHT27" s="77"/>
      <c r="SHU27" s="77"/>
      <c r="SHV27" s="77"/>
      <c r="SHW27" s="77"/>
      <c r="SHX27" s="77"/>
      <c r="SHY27" s="77"/>
      <c r="SHZ27" s="77"/>
      <c r="SIA27" s="77"/>
      <c r="SIB27" s="77"/>
      <c r="SIC27" s="77"/>
      <c r="SID27" s="77"/>
      <c r="SIE27" s="77"/>
      <c r="SIF27" s="77"/>
      <c r="SIG27" s="77"/>
      <c r="SIH27" s="77"/>
      <c r="SII27" s="77"/>
      <c r="SIJ27" s="77"/>
      <c r="SIK27" s="77"/>
      <c r="SIL27" s="77"/>
      <c r="SIM27" s="77"/>
      <c r="SIN27" s="77"/>
      <c r="SIO27" s="77"/>
      <c r="SIP27" s="77"/>
      <c r="SIQ27" s="77"/>
      <c r="SIR27" s="77"/>
      <c r="SIS27" s="77"/>
      <c r="SIT27" s="77"/>
      <c r="SIU27" s="77"/>
      <c r="SIV27" s="77"/>
      <c r="SIW27" s="77"/>
      <c r="SIX27" s="77"/>
      <c r="SIY27" s="77"/>
      <c r="SIZ27" s="77"/>
      <c r="SJA27" s="77"/>
      <c r="SJB27" s="77"/>
      <c r="SJC27" s="77"/>
      <c r="SJD27" s="77"/>
      <c r="SJE27" s="77"/>
      <c r="SJF27" s="77"/>
      <c r="SJG27" s="77"/>
      <c r="SJH27" s="77"/>
      <c r="SJI27" s="77"/>
      <c r="SJJ27" s="77"/>
      <c r="SJK27" s="77"/>
      <c r="SJL27" s="77"/>
      <c r="SJM27" s="77"/>
      <c r="SJN27" s="77"/>
      <c r="SJO27" s="77"/>
      <c r="SJP27" s="77"/>
      <c r="SJQ27" s="77"/>
      <c r="SJR27" s="77"/>
      <c r="SJS27" s="77"/>
      <c r="SJT27" s="77"/>
      <c r="SJU27" s="77"/>
      <c r="SJV27" s="77"/>
      <c r="SJW27" s="77"/>
      <c r="SJX27" s="77"/>
      <c r="SJY27" s="77"/>
      <c r="SJZ27" s="77"/>
      <c r="SKA27" s="77"/>
      <c r="SKB27" s="77"/>
      <c r="SKC27" s="77"/>
      <c r="SKD27" s="77"/>
      <c r="SKE27" s="77"/>
      <c r="SKF27" s="77"/>
      <c r="SKG27" s="77"/>
      <c r="SKH27" s="77"/>
      <c r="SKI27" s="77"/>
      <c r="SKJ27" s="77"/>
      <c r="SKK27" s="77"/>
      <c r="SKL27" s="77"/>
      <c r="SKM27" s="77"/>
      <c r="SKN27" s="77"/>
      <c r="SKO27" s="77"/>
      <c r="SKP27" s="77"/>
      <c r="SKQ27" s="77"/>
      <c r="SKR27" s="77"/>
      <c r="SKS27" s="77"/>
      <c r="SKT27" s="77"/>
      <c r="SKU27" s="77"/>
      <c r="SKV27" s="77"/>
      <c r="SKW27" s="77"/>
      <c r="SKX27" s="77"/>
      <c r="SKY27" s="77"/>
      <c r="SKZ27" s="77"/>
      <c r="SLA27" s="77"/>
      <c r="SLB27" s="77"/>
      <c r="SLC27" s="77"/>
      <c r="SLD27" s="77"/>
      <c r="SLE27" s="77"/>
      <c r="SLF27" s="77"/>
      <c r="SLG27" s="77"/>
      <c r="SLH27" s="77"/>
      <c r="SLI27" s="77"/>
      <c r="SLJ27" s="77"/>
      <c r="SLK27" s="77"/>
      <c r="SLL27" s="77"/>
      <c r="SLM27" s="77"/>
      <c r="SLN27" s="77"/>
      <c r="SLO27" s="77"/>
      <c r="SLP27" s="77"/>
      <c r="SLQ27" s="77"/>
      <c r="SLR27" s="77"/>
      <c r="SLS27" s="77"/>
      <c r="SLT27" s="77"/>
      <c r="SLU27" s="77"/>
      <c r="SLV27" s="77"/>
      <c r="SLW27" s="77"/>
      <c r="SLX27" s="77"/>
      <c r="SLY27" s="77"/>
      <c r="SLZ27" s="77"/>
      <c r="SMA27" s="77"/>
      <c r="SMB27" s="77"/>
      <c r="SMC27" s="77"/>
      <c r="SMD27" s="77"/>
      <c r="SME27" s="77"/>
      <c r="SMF27" s="77"/>
      <c r="SMG27" s="77"/>
      <c r="SMH27" s="77"/>
      <c r="SMI27" s="77"/>
      <c r="SMJ27" s="77"/>
      <c r="SMK27" s="77"/>
      <c r="SML27" s="77"/>
      <c r="SMM27" s="77"/>
      <c r="SMN27" s="77"/>
      <c r="SMO27" s="77"/>
      <c r="SMP27" s="77"/>
      <c r="SMQ27" s="77"/>
      <c r="SMR27" s="77"/>
      <c r="SMS27" s="77"/>
      <c r="SMT27" s="77"/>
      <c r="SMU27" s="77"/>
      <c r="SMV27" s="77"/>
      <c r="SMW27" s="77"/>
      <c r="SMX27" s="77"/>
      <c r="SMY27" s="77"/>
      <c r="SMZ27" s="77"/>
      <c r="SNA27" s="77"/>
      <c r="SNB27" s="77"/>
      <c r="SNC27" s="77"/>
      <c r="SND27" s="77"/>
      <c r="SNE27" s="77"/>
      <c r="SNF27" s="77"/>
      <c r="SNG27" s="77"/>
      <c r="SNH27" s="77"/>
      <c r="SNI27" s="77"/>
      <c r="SNJ27" s="77"/>
      <c r="SNK27" s="77"/>
      <c r="SNL27" s="77"/>
      <c r="SNM27" s="77"/>
      <c r="SNN27" s="77"/>
      <c r="SNO27" s="77"/>
      <c r="SNP27" s="77"/>
      <c r="SNQ27" s="77"/>
      <c r="SNR27" s="77"/>
      <c r="SNS27" s="77"/>
      <c r="SNT27" s="77"/>
      <c r="SNU27" s="77"/>
      <c r="SNV27" s="77"/>
      <c r="SNW27" s="77"/>
      <c r="SNX27" s="77"/>
      <c r="SNY27" s="77"/>
      <c r="SNZ27" s="77"/>
      <c r="SOA27" s="77"/>
      <c r="SOB27" s="77"/>
      <c r="SOC27" s="77"/>
      <c r="SOD27" s="77"/>
      <c r="SOE27" s="77"/>
      <c r="SOF27" s="77"/>
      <c r="SOG27" s="77"/>
      <c r="SOH27" s="77"/>
      <c r="SOI27" s="77"/>
      <c r="SOJ27" s="77"/>
      <c r="SOK27" s="77"/>
      <c r="SOL27" s="77"/>
      <c r="SOM27" s="77"/>
      <c r="SON27" s="77"/>
      <c r="SOO27" s="77"/>
      <c r="SOP27" s="77"/>
      <c r="SOQ27" s="77"/>
      <c r="SOR27" s="77"/>
      <c r="SOS27" s="77"/>
      <c r="SOT27" s="77"/>
      <c r="SOU27" s="77"/>
      <c r="SOV27" s="77"/>
      <c r="SOW27" s="77"/>
      <c r="SOX27" s="77"/>
      <c r="SOY27" s="77"/>
      <c r="SOZ27" s="77"/>
      <c r="SPA27" s="77"/>
      <c r="SPB27" s="77"/>
      <c r="SPC27" s="77"/>
      <c r="SPD27" s="77"/>
      <c r="SPE27" s="77"/>
      <c r="SPF27" s="77"/>
      <c r="SPG27" s="77"/>
      <c r="SPH27" s="77"/>
      <c r="SPI27" s="77"/>
      <c r="SPJ27" s="77"/>
      <c r="SPK27" s="77"/>
      <c r="SPL27" s="77"/>
      <c r="SPM27" s="77"/>
      <c r="SPN27" s="77"/>
      <c r="SPO27" s="77"/>
      <c r="SPP27" s="77"/>
      <c r="SPQ27" s="77"/>
      <c r="SPR27" s="77"/>
      <c r="SPS27" s="77"/>
      <c r="SPT27" s="77"/>
      <c r="SPU27" s="77"/>
      <c r="SPV27" s="77"/>
      <c r="SPW27" s="77"/>
      <c r="SPX27" s="77"/>
      <c r="SPY27" s="77"/>
      <c r="SPZ27" s="77"/>
      <c r="SQA27" s="77"/>
      <c r="SQB27" s="77"/>
      <c r="SQC27" s="77"/>
      <c r="SQD27" s="77"/>
      <c r="SQE27" s="77"/>
      <c r="SQF27" s="77"/>
      <c r="SQG27" s="77"/>
      <c r="SQH27" s="77"/>
      <c r="SQI27" s="77"/>
      <c r="SQJ27" s="77"/>
      <c r="SQK27" s="77"/>
      <c r="SQL27" s="77"/>
      <c r="SQM27" s="77"/>
      <c r="SQN27" s="77"/>
      <c r="SQO27" s="77"/>
      <c r="SQP27" s="77"/>
      <c r="SQQ27" s="77"/>
      <c r="SQR27" s="77"/>
      <c r="SQS27" s="77"/>
      <c r="SQT27" s="77"/>
      <c r="SQU27" s="77"/>
      <c r="SQV27" s="77"/>
      <c r="SQW27" s="77"/>
      <c r="SQX27" s="77"/>
      <c r="SQY27" s="77"/>
      <c r="SQZ27" s="77"/>
      <c r="SRA27" s="77"/>
      <c r="SRB27" s="77"/>
      <c r="SRC27" s="77"/>
      <c r="SRD27" s="77"/>
      <c r="SRE27" s="77"/>
      <c r="SRF27" s="77"/>
      <c r="SRG27" s="77"/>
      <c r="SRH27" s="77"/>
      <c r="SRI27" s="77"/>
      <c r="SRJ27" s="77"/>
      <c r="SRK27" s="77"/>
      <c r="SRL27" s="77"/>
      <c r="SRM27" s="77"/>
      <c r="SRN27" s="77"/>
      <c r="SRO27" s="77"/>
      <c r="SRP27" s="77"/>
      <c r="SRQ27" s="77"/>
      <c r="SRR27" s="77"/>
      <c r="SRS27" s="77"/>
      <c r="SRT27" s="77"/>
      <c r="SRU27" s="77"/>
      <c r="SRV27" s="77"/>
      <c r="SRW27" s="77"/>
      <c r="SRX27" s="77"/>
      <c r="SRY27" s="77"/>
      <c r="SRZ27" s="77"/>
      <c r="SSA27" s="77"/>
      <c r="SSB27" s="77"/>
      <c r="SSC27" s="77"/>
      <c r="SSD27" s="77"/>
      <c r="SSE27" s="77"/>
      <c r="SSF27" s="77"/>
      <c r="SSG27" s="77"/>
      <c r="SSH27" s="77"/>
      <c r="SSI27" s="77"/>
      <c r="SSJ27" s="77"/>
      <c r="SSK27" s="77"/>
      <c r="SSL27" s="77"/>
      <c r="SSM27" s="77"/>
      <c r="SSN27" s="77"/>
      <c r="SSO27" s="77"/>
      <c r="SSP27" s="77"/>
      <c r="SSQ27" s="77"/>
      <c r="SSR27" s="77"/>
      <c r="SSS27" s="77"/>
      <c r="SST27" s="77"/>
      <c r="SSU27" s="77"/>
      <c r="SSV27" s="77"/>
      <c r="SSW27" s="77"/>
      <c r="SSX27" s="77"/>
      <c r="SSY27" s="77"/>
      <c r="SSZ27" s="77"/>
      <c r="STA27" s="77"/>
      <c r="STB27" s="77"/>
      <c r="STC27" s="77"/>
      <c r="STD27" s="77"/>
      <c r="STE27" s="77"/>
      <c r="STF27" s="77"/>
      <c r="STG27" s="77"/>
      <c r="STH27" s="77"/>
      <c r="STI27" s="77"/>
      <c r="STJ27" s="77"/>
      <c r="STK27" s="77"/>
      <c r="STL27" s="77"/>
      <c r="STM27" s="77"/>
      <c r="STN27" s="77"/>
      <c r="STO27" s="77"/>
      <c r="STP27" s="77"/>
      <c r="STQ27" s="77"/>
      <c r="STR27" s="77"/>
      <c r="STS27" s="77"/>
      <c r="STT27" s="77"/>
      <c r="STU27" s="77"/>
      <c r="STV27" s="77"/>
      <c r="STW27" s="77"/>
      <c r="STX27" s="77"/>
      <c r="STY27" s="77"/>
      <c r="STZ27" s="77"/>
      <c r="SUA27" s="77"/>
      <c r="SUB27" s="77"/>
      <c r="SUC27" s="77"/>
      <c r="SUD27" s="77"/>
      <c r="SUE27" s="77"/>
      <c r="SUF27" s="77"/>
      <c r="SUG27" s="77"/>
      <c r="SUH27" s="77"/>
      <c r="SUI27" s="77"/>
      <c r="SUJ27" s="77"/>
      <c r="SUK27" s="77"/>
      <c r="SUL27" s="77"/>
      <c r="SUM27" s="77"/>
      <c r="SUN27" s="77"/>
      <c r="SUO27" s="77"/>
      <c r="SUP27" s="77"/>
      <c r="SUQ27" s="77"/>
      <c r="SUR27" s="77"/>
      <c r="SUS27" s="77"/>
      <c r="SUT27" s="77"/>
      <c r="SUU27" s="77"/>
      <c r="SUV27" s="77"/>
      <c r="SUW27" s="77"/>
      <c r="SUX27" s="77"/>
      <c r="SUY27" s="77"/>
      <c r="SUZ27" s="77"/>
      <c r="SVA27" s="77"/>
      <c r="SVB27" s="77"/>
      <c r="SVC27" s="77"/>
      <c r="SVD27" s="77"/>
      <c r="SVE27" s="77"/>
      <c r="SVF27" s="77"/>
      <c r="SVG27" s="77"/>
      <c r="SVH27" s="77"/>
      <c r="SVI27" s="77"/>
      <c r="SVJ27" s="77"/>
      <c r="SVK27" s="77"/>
      <c r="SVL27" s="77"/>
      <c r="SVM27" s="77"/>
      <c r="SVN27" s="77"/>
      <c r="SVO27" s="77"/>
      <c r="SVP27" s="77"/>
      <c r="SVQ27" s="77"/>
      <c r="SVR27" s="77"/>
      <c r="SVS27" s="77"/>
      <c r="SVT27" s="77"/>
      <c r="SVU27" s="77"/>
      <c r="SVV27" s="77"/>
      <c r="SVW27" s="77"/>
      <c r="SVX27" s="77"/>
      <c r="SVY27" s="77"/>
      <c r="SVZ27" s="77"/>
      <c r="SWA27" s="77"/>
      <c r="SWB27" s="77"/>
      <c r="SWC27" s="77"/>
      <c r="SWD27" s="77"/>
      <c r="SWE27" s="77"/>
      <c r="SWF27" s="77"/>
      <c r="SWG27" s="77"/>
      <c r="SWH27" s="77"/>
      <c r="SWI27" s="77"/>
      <c r="SWJ27" s="77"/>
      <c r="SWK27" s="77"/>
      <c r="SWL27" s="77"/>
      <c r="SWM27" s="77"/>
      <c r="SWN27" s="77"/>
      <c r="SWO27" s="77"/>
      <c r="SWP27" s="77"/>
      <c r="SWQ27" s="77"/>
      <c r="SWR27" s="77"/>
      <c r="SWS27" s="77"/>
      <c r="SWT27" s="77"/>
      <c r="SWU27" s="77"/>
      <c r="SWV27" s="77"/>
      <c r="SWW27" s="77"/>
      <c r="SWX27" s="77"/>
      <c r="SWY27" s="77"/>
      <c r="SWZ27" s="77"/>
      <c r="SXA27" s="77"/>
      <c r="SXB27" s="77"/>
      <c r="SXC27" s="77"/>
      <c r="SXD27" s="77"/>
      <c r="SXE27" s="77"/>
      <c r="SXF27" s="77"/>
      <c r="SXG27" s="77"/>
      <c r="SXH27" s="77"/>
      <c r="SXI27" s="77"/>
      <c r="SXJ27" s="77"/>
      <c r="SXK27" s="77"/>
      <c r="SXL27" s="77"/>
      <c r="SXM27" s="77"/>
      <c r="SXN27" s="77"/>
      <c r="SXO27" s="77"/>
      <c r="SXP27" s="77"/>
      <c r="SXQ27" s="77"/>
      <c r="SXR27" s="77"/>
      <c r="SXS27" s="77"/>
      <c r="SXT27" s="77"/>
      <c r="SXU27" s="77"/>
      <c r="SXV27" s="77"/>
      <c r="SXW27" s="77"/>
      <c r="SXX27" s="77"/>
      <c r="SXY27" s="77"/>
      <c r="SXZ27" s="77"/>
      <c r="SYA27" s="77"/>
      <c r="SYB27" s="77"/>
      <c r="SYC27" s="77"/>
      <c r="SYD27" s="77"/>
      <c r="SYE27" s="77"/>
      <c r="SYF27" s="77"/>
      <c r="SYG27" s="77"/>
      <c r="SYH27" s="77"/>
      <c r="SYI27" s="77"/>
      <c r="SYJ27" s="77"/>
      <c r="SYK27" s="77"/>
      <c r="SYL27" s="77"/>
      <c r="SYM27" s="77"/>
      <c r="SYN27" s="77"/>
      <c r="SYO27" s="77"/>
      <c r="SYP27" s="77"/>
      <c r="SYQ27" s="77"/>
      <c r="SYR27" s="77"/>
      <c r="SYS27" s="77"/>
      <c r="SYT27" s="77"/>
      <c r="SYU27" s="77"/>
      <c r="SYV27" s="77"/>
      <c r="SYW27" s="77"/>
      <c r="SYX27" s="77"/>
      <c r="SYY27" s="77"/>
      <c r="SYZ27" s="77"/>
      <c r="SZA27" s="77"/>
      <c r="SZB27" s="77"/>
      <c r="SZC27" s="77"/>
      <c r="SZD27" s="77"/>
      <c r="SZE27" s="77"/>
      <c r="SZF27" s="77"/>
      <c r="SZG27" s="77"/>
      <c r="SZH27" s="77"/>
      <c r="SZI27" s="77"/>
      <c r="SZJ27" s="77"/>
      <c r="SZK27" s="77"/>
      <c r="SZL27" s="77"/>
      <c r="SZM27" s="77"/>
      <c r="SZN27" s="77"/>
      <c r="SZO27" s="77"/>
      <c r="SZP27" s="77"/>
      <c r="SZQ27" s="77"/>
      <c r="SZR27" s="77"/>
      <c r="SZS27" s="77"/>
      <c r="SZT27" s="77"/>
      <c r="SZU27" s="77"/>
      <c r="SZV27" s="77"/>
      <c r="SZW27" s="77"/>
      <c r="SZX27" s="77"/>
      <c r="SZY27" s="77"/>
      <c r="SZZ27" s="77"/>
      <c r="TAA27" s="77"/>
      <c r="TAB27" s="77"/>
      <c r="TAC27" s="77"/>
      <c r="TAD27" s="77"/>
      <c r="TAE27" s="77"/>
      <c r="TAF27" s="77"/>
      <c r="TAG27" s="77"/>
      <c r="TAH27" s="77"/>
      <c r="TAI27" s="77"/>
      <c r="TAJ27" s="77"/>
      <c r="TAK27" s="77"/>
      <c r="TAL27" s="77"/>
      <c r="TAM27" s="77"/>
      <c r="TAN27" s="77"/>
      <c r="TAO27" s="77"/>
      <c r="TAP27" s="77"/>
      <c r="TAQ27" s="77"/>
      <c r="TAR27" s="77"/>
      <c r="TAS27" s="77"/>
      <c r="TAT27" s="77"/>
      <c r="TAU27" s="77"/>
      <c r="TAV27" s="77"/>
      <c r="TAW27" s="77"/>
      <c r="TAX27" s="77"/>
      <c r="TAY27" s="77"/>
      <c r="TAZ27" s="77"/>
      <c r="TBA27" s="77"/>
      <c r="TBB27" s="77"/>
      <c r="TBC27" s="77"/>
      <c r="TBD27" s="77"/>
      <c r="TBE27" s="77"/>
      <c r="TBF27" s="77"/>
      <c r="TBG27" s="77"/>
      <c r="TBH27" s="77"/>
      <c r="TBI27" s="77"/>
      <c r="TBJ27" s="77"/>
      <c r="TBK27" s="77"/>
      <c r="TBL27" s="77"/>
      <c r="TBM27" s="77"/>
      <c r="TBN27" s="77"/>
      <c r="TBO27" s="77"/>
      <c r="TBP27" s="77"/>
      <c r="TBQ27" s="77"/>
      <c r="TBR27" s="77"/>
      <c r="TBS27" s="77"/>
      <c r="TBT27" s="77"/>
      <c r="TBU27" s="77"/>
      <c r="TBV27" s="77"/>
      <c r="TBW27" s="77"/>
      <c r="TBX27" s="77"/>
      <c r="TBY27" s="77"/>
      <c r="TBZ27" s="77"/>
      <c r="TCA27" s="77"/>
      <c r="TCB27" s="77"/>
      <c r="TCC27" s="77"/>
      <c r="TCD27" s="77"/>
      <c r="TCE27" s="77"/>
      <c r="TCF27" s="77"/>
      <c r="TCG27" s="77"/>
      <c r="TCH27" s="77"/>
      <c r="TCI27" s="77"/>
      <c r="TCJ27" s="77"/>
      <c r="TCK27" s="77"/>
      <c r="TCL27" s="77"/>
      <c r="TCM27" s="77"/>
      <c r="TCN27" s="77"/>
      <c r="TCO27" s="77"/>
      <c r="TCP27" s="77"/>
      <c r="TCQ27" s="77"/>
      <c r="TCR27" s="77"/>
      <c r="TCS27" s="77"/>
      <c r="TCT27" s="77"/>
      <c r="TCU27" s="77"/>
      <c r="TCV27" s="77"/>
      <c r="TCW27" s="77"/>
      <c r="TCX27" s="77"/>
      <c r="TCY27" s="77"/>
      <c r="TCZ27" s="77"/>
      <c r="TDA27" s="77"/>
      <c r="TDB27" s="77"/>
      <c r="TDC27" s="77"/>
      <c r="TDD27" s="77"/>
      <c r="TDE27" s="77"/>
      <c r="TDF27" s="77"/>
      <c r="TDG27" s="77"/>
      <c r="TDH27" s="77"/>
      <c r="TDI27" s="77"/>
      <c r="TDJ27" s="77"/>
      <c r="TDK27" s="77"/>
      <c r="TDL27" s="77"/>
      <c r="TDM27" s="77"/>
      <c r="TDN27" s="77"/>
      <c r="TDO27" s="77"/>
      <c r="TDP27" s="77"/>
      <c r="TDQ27" s="77"/>
      <c r="TDR27" s="77"/>
      <c r="TDS27" s="77"/>
      <c r="TDT27" s="77"/>
      <c r="TDU27" s="77"/>
      <c r="TDV27" s="77"/>
      <c r="TDW27" s="77"/>
      <c r="TDX27" s="77"/>
      <c r="TDY27" s="77"/>
      <c r="TDZ27" s="77"/>
      <c r="TEA27" s="77"/>
      <c r="TEB27" s="77"/>
      <c r="TEC27" s="77"/>
      <c r="TED27" s="77"/>
      <c r="TEE27" s="77"/>
      <c r="TEF27" s="77"/>
      <c r="TEG27" s="77"/>
      <c r="TEH27" s="77"/>
      <c r="TEI27" s="77"/>
      <c r="TEJ27" s="77"/>
      <c r="TEK27" s="77"/>
      <c r="TEL27" s="77"/>
      <c r="TEM27" s="77"/>
      <c r="TEN27" s="77"/>
      <c r="TEO27" s="77"/>
      <c r="TEP27" s="77"/>
      <c r="TEQ27" s="77"/>
      <c r="TER27" s="77"/>
      <c r="TES27" s="77"/>
      <c r="TET27" s="77"/>
      <c r="TEU27" s="77"/>
      <c r="TEV27" s="77"/>
      <c r="TEW27" s="77"/>
      <c r="TEX27" s="77"/>
      <c r="TEY27" s="77"/>
      <c r="TEZ27" s="77"/>
      <c r="TFA27" s="77"/>
      <c r="TFB27" s="77"/>
      <c r="TFC27" s="77"/>
      <c r="TFD27" s="77"/>
      <c r="TFE27" s="77"/>
      <c r="TFF27" s="77"/>
      <c r="TFG27" s="77"/>
      <c r="TFH27" s="77"/>
      <c r="TFI27" s="77"/>
      <c r="TFJ27" s="77"/>
      <c r="TFK27" s="77"/>
      <c r="TFL27" s="77"/>
      <c r="TFM27" s="77"/>
      <c r="TFN27" s="77"/>
      <c r="TFO27" s="77"/>
      <c r="TFP27" s="77"/>
      <c r="TFQ27" s="77"/>
      <c r="TFR27" s="77"/>
      <c r="TFS27" s="77"/>
      <c r="TFT27" s="77"/>
      <c r="TFU27" s="77"/>
      <c r="TFV27" s="77"/>
      <c r="TFW27" s="77"/>
      <c r="TFX27" s="77"/>
      <c r="TFY27" s="77"/>
      <c r="TFZ27" s="77"/>
      <c r="TGA27" s="77"/>
      <c r="TGB27" s="77"/>
      <c r="TGC27" s="77"/>
      <c r="TGD27" s="77"/>
      <c r="TGE27" s="77"/>
      <c r="TGF27" s="77"/>
      <c r="TGG27" s="77"/>
      <c r="TGH27" s="77"/>
      <c r="TGI27" s="77"/>
      <c r="TGJ27" s="77"/>
      <c r="TGK27" s="77"/>
      <c r="TGL27" s="77"/>
      <c r="TGM27" s="77"/>
      <c r="TGN27" s="77"/>
      <c r="TGO27" s="77"/>
      <c r="TGP27" s="77"/>
      <c r="TGQ27" s="77"/>
      <c r="TGR27" s="77"/>
      <c r="TGS27" s="77"/>
      <c r="TGT27" s="77"/>
      <c r="TGU27" s="77"/>
      <c r="TGV27" s="77"/>
      <c r="TGW27" s="77"/>
      <c r="TGX27" s="77"/>
      <c r="TGY27" s="77"/>
      <c r="TGZ27" s="77"/>
      <c r="THA27" s="77"/>
      <c r="THB27" s="77"/>
      <c r="THC27" s="77"/>
      <c r="THD27" s="77"/>
      <c r="THE27" s="77"/>
      <c r="THF27" s="77"/>
      <c r="THG27" s="77"/>
      <c r="THH27" s="77"/>
      <c r="THI27" s="77"/>
      <c r="THJ27" s="77"/>
      <c r="THK27" s="77"/>
      <c r="THL27" s="77"/>
      <c r="THM27" s="77"/>
      <c r="THN27" s="77"/>
      <c r="THO27" s="77"/>
      <c r="THP27" s="77"/>
      <c r="THQ27" s="77"/>
      <c r="THR27" s="77"/>
      <c r="THS27" s="77"/>
      <c r="THT27" s="77"/>
      <c r="THU27" s="77"/>
      <c r="THV27" s="77"/>
      <c r="THW27" s="77"/>
      <c r="THX27" s="77"/>
      <c r="THY27" s="77"/>
      <c r="THZ27" s="77"/>
      <c r="TIA27" s="77"/>
      <c r="TIB27" s="77"/>
      <c r="TIC27" s="77"/>
      <c r="TID27" s="77"/>
      <c r="TIE27" s="77"/>
      <c r="TIF27" s="77"/>
      <c r="TIG27" s="77"/>
      <c r="TIH27" s="77"/>
      <c r="TII27" s="77"/>
      <c r="TIJ27" s="77"/>
      <c r="TIK27" s="77"/>
      <c r="TIL27" s="77"/>
      <c r="TIM27" s="77"/>
      <c r="TIN27" s="77"/>
      <c r="TIO27" s="77"/>
      <c r="TIP27" s="77"/>
      <c r="TIQ27" s="77"/>
      <c r="TIR27" s="77"/>
      <c r="TIS27" s="77"/>
      <c r="TIT27" s="77"/>
      <c r="TIU27" s="77"/>
      <c r="TIV27" s="77"/>
      <c r="TIW27" s="77"/>
      <c r="TIX27" s="77"/>
      <c r="TIY27" s="77"/>
      <c r="TIZ27" s="77"/>
      <c r="TJA27" s="77"/>
      <c r="TJB27" s="77"/>
      <c r="TJC27" s="77"/>
      <c r="TJD27" s="77"/>
      <c r="TJE27" s="77"/>
      <c r="TJF27" s="77"/>
      <c r="TJG27" s="77"/>
      <c r="TJH27" s="77"/>
      <c r="TJI27" s="77"/>
      <c r="TJJ27" s="77"/>
      <c r="TJK27" s="77"/>
      <c r="TJL27" s="77"/>
      <c r="TJM27" s="77"/>
      <c r="TJN27" s="77"/>
      <c r="TJO27" s="77"/>
      <c r="TJP27" s="77"/>
      <c r="TJQ27" s="77"/>
      <c r="TJR27" s="77"/>
      <c r="TJS27" s="77"/>
      <c r="TJT27" s="77"/>
      <c r="TJU27" s="77"/>
      <c r="TJV27" s="77"/>
      <c r="TJW27" s="77"/>
      <c r="TJX27" s="77"/>
      <c r="TJY27" s="77"/>
      <c r="TJZ27" s="77"/>
      <c r="TKA27" s="77"/>
      <c r="TKB27" s="77"/>
      <c r="TKC27" s="77"/>
      <c r="TKD27" s="77"/>
      <c r="TKE27" s="77"/>
      <c r="TKF27" s="77"/>
      <c r="TKG27" s="77"/>
      <c r="TKH27" s="77"/>
      <c r="TKI27" s="77"/>
      <c r="TKJ27" s="77"/>
      <c r="TKK27" s="77"/>
      <c r="TKL27" s="77"/>
      <c r="TKM27" s="77"/>
      <c r="TKN27" s="77"/>
      <c r="TKO27" s="77"/>
      <c r="TKP27" s="77"/>
      <c r="TKQ27" s="77"/>
      <c r="TKR27" s="77"/>
      <c r="TKS27" s="77"/>
      <c r="TKT27" s="77"/>
      <c r="TKU27" s="77"/>
      <c r="TKV27" s="77"/>
      <c r="TKW27" s="77"/>
      <c r="TKX27" s="77"/>
      <c r="TKY27" s="77"/>
      <c r="TKZ27" s="77"/>
      <c r="TLA27" s="77"/>
      <c r="TLB27" s="77"/>
      <c r="TLC27" s="77"/>
      <c r="TLD27" s="77"/>
      <c r="TLE27" s="77"/>
      <c r="TLF27" s="77"/>
      <c r="TLG27" s="77"/>
      <c r="TLH27" s="77"/>
      <c r="TLI27" s="77"/>
      <c r="TLJ27" s="77"/>
      <c r="TLK27" s="77"/>
      <c r="TLL27" s="77"/>
      <c r="TLM27" s="77"/>
      <c r="TLN27" s="77"/>
      <c r="TLO27" s="77"/>
      <c r="TLP27" s="77"/>
      <c r="TLQ27" s="77"/>
      <c r="TLR27" s="77"/>
      <c r="TLS27" s="77"/>
      <c r="TLT27" s="77"/>
      <c r="TLU27" s="77"/>
      <c r="TLV27" s="77"/>
      <c r="TLW27" s="77"/>
      <c r="TLX27" s="77"/>
      <c r="TLY27" s="77"/>
      <c r="TLZ27" s="77"/>
      <c r="TMA27" s="77"/>
      <c r="TMB27" s="77"/>
      <c r="TMC27" s="77"/>
      <c r="TMD27" s="77"/>
      <c r="TME27" s="77"/>
      <c r="TMF27" s="77"/>
      <c r="TMG27" s="77"/>
      <c r="TMH27" s="77"/>
      <c r="TMI27" s="77"/>
      <c r="TMJ27" s="77"/>
      <c r="TMK27" s="77"/>
      <c r="TML27" s="77"/>
      <c r="TMM27" s="77"/>
      <c r="TMN27" s="77"/>
      <c r="TMO27" s="77"/>
      <c r="TMP27" s="77"/>
      <c r="TMQ27" s="77"/>
      <c r="TMR27" s="77"/>
      <c r="TMS27" s="77"/>
      <c r="TMT27" s="77"/>
      <c r="TMU27" s="77"/>
      <c r="TMV27" s="77"/>
      <c r="TMW27" s="77"/>
      <c r="TMX27" s="77"/>
      <c r="TMY27" s="77"/>
      <c r="TMZ27" s="77"/>
      <c r="TNA27" s="77"/>
      <c r="TNB27" s="77"/>
      <c r="TNC27" s="77"/>
      <c r="TND27" s="77"/>
      <c r="TNE27" s="77"/>
      <c r="TNF27" s="77"/>
      <c r="TNG27" s="77"/>
      <c r="TNH27" s="77"/>
      <c r="TNI27" s="77"/>
      <c r="TNJ27" s="77"/>
      <c r="TNK27" s="77"/>
      <c r="TNL27" s="77"/>
      <c r="TNM27" s="77"/>
      <c r="TNN27" s="77"/>
      <c r="TNO27" s="77"/>
      <c r="TNP27" s="77"/>
      <c r="TNQ27" s="77"/>
      <c r="TNR27" s="77"/>
      <c r="TNS27" s="77"/>
      <c r="TNT27" s="77"/>
      <c r="TNU27" s="77"/>
      <c r="TNV27" s="77"/>
      <c r="TNW27" s="77"/>
      <c r="TNX27" s="77"/>
      <c r="TNY27" s="77"/>
      <c r="TNZ27" s="77"/>
      <c r="TOA27" s="77"/>
      <c r="TOB27" s="77"/>
      <c r="TOC27" s="77"/>
      <c r="TOD27" s="77"/>
      <c r="TOE27" s="77"/>
      <c r="TOF27" s="77"/>
      <c r="TOG27" s="77"/>
      <c r="TOH27" s="77"/>
      <c r="TOI27" s="77"/>
      <c r="TOJ27" s="77"/>
      <c r="TOK27" s="77"/>
      <c r="TOL27" s="77"/>
      <c r="TOM27" s="77"/>
      <c r="TON27" s="77"/>
      <c r="TOO27" s="77"/>
      <c r="TOP27" s="77"/>
      <c r="TOQ27" s="77"/>
      <c r="TOR27" s="77"/>
      <c r="TOS27" s="77"/>
      <c r="TOT27" s="77"/>
      <c r="TOU27" s="77"/>
      <c r="TOV27" s="77"/>
      <c r="TOW27" s="77"/>
      <c r="TOX27" s="77"/>
      <c r="TOY27" s="77"/>
      <c r="TOZ27" s="77"/>
      <c r="TPA27" s="77"/>
      <c r="TPB27" s="77"/>
      <c r="TPC27" s="77"/>
      <c r="TPD27" s="77"/>
      <c r="TPE27" s="77"/>
      <c r="TPF27" s="77"/>
      <c r="TPG27" s="77"/>
      <c r="TPH27" s="77"/>
      <c r="TPI27" s="77"/>
      <c r="TPJ27" s="77"/>
      <c r="TPK27" s="77"/>
      <c r="TPL27" s="77"/>
      <c r="TPM27" s="77"/>
      <c r="TPN27" s="77"/>
      <c r="TPO27" s="77"/>
      <c r="TPP27" s="77"/>
      <c r="TPQ27" s="77"/>
      <c r="TPR27" s="77"/>
      <c r="TPS27" s="77"/>
      <c r="TPT27" s="77"/>
      <c r="TPU27" s="77"/>
      <c r="TPV27" s="77"/>
      <c r="TPW27" s="77"/>
      <c r="TPX27" s="77"/>
      <c r="TPY27" s="77"/>
      <c r="TPZ27" s="77"/>
      <c r="TQA27" s="77"/>
      <c r="TQB27" s="77"/>
      <c r="TQC27" s="77"/>
      <c r="TQD27" s="77"/>
      <c r="TQE27" s="77"/>
      <c r="TQF27" s="77"/>
      <c r="TQG27" s="77"/>
      <c r="TQH27" s="77"/>
      <c r="TQI27" s="77"/>
      <c r="TQJ27" s="77"/>
      <c r="TQK27" s="77"/>
      <c r="TQL27" s="77"/>
      <c r="TQM27" s="77"/>
      <c r="TQN27" s="77"/>
      <c r="TQO27" s="77"/>
      <c r="TQP27" s="77"/>
      <c r="TQQ27" s="77"/>
      <c r="TQR27" s="77"/>
      <c r="TQS27" s="77"/>
      <c r="TQT27" s="77"/>
      <c r="TQU27" s="77"/>
      <c r="TQV27" s="77"/>
      <c r="TQW27" s="77"/>
      <c r="TQX27" s="77"/>
      <c r="TQY27" s="77"/>
      <c r="TQZ27" s="77"/>
      <c r="TRA27" s="77"/>
      <c r="TRB27" s="77"/>
      <c r="TRC27" s="77"/>
      <c r="TRD27" s="77"/>
      <c r="TRE27" s="77"/>
      <c r="TRF27" s="77"/>
      <c r="TRG27" s="77"/>
      <c r="TRH27" s="77"/>
      <c r="TRI27" s="77"/>
      <c r="TRJ27" s="77"/>
      <c r="TRK27" s="77"/>
      <c r="TRL27" s="77"/>
      <c r="TRM27" s="77"/>
      <c r="TRN27" s="77"/>
      <c r="TRO27" s="77"/>
      <c r="TRP27" s="77"/>
      <c r="TRQ27" s="77"/>
      <c r="TRR27" s="77"/>
      <c r="TRS27" s="77"/>
      <c r="TRT27" s="77"/>
      <c r="TRU27" s="77"/>
      <c r="TRV27" s="77"/>
      <c r="TRW27" s="77"/>
      <c r="TRX27" s="77"/>
      <c r="TRY27" s="77"/>
      <c r="TRZ27" s="77"/>
      <c r="TSA27" s="77"/>
      <c r="TSB27" s="77"/>
      <c r="TSC27" s="77"/>
      <c r="TSD27" s="77"/>
      <c r="TSE27" s="77"/>
      <c r="TSF27" s="77"/>
      <c r="TSG27" s="77"/>
      <c r="TSH27" s="77"/>
      <c r="TSI27" s="77"/>
      <c r="TSJ27" s="77"/>
      <c r="TSK27" s="77"/>
      <c r="TSL27" s="77"/>
      <c r="TSM27" s="77"/>
      <c r="TSN27" s="77"/>
      <c r="TSO27" s="77"/>
      <c r="TSP27" s="77"/>
      <c r="TSQ27" s="77"/>
      <c r="TSR27" s="77"/>
      <c r="TSS27" s="77"/>
      <c r="TST27" s="77"/>
      <c r="TSU27" s="77"/>
      <c r="TSV27" s="77"/>
      <c r="TSW27" s="77"/>
      <c r="TSX27" s="77"/>
      <c r="TSY27" s="77"/>
      <c r="TSZ27" s="77"/>
      <c r="TTA27" s="77"/>
      <c r="TTB27" s="77"/>
      <c r="TTC27" s="77"/>
      <c r="TTD27" s="77"/>
      <c r="TTE27" s="77"/>
      <c r="TTF27" s="77"/>
      <c r="TTG27" s="77"/>
      <c r="TTH27" s="77"/>
      <c r="TTI27" s="77"/>
      <c r="TTJ27" s="77"/>
      <c r="TTK27" s="77"/>
      <c r="TTL27" s="77"/>
      <c r="TTM27" s="77"/>
      <c r="TTN27" s="77"/>
      <c r="TTO27" s="77"/>
      <c r="TTP27" s="77"/>
      <c r="TTQ27" s="77"/>
      <c r="TTR27" s="77"/>
      <c r="TTS27" s="77"/>
      <c r="TTT27" s="77"/>
      <c r="TTU27" s="77"/>
      <c r="TTV27" s="77"/>
      <c r="TTW27" s="77"/>
      <c r="TTX27" s="77"/>
      <c r="TTY27" s="77"/>
      <c r="TTZ27" s="77"/>
      <c r="TUA27" s="77"/>
      <c r="TUB27" s="77"/>
      <c r="TUC27" s="77"/>
      <c r="TUD27" s="77"/>
      <c r="TUE27" s="77"/>
      <c r="TUF27" s="77"/>
      <c r="TUG27" s="77"/>
      <c r="TUH27" s="77"/>
      <c r="TUI27" s="77"/>
      <c r="TUJ27" s="77"/>
      <c r="TUK27" s="77"/>
      <c r="TUL27" s="77"/>
      <c r="TUM27" s="77"/>
      <c r="TUN27" s="77"/>
      <c r="TUO27" s="77"/>
      <c r="TUP27" s="77"/>
      <c r="TUQ27" s="77"/>
      <c r="TUR27" s="77"/>
      <c r="TUS27" s="77"/>
      <c r="TUT27" s="77"/>
      <c r="TUU27" s="77"/>
      <c r="TUV27" s="77"/>
      <c r="TUW27" s="77"/>
      <c r="TUX27" s="77"/>
      <c r="TUY27" s="77"/>
      <c r="TUZ27" s="77"/>
      <c r="TVA27" s="77"/>
      <c r="TVB27" s="77"/>
      <c r="TVC27" s="77"/>
      <c r="TVD27" s="77"/>
      <c r="TVE27" s="77"/>
      <c r="TVF27" s="77"/>
      <c r="TVG27" s="77"/>
      <c r="TVH27" s="77"/>
      <c r="TVI27" s="77"/>
      <c r="TVJ27" s="77"/>
      <c r="TVK27" s="77"/>
      <c r="TVL27" s="77"/>
      <c r="TVM27" s="77"/>
      <c r="TVN27" s="77"/>
      <c r="TVO27" s="77"/>
      <c r="TVP27" s="77"/>
      <c r="TVQ27" s="77"/>
      <c r="TVR27" s="77"/>
      <c r="TVS27" s="77"/>
      <c r="TVT27" s="77"/>
      <c r="TVU27" s="77"/>
      <c r="TVV27" s="77"/>
      <c r="TVW27" s="77"/>
      <c r="TVX27" s="77"/>
      <c r="TVY27" s="77"/>
      <c r="TVZ27" s="77"/>
      <c r="TWA27" s="77"/>
      <c r="TWB27" s="77"/>
      <c r="TWC27" s="77"/>
      <c r="TWD27" s="77"/>
      <c r="TWE27" s="77"/>
      <c r="TWF27" s="77"/>
      <c r="TWG27" s="77"/>
      <c r="TWH27" s="77"/>
      <c r="TWI27" s="77"/>
      <c r="TWJ27" s="77"/>
      <c r="TWK27" s="77"/>
      <c r="TWL27" s="77"/>
      <c r="TWM27" s="77"/>
      <c r="TWN27" s="77"/>
      <c r="TWO27" s="77"/>
      <c r="TWP27" s="77"/>
      <c r="TWQ27" s="77"/>
      <c r="TWR27" s="77"/>
      <c r="TWS27" s="77"/>
      <c r="TWT27" s="77"/>
      <c r="TWU27" s="77"/>
      <c r="TWV27" s="77"/>
      <c r="TWW27" s="77"/>
      <c r="TWX27" s="77"/>
      <c r="TWY27" s="77"/>
      <c r="TWZ27" s="77"/>
      <c r="TXA27" s="77"/>
      <c r="TXB27" s="77"/>
      <c r="TXC27" s="77"/>
      <c r="TXD27" s="77"/>
      <c r="TXE27" s="77"/>
      <c r="TXF27" s="77"/>
      <c r="TXG27" s="77"/>
      <c r="TXH27" s="77"/>
      <c r="TXI27" s="77"/>
      <c r="TXJ27" s="77"/>
      <c r="TXK27" s="77"/>
      <c r="TXL27" s="77"/>
      <c r="TXM27" s="77"/>
      <c r="TXN27" s="77"/>
      <c r="TXO27" s="77"/>
      <c r="TXP27" s="77"/>
      <c r="TXQ27" s="77"/>
      <c r="TXR27" s="77"/>
      <c r="TXS27" s="77"/>
      <c r="TXT27" s="77"/>
      <c r="TXU27" s="77"/>
      <c r="TXV27" s="77"/>
      <c r="TXW27" s="77"/>
      <c r="TXX27" s="77"/>
      <c r="TXY27" s="77"/>
      <c r="TXZ27" s="77"/>
      <c r="TYA27" s="77"/>
      <c r="TYB27" s="77"/>
      <c r="TYC27" s="77"/>
      <c r="TYD27" s="77"/>
      <c r="TYE27" s="77"/>
      <c r="TYF27" s="77"/>
      <c r="TYG27" s="77"/>
      <c r="TYH27" s="77"/>
      <c r="TYI27" s="77"/>
      <c r="TYJ27" s="77"/>
      <c r="TYK27" s="77"/>
      <c r="TYL27" s="77"/>
      <c r="TYM27" s="77"/>
      <c r="TYN27" s="77"/>
      <c r="TYO27" s="77"/>
      <c r="TYP27" s="77"/>
      <c r="TYQ27" s="77"/>
      <c r="TYR27" s="77"/>
      <c r="TYS27" s="77"/>
      <c r="TYT27" s="77"/>
      <c r="TYU27" s="77"/>
      <c r="TYV27" s="77"/>
      <c r="TYW27" s="77"/>
      <c r="TYX27" s="77"/>
      <c r="TYY27" s="77"/>
      <c r="TYZ27" s="77"/>
      <c r="TZA27" s="77"/>
      <c r="TZB27" s="77"/>
      <c r="TZC27" s="77"/>
      <c r="TZD27" s="77"/>
      <c r="TZE27" s="77"/>
      <c r="TZF27" s="77"/>
      <c r="TZG27" s="77"/>
      <c r="TZH27" s="77"/>
      <c r="TZI27" s="77"/>
      <c r="TZJ27" s="77"/>
      <c r="TZK27" s="77"/>
      <c r="TZL27" s="77"/>
      <c r="TZM27" s="77"/>
      <c r="TZN27" s="77"/>
      <c r="TZO27" s="77"/>
      <c r="TZP27" s="77"/>
      <c r="TZQ27" s="77"/>
      <c r="TZR27" s="77"/>
      <c r="TZS27" s="77"/>
      <c r="TZT27" s="77"/>
      <c r="TZU27" s="77"/>
      <c r="TZV27" s="77"/>
      <c r="TZW27" s="77"/>
      <c r="TZX27" s="77"/>
      <c r="TZY27" s="77"/>
      <c r="TZZ27" s="77"/>
      <c r="UAA27" s="77"/>
      <c r="UAB27" s="77"/>
      <c r="UAC27" s="77"/>
      <c r="UAD27" s="77"/>
      <c r="UAE27" s="77"/>
      <c r="UAF27" s="77"/>
      <c r="UAG27" s="77"/>
      <c r="UAH27" s="77"/>
      <c r="UAI27" s="77"/>
      <c r="UAJ27" s="77"/>
      <c r="UAK27" s="77"/>
      <c r="UAL27" s="77"/>
      <c r="UAM27" s="77"/>
      <c r="UAN27" s="77"/>
      <c r="UAO27" s="77"/>
      <c r="UAP27" s="77"/>
      <c r="UAQ27" s="77"/>
      <c r="UAR27" s="77"/>
      <c r="UAS27" s="77"/>
      <c r="UAT27" s="77"/>
      <c r="UAU27" s="77"/>
      <c r="UAV27" s="77"/>
      <c r="UAW27" s="77"/>
      <c r="UAX27" s="77"/>
      <c r="UAY27" s="77"/>
      <c r="UAZ27" s="77"/>
      <c r="UBA27" s="77"/>
      <c r="UBB27" s="77"/>
      <c r="UBC27" s="77"/>
      <c r="UBD27" s="77"/>
      <c r="UBE27" s="77"/>
      <c r="UBF27" s="77"/>
      <c r="UBG27" s="77"/>
      <c r="UBH27" s="77"/>
      <c r="UBI27" s="77"/>
      <c r="UBJ27" s="77"/>
      <c r="UBK27" s="77"/>
      <c r="UBL27" s="77"/>
      <c r="UBM27" s="77"/>
      <c r="UBN27" s="77"/>
      <c r="UBO27" s="77"/>
      <c r="UBP27" s="77"/>
      <c r="UBQ27" s="77"/>
      <c r="UBR27" s="77"/>
      <c r="UBS27" s="77"/>
      <c r="UBT27" s="77"/>
      <c r="UBU27" s="77"/>
      <c r="UBV27" s="77"/>
      <c r="UBW27" s="77"/>
      <c r="UBX27" s="77"/>
      <c r="UBY27" s="77"/>
      <c r="UBZ27" s="77"/>
      <c r="UCA27" s="77"/>
      <c r="UCB27" s="77"/>
      <c r="UCC27" s="77"/>
      <c r="UCD27" s="77"/>
      <c r="UCE27" s="77"/>
      <c r="UCF27" s="77"/>
      <c r="UCG27" s="77"/>
      <c r="UCH27" s="77"/>
      <c r="UCI27" s="77"/>
      <c r="UCJ27" s="77"/>
      <c r="UCK27" s="77"/>
      <c r="UCL27" s="77"/>
      <c r="UCM27" s="77"/>
      <c r="UCN27" s="77"/>
      <c r="UCO27" s="77"/>
      <c r="UCP27" s="77"/>
      <c r="UCQ27" s="77"/>
      <c r="UCR27" s="77"/>
      <c r="UCS27" s="77"/>
      <c r="UCT27" s="77"/>
      <c r="UCU27" s="77"/>
      <c r="UCV27" s="77"/>
      <c r="UCW27" s="77"/>
      <c r="UCX27" s="77"/>
      <c r="UCY27" s="77"/>
      <c r="UCZ27" s="77"/>
      <c r="UDA27" s="77"/>
      <c r="UDB27" s="77"/>
      <c r="UDC27" s="77"/>
      <c r="UDD27" s="77"/>
      <c r="UDE27" s="77"/>
      <c r="UDF27" s="77"/>
      <c r="UDG27" s="77"/>
      <c r="UDH27" s="77"/>
      <c r="UDI27" s="77"/>
      <c r="UDJ27" s="77"/>
      <c r="UDK27" s="77"/>
      <c r="UDL27" s="77"/>
      <c r="UDM27" s="77"/>
      <c r="UDN27" s="77"/>
      <c r="UDO27" s="77"/>
      <c r="UDP27" s="77"/>
      <c r="UDQ27" s="77"/>
      <c r="UDR27" s="77"/>
      <c r="UDS27" s="77"/>
      <c r="UDT27" s="77"/>
      <c r="UDU27" s="77"/>
      <c r="UDV27" s="77"/>
      <c r="UDW27" s="77"/>
      <c r="UDX27" s="77"/>
      <c r="UDY27" s="77"/>
      <c r="UDZ27" s="77"/>
      <c r="UEA27" s="77"/>
      <c r="UEB27" s="77"/>
      <c r="UEC27" s="77"/>
      <c r="UED27" s="77"/>
      <c r="UEE27" s="77"/>
      <c r="UEF27" s="77"/>
      <c r="UEG27" s="77"/>
      <c r="UEH27" s="77"/>
      <c r="UEI27" s="77"/>
      <c r="UEJ27" s="77"/>
      <c r="UEK27" s="77"/>
      <c r="UEL27" s="77"/>
      <c r="UEM27" s="77"/>
      <c r="UEN27" s="77"/>
      <c r="UEO27" s="77"/>
      <c r="UEP27" s="77"/>
      <c r="UEQ27" s="77"/>
      <c r="UER27" s="77"/>
      <c r="UES27" s="77"/>
      <c r="UET27" s="77"/>
      <c r="UEU27" s="77"/>
      <c r="UEV27" s="77"/>
      <c r="UEW27" s="77"/>
      <c r="UEX27" s="77"/>
      <c r="UEY27" s="77"/>
      <c r="UEZ27" s="77"/>
      <c r="UFA27" s="77"/>
      <c r="UFB27" s="77"/>
      <c r="UFC27" s="77"/>
      <c r="UFD27" s="77"/>
      <c r="UFE27" s="77"/>
      <c r="UFF27" s="77"/>
      <c r="UFG27" s="77"/>
      <c r="UFH27" s="77"/>
      <c r="UFI27" s="77"/>
      <c r="UFJ27" s="77"/>
      <c r="UFK27" s="77"/>
      <c r="UFL27" s="77"/>
      <c r="UFM27" s="77"/>
      <c r="UFN27" s="77"/>
      <c r="UFO27" s="77"/>
      <c r="UFP27" s="77"/>
      <c r="UFQ27" s="77"/>
      <c r="UFR27" s="77"/>
      <c r="UFS27" s="77"/>
      <c r="UFT27" s="77"/>
      <c r="UFU27" s="77"/>
      <c r="UFV27" s="77"/>
      <c r="UFW27" s="77"/>
      <c r="UFX27" s="77"/>
      <c r="UFY27" s="77"/>
      <c r="UFZ27" s="77"/>
      <c r="UGA27" s="77"/>
      <c r="UGB27" s="77"/>
      <c r="UGC27" s="77"/>
      <c r="UGD27" s="77"/>
      <c r="UGE27" s="77"/>
      <c r="UGF27" s="77"/>
      <c r="UGG27" s="77"/>
      <c r="UGH27" s="77"/>
      <c r="UGI27" s="77"/>
      <c r="UGJ27" s="77"/>
      <c r="UGK27" s="77"/>
      <c r="UGL27" s="77"/>
      <c r="UGM27" s="77"/>
      <c r="UGN27" s="77"/>
      <c r="UGO27" s="77"/>
      <c r="UGP27" s="77"/>
      <c r="UGQ27" s="77"/>
      <c r="UGR27" s="77"/>
      <c r="UGS27" s="77"/>
      <c r="UGT27" s="77"/>
      <c r="UGU27" s="77"/>
      <c r="UGV27" s="77"/>
      <c r="UGW27" s="77"/>
      <c r="UGX27" s="77"/>
      <c r="UGY27" s="77"/>
      <c r="UGZ27" s="77"/>
      <c r="UHA27" s="77"/>
      <c r="UHB27" s="77"/>
      <c r="UHC27" s="77"/>
      <c r="UHD27" s="77"/>
      <c r="UHE27" s="77"/>
      <c r="UHF27" s="77"/>
      <c r="UHG27" s="77"/>
      <c r="UHH27" s="77"/>
      <c r="UHI27" s="77"/>
      <c r="UHJ27" s="77"/>
      <c r="UHK27" s="77"/>
      <c r="UHL27" s="77"/>
      <c r="UHM27" s="77"/>
      <c r="UHN27" s="77"/>
      <c r="UHO27" s="77"/>
      <c r="UHP27" s="77"/>
      <c r="UHQ27" s="77"/>
      <c r="UHR27" s="77"/>
      <c r="UHS27" s="77"/>
      <c r="UHT27" s="77"/>
      <c r="UHU27" s="77"/>
      <c r="UHV27" s="77"/>
      <c r="UHW27" s="77"/>
      <c r="UHX27" s="77"/>
      <c r="UHY27" s="77"/>
      <c r="UHZ27" s="77"/>
      <c r="UIA27" s="77"/>
      <c r="UIB27" s="77"/>
      <c r="UIC27" s="77"/>
      <c r="UID27" s="77"/>
      <c r="UIE27" s="77"/>
      <c r="UIF27" s="77"/>
      <c r="UIG27" s="77"/>
      <c r="UIH27" s="77"/>
      <c r="UII27" s="77"/>
      <c r="UIJ27" s="77"/>
      <c r="UIK27" s="77"/>
      <c r="UIL27" s="77"/>
      <c r="UIM27" s="77"/>
      <c r="UIN27" s="77"/>
      <c r="UIO27" s="77"/>
      <c r="UIP27" s="77"/>
      <c r="UIQ27" s="77"/>
      <c r="UIR27" s="77"/>
      <c r="UIS27" s="77"/>
      <c r="UIT27" s="77"/>
      <c r="UIU27" s="77"/>
      <c r="UIV27" s="77"/>
      <c r="UIW27" s="77"/>
      <c r="UIX27" s="77"/>
      <c r="UIY27" s="77"/>
      <c r="UIZ27" s="77"/>
      <c r="UJA27" s="77"/>
      <c r="UJB27" s="77"/>
      <c r="UJC27" s="77"/>
      <c r="UJD27" s="77"/>
      <c r="UJE27" s="77"/>
      <c r="UJF27" s="77"/>
      <c r="UJG27" s="77"/>
      <c r="UJH27" s="77"/>
      <c r="UJI27" s="77"/>
      <c r="UJJ27" s="77"/>
      <c r="UJK27" s="77"/>
      <c r="UJL27" s="77"/>
      <c r="UJM27" s="77"/>
      <c r="UJN27" s="77"/>
      <c r="UJO27" s="77"/>
      <c r="UJP27" s="77"/>
      <c r="UJQ27" s="77"/>
      <c r="UJR27" s="77"/>
      <c r="UJS27" s="77"/>
      <c r="UJT27" s="77"/>
      <c r="UJU27" s="77"/>
      <c r="UJV27" s="77"/>
      <c r="UJW27" s="77"/>
      <c r="UJX27" s="77"/>
      <c r="UJY27" s="77"/>
      <c r="UJZ27" s="77"/>
      <c r="UKA27" s="77"/>
      <c r="UKB27" s="77"/>
      <c r="UKC27" s="77"/>
      <c r="UKD27" s="77"/>
      <c r="UKE27" s="77"/>
      <c r="UKF27" s="77"/>
      <c r="UKG27" s="77"/>
      <c r="UKH27" s="77"/>
      <c r="UKI27" s="77"/>
      <c r="UKJ27" s="77"/>
      <c r="UKK27" s="77"/>
      <c r="UKL27" s="77"/>
      <c r="UKM27" s="77"/>
      <c r="UKN27" s="77"/>
      <c r="UKO27" s="77"/>
      <c r="UKP27" s="77"/>
      <c r="UKQ27" s="77"/>
      <c r="UKR27" s="77"/>
      <c r="UKS27" s="77"/>
      <c r="UKT27" s="77"/>
      <c r="UKU27" s="77"/>
      <c r="UKV27" s="77"/>
      <c r="UKW27" s="77"/>
      <c r="UKX27" s="77"/>
      <c r="UKY27" s="77"/>
      <c r="UKZ27" s="77"/>
      <c r="ULA27" s="77"/>
      <c r="ULB27" s="77"/>
      <c r="ULC27" s="77"/>
      <c r="ULD27" s="77"/>
      <c r="ULE27" s="77"/>
      <c r="ULF27" s="77"/>
      <c r="ULG27" s="77"/>
      <c r="ULH27" s="77"/>
      <c r="ULI27" s="77"/>
      <c r="ULJ27" s="77"/>
      <c r="ULK27" s="77"/>
      <c r="ULL27" s="77"/>
      <c r="ULM27" s="77"/>
      <c r="ULN27" s="77"/>
      <c r="ULO27" s="77"/>
      <c r="ULP27" s="77"/>
      <c r="ULQ27" s="77"/>
      <c r="ULR27" s="77"/>
      <c r="ULS27" s="77"/>
      <c r="ULT27" s="77"/>
      <c r="ULU27" s="77"/>
      <c r="ULV27" s="77"/>
      <c r="ULW27" s="77"/>
      <c r="ULX27" s="77"/>
      <c r="ULY27" s="77"/>
      <c r="ULZ27" s="77"/>
      <c r="UMA27" s="77"/>
      <c r="UMB27" s="77"/>
      <c r="UMC27" s="77"/>
      <c r="UMD27" s="77"/>
      <c r="UME27" s="77"/>
      <c r="UMF27" s="77"/>
      <c r="UMG27" s="77"/>
      <c r="UMH27" s="77"/>
      <c r="UMI27" s="77"/>
      <c r="UMJ27" s="77"/>
      <c r="UMK27" s="77"/>
      <c r="UML27" s="77"/>
      <c r="UMM27" s="77"/>
      <c r="UMN27" s="77"/>
      <c r="UMO27" s="77"/>
      <c r="UMP27" s="77"/>
      <c r="UMQ27" s="77"/>
      <c r="UMR27" s="77"/>
      <c r="UMS27" s="77"/>
      <c r="UMT27" s="77"/>
      <c r="UMU27" s="77"/>
      <c r="UMV27" s="77"/>
      <c r="UMW27" s="77"/>
      <c r="UMX27" s="77"/>
      <c r="UMY27" s="77"/>
      <c r="UMZ27" s="77"/>
      <c r="UNA27" s="77"/>
      <c r="UNB27" s="77"/>
      <c r="UNC27" s="77"/>
      <c r="UND27" s="77"/>
      <c r="UNE27" s="77"/>
      <c r="UNF27" s="77"/>
      <c r="UNG27" s="77"/>
      <c r="UNH27" s="77"/>
      <c r="UNI27" s="77"/>
      <c r="UNJ27" s="77"/>
      <c r="UNK27" s="77"/>
      <c r="UNL27" s="77"/>
      <c r="UNM27" s="77"/>
      <c r="UNN27" s="77"/>
      <c r="UNO27" s="77"/>
      <c r="UNP27" s="77"/>
      <c r="UNQ27" s="77"/>
      <c r="UNR27" s="77"/>
      <c r="UNS27" s="77"/>
      <c r="UNT27" s="77"/>
      <c r="UNU27" s="77"/>
      <c r="UNV27" s="77"/>
      <c r="UNW27" s="77"/>
      <c r="UNX27" s="77"/>
      <c r="UNY27" s="77"/>
      <c r="UNZ27" s="77"/>
      <c r="UOA27" s="77"/>
      <c r="UOB27" s="77"/>
      <c r="UOC27" s="77"/>
      <c r="UOD27" s="77"/>
      <c r="UOE27" s="77"/>
      <c r="UOF27" s="77"/>
      <c r="UOG27" s="77"/>
      <c r="UOH27" s="77"/>
      <c r="UOI27" s="77"/>
      <c r="UOJ27" s="77"/>
      <c r="UOK27" s="77"/>
      <c r="UOL27" s="77"/>
      <c r="UOM27" s="77"/>
      <c r="UON27" s="77"/>
      <c r="UOO27" s="77"/>
      <c r="UOP27" s="77"/>
      <c r="UOQ27" s="77"/>
      <c r="UOR27" s="77"/>
      <c r="UOS27" s="77"/>
      <c r="UOT27" s="77"/>
      <c r="UOU27" s="77"/>
      <c r="UOV27" s="77"/>
      <c r="UOW27" s="77"/>
      <c r="UOX27" s="77"/>
      <c r="UOY27" s="77"/>
      <c r="UOZ27" s="77"/>
      <c r="UPA27" s="77"/>
      <c r="UPB27" s="77"/>
      <c r="UPC27" s="77"/>
      <c r="UPD27" s="77"/>
      <c r="UPE27" s="77"/>
      <c r="UPF27" s="77"/>
      <c r="UPG27" s="77"/>
      <c r="UPH27" s="77"/>
      <c r="UPI27" s="77"/>
      <c r="UPJ27" s="77"/>
      <c r="UPK27" s="77"/>
      <c r="UPL27" s="77"/>
      <c r="UPM27" s="77"/>
      <c r="UPN27" s="77"/>
      <c r="UPO27" s="77"/>
      <c r="UPP27" s="77"/>
      <c r="UPQ27" s="77"/>
      <c r="UPR27" s="77"/>
      <c r="UPS27" s="77"/>
      <c r="UPT27" s="77"/>
      <c r="UPU27" s="77"/>
      <c r="UPV27" s="77"/>
      <c r="UPW27" s="77"/>
      <c r="UPX27" s="77"/>
      <c r="UPY27" s="77"/>
      <c r="UPZ27" s="77"/>
      <c r="UQA27" s="77"/>
      <c r="UQB27" s="77"/>
      <c r="UQC27" s="77"/>
      <c r="UQD27" s="77"/>
      <c r="UQE27" s="77"/>
      <c r="UQF27" s="77"/>
      <c r="UQG27" s="77"/>
      <c r="UQH27" s="77"/>
      <c r="UQI27" s="77"/>
      <c r="UQJ27" s="77"/>
      <c r="UQK27" s="77"/>
      <c r="UQL27" s="77"/>
      <c r="UQM27" s="77"/>
      <c r="UQN27" s="77"/>
      <c r="UQO27" s="77"/>
      <c r="UQP27" s="77"/>
      <c r="UQQ27" s="77"/>
      <c r="UQR27" s="77"/>
      <c r="UQS27" s="77"/>
      <c r="UQT27" s="77"/>
      <c r="UQU27" s="77"/>
      <c r="UQV27" s="77"/>
      <c r="UQW27" s="77"/>
      <c r="UQX27" s="77"/>
      <c r="UQY27" s="77"/>
      <c r="UQZ27" s="77"/>
      <c r="URA27" s="77"/>
      <c r="URB27" s="77"/>
      <c r="URC27" s="77"/>
      <c r="URD27" s="77"/>
      <c r="URE27" s="77"/>
      <c r="URF27" s="77"/>
      <c r="URG27" s="77"/>
      <c r="URH27" s="77"/>
      <c r="URI27" s="77"/>
      <c r="URJ27" s="77"/>
      <c r="URK27" s="77"/>
      <c r="URL27" s="77"/>
      <c r="URM27" s="77"/>
      <c r="URN27" s="77"/>
      <c r="URO27" s="77"/>
      <c r="URP27" s="77"/>
      <c r="URQ27" s="77"/>
      <c r="URR27" s="77"/>
      <c r="URS27" s="77"/>
      <c r="URT27" s="77"/>
      <c r="URU27" s="77"/>
      <c r="URV27" s="77"/>
      <c r="URW27" s="77"/>
      <c r="URX27" s="77"/>
      <c r="URY27" s="77"/>
      <c r="URZ27" s="77"/>
      <c r="USA27" s="77"/>
      <c r="USB27" s="77"/>
      <c r="USC27" s="77"/>
      <c r="USD27" s="77"/>
      <c r="USE27" s="77"/>
      <c r="USF27" s="77"/>
      <c r="USG27" s="77"/>
      <c r="USH27" s="77"/>
      <c r="USI27" s="77"/>
      <c r="USJ27" s="77"/>
      <c r="USK27" s="77"/>
      <c r="USL27" s="77"/>
      <c r="USM27" s="77"/>
      <c r="USN27" s="77"/>
      <c r="USO27" s="77"/>
      <c r="USP27" s="77"/>
      <c r="USQ27" s="77"/>
      <c r="USR27" s="77"/>
      <c r="USS27" s="77"/>
      <c r="UST27" s="77"/>
      <c r="USU27" s="77"/>
      <c r="USV27" s="77"/>
      <c r="USW27" s="77"/>
      <c r="USX27" s="77"/>
      <c r="USY27" s="77"/>
      <c r="USZ27" s="77"/>
      <c r="UTA27" s="77"/>
      <c r="UTB27" s="77"/>
      <c r="UTC27" s="77"/>
      <c r="UTD27" s="77"/>
      <c r="UTE27" s="77"/>
      <c r="UTF27" s="77"/>
      <c r="UTG27" s="77"/>
      <c r="UTH27" s="77"/>
      <c r="UTI27" s="77"/>
      <c r="UTJ27" s="77"/>
      <c r="UTK27" s="77"/>
      <c r="UTL27" s="77"/>
      <c r="UTM27" s="77"/>
      <c r="UTN27" s="77"/>
      <c r="UTO27" s="77"/>
      <c r="UTP27" s="77"/>
      <c r="UTQ27" s="77"/>
      <c r="UTR27" s="77"/>
      <c r="UTS27" s="77"/>
      <c r="UTT27" s="77"/>
      <c r="UTU27" s="77"/>
      <c r="UTV27" s="77"/>
      <c r="UTW27" s="77"/>
      <c r="UTX27" s="77"/>
      <c r="UTY27" s="77"/>
      <c r="UTZ27" s="77"/>
      <c r="UUA27" s="77"/>
      <c r="UUB27" s="77"/>
      <c r="UUC27" s="77"/>
      <c r="UUD27" s="77"/>
      <c r="UUE27" s="77"/>
      <c r="UUF27" s="77"/>
      <c r="UUG27" s="77"/>
      <c r="UUH27" s="77"/>
      <c r="UUI27" s="77"/>
      <c r="UUJ27" s="77"/>
      <c r="UUK27" s="77"/>
      <c r="UUL27" s="77"/>
      <c r="UUM27" s="77"/>
      <c r="UUN27" s="77"/>
      <c r="UUO27" s="77"/>
      <c r="UUP27" s="77"/>
      <c r="UUQ27" s="77"/>
      <c r="UUR27" s="77"/>
      <c r="UUS27" s="77"/>
      <c r="UUT27" s="77"/>
      <c r="UUU27" s="77"/>
      <c r="UUV27" s="77"/>
      <c r="UUW27" s="77"/>
      <c r="UUX27" s="77"/>
      <c r="UUY27" s="77"/>
      <c r="UUZ27" s="77"/>
      <c r="UVA27" s="77"/>
      <c r="UVB27" s="77"/>
      <c r="UVC27" s="77"/>
      <c r="UVD27" s="77"/>
      <c r="UVE27" s="77"/>
      <c r="UVF27" s="77"/>
      <c r="UVG27" s="77"/>
      <c r="UVH27" s="77"/>
      <c r="UVI27" s="77"/>
      <c r="UVJ27" s="77"/>
      <c r="UVK27" s="77"/>
      <c r="UVL27" s="77"/>
      <c r="UVM27" s="77"/>
      <c r="UVN27" s="77"/>
      <c r="UVO27" s="77"/>
      <c r="UVP27" s="77"/>
      <c r="UVQ27" s="77"/>
      <c r="UVR27" s="77"/>
      <c r="UVS27" s="77"/>
      <c r="UVT27" s="77"/>
      <c r="UVU27" s="77"/>
      <c r="UVV27" s="77"/>
      <c r="UVW27" s="77"/>
      <c r="UVX27" s="77"/>
      <c r="UVY27" s="77"/>
      <c r="UVZ27" s="77"/>
      <c r="UWA27" s="77"/>
      <c r="UWB27" s="77"/>
      <c r="UWC27" s="77"/>
      <c r="UWD27" s="77"/>
      <c r="UWE27" s="77"/>
      <c r="UWF27" s="77"/>
      <c r="UWG27" s="77"/>
      <c r="UWH27" s="77"/>
      <c r="UWI27" s="77"/>
      <c r="UWJ27" s="77"/>
      <c r="UWK27" s="77"/>
      <c r="UWL27" s="77"/>
      <c r="UWM27" s="77"/>
      <c r="UWN27" s="77"/>
      <c r="UWO27" s="77"/>
      <c r="UWP27" s="77"/>
      <c r="UWQ27" s="77"/>
      <c r="UWR27" s="77"/>
      <c r="UWS27" s="77"/>
      <c r="UWT27" s="77"/>
      <c r="UWU27" s="77"/>
      <c r="UWV27" s="77"/>
      <c r="UWW27" s="77"/>
      <c r="UWX27" s="77"/>
      <c r="UWY27" s="77"/>
      <c r="UWZ27" s="77"/>
      <c r="UXA27" s="77"/>
      <c r="UXB27" s="77"/>
      <c r="UXC27" s="77"/>
      <c r="UXD27" s="77"/>
      <c r="UXE27" s="77"/>
      <c r="UXF27" s="77"/>
      <c r="UXG27" s="77"/>
      <c r="UXH27" s="77"/>
      <c r="UXI27" s="77"/>
      <c r="UXJ27" s="77"/>
      <c r="UXK27" s="77"/>
      <c r="UXL27" s="77"/>
      <c r="UXM27" s="77"/>
      <c r="UXN27" s="77"/>
      <c r="UXO27" s="77"/>
      <c r="UXP27" s="77"/>
      <c r="UXQ27" s="77"/>
      <c r="UXR27" s="77"/>
      <c r="UXS27" s="77"/>
      <c r="UXT27" s="77"/>
      <c r="UXU27" s="77"/>
      <c r="UXV27" s="77"/>
      <c r="UXW27" s="77"/>
      <c r="UXX27" s="77"/>
      <c r="UXY27" s="77"/>
      <c r="UXZ27" s="77"/>
      <c r="UYA27" s="77"/>
      <c r="UYB27" s="77"/>
      <c r="UYC27" s="77"/>
      <c r="UYD27" s="77"/>
      <c r="UYE27" s="77"/>
      <c r="UYF27" s="77"/>
      <c r="UYG27" s="77"/>
      <c r="UYH27" s="77"/>
      <c r="UYI27" s="77"/>
      <c r="UYJ27" s="77"/>
      <c r="UYK27" s="77"/>
      <c r="UYL27" s="77"/>
      <c r="UYM27" s="77"/>
      <c r="UYN27" s="77"/>
      <c r="UYO27" s="77"/>
      <c r="UYP27" s="77"/>
      <c r="UYQ27" s="77"/>
      <c r="UYR27" s="77"/>
      <c r="UYS27" s="77"/>
      <c r="UYT27" s="77"/>
      <c r="UYU27" s="77"/>
      <c r="UYV27" s="77"/>
      <c r="UYW27" s="77"/>
      <c r="UYX27" s="77"/>
      <c r="UYY27" s="77"/>
      <c r="UYZ27" s="77"/>
      <c r="UZA27" s="77"/>
      <c r="UZB27" s="77"/>
      <c r="UZC27" s="77"/>
      <c r="UZD27" s="77"/>
      <c r="UZE27" s="77"/>
      <c r="UZF27" s="77"/>
      <c r="UZG27" s="77"/>
      <c r="UZH27" s="77"/>
      <c r="UZI27" s="77"/>
      <c r="UZJ27" s="77"/>
      <c r="UZK27" s="77"/>
      <c r="UZL27" s="77"/>
      <c r="UZM27" s="77"/>
      <c r="UZN27" s="77"/>
      <c r="UZO27" s="77"/>
      <c r="UZP27" s="77"/>
      <c r="UZQ27" s="77"/>
      <c r="UZR27" s="77"/>
      <c r="UZS27" s="77"/>
      <c r="UZT27" s="77"/>
      <c r="UZU27" s="77"/>
      <c r="UZV27" s="77"/>
      <c r="UZW27" s="77"/>
      <c r="UZX27" s="77"/>
      <c r="UZY27" s="77"/>
      <c r="UZZ27" s="77"/>
      <c r="VAA27" s="77"/>
      <c r="VAB27" s="77"/>
      <c r="VAC27" s="77"/>
      <c r="VAD27" s="77"/>
      <c r="VAE27" s="77"/>
      <c r="VAF27" s="77"/>
      <c r="VAG27" s="77"/>
      <c r="VAH27" s="77"/>
      <c r="VAI27" s="77"/>
      <c r="VAJ27" s="77"/>
      <c r="VAK27" s="77"/>
      <c r="VAL27" s="77"/>
      <c r="VAM27" s="77"/>
      <c r="VAN27" s="77"/>
      <c r="VAO27" s="77"/>
      <c r="VAP27" s="77"/>
      <c r="VAQ27" s="77"/>
      <c r="VAR27" s="77"/>
      <c r="VAS27" s="77"/>
      <c r="VAT27" s="77"/>
      <c r="VAU27" s="77"/>
      <c r="VAV27" s="77"/>
      <c r="VAW27" s="77"/>
      <c r="VAX27" s="77"/>
      <c r="VAY27" s="77"/>
      <c r="VAZ27" s="77"/>
      <c r="VBA27" s="77"/>
      <c r="VBB27" s="77"/>
      <c r="VBC27" s="77"/>
      <c r="VBD27" s="77"/>
      <c r="VBE27" s="77"/>
      <c r="VBF27" s="77"/>
      <c r="VBG27" s="77"/>
      <c r="VBH27" s="77"/>
      <c r="VBI27" s="77"/>
      <c r="VBJ27" s="77"/>
      <c r="VBK27" s="77"/>
      <c r="VBL27" s="77"/>
      <c r="VBM27" s="77"/>
      <c r="VBN27" s="77"/>
      <c r="VBO27" s="77"/>
      <c r="VBP27" s="77"/>
      <c r="VBQ27" s="77"/>
      <c r="VBR27" s="77"/>
      <c r="VBS27" s="77"/>
      <c r="VBT27" s="77"/>
      <c r="VBU27" s="77"/>
      <c r="VBV27" s="77"/>
      <c r="VBW27" s="77"/>
      <c r="VBX27" s="77"/>
      <c r="VBY27" s="77"/>
      <c r="VBZ27" s="77"/>
      <c r="VCA27" s="77"/>
      <c r="VCB27" s="77"/>
      <c r="VCC27" s="77"/>
      <c r="VCD27" s="77"/>
      <c r="VCE27" s="77"/>
      <c r="VCF27" s="77"/>
      <c r="VCG27" s="77"/>
      <c r="VCH27" s="77"/>
      <c r="VCI27" s="77"/>
      <c r="VCJ27" s="77"/>
      <c r="VCK27" s="77"/>
      <c r="VCL27" s="77"/>
      <c r="VCM27" s="77"/>
      <c r="VCN27" s="77"/>
      <c r="VCO27" s="77"/>
      <c r="VCP27" s="77"/>
      <c r="VCQ27" s="77"/>
      <c r="VCR27" s="77"/>
      <c r="VCS27" s="77"/>
      <c r="VCT27" s="77"/>
      <c r="VCU27" s="77"/>
      <c r="VCV27" s="77"/>
      <c r="VCW27" s="77"/>
      <c r="VCX27" s="77"/>
      <c r="VCY27" s="77"/>
      <c r="VCZ27" s="77"/>
      <c r="VDA27" s="77"/>
      <c r="VDB27" s="77"/>
      <c r="VDC27" s="77"/>
      <c r="VDD27" s="77"/>
      <c r="VDE27" s="77"/>
      <c r="VDF27" s="77"/>
      <c r="VDG27" s="77"/>
      <c r="VDH27" s="77"/>
      <c r="VDI27" s="77"/>
      <c r="VDJ27" s="77"/>
      <c r="VDK27" s="77"/>
      <c r="VDL27" s="77"/>
      <c r="VDM27" s="77"/>
      <c r="VDN27" s="77"/>
      <c r="VDO27" s="77"/>
      <c r="VDP27" s="77"/>
      <c r="VDQ27" s="77"/>
      <c r="VDR27" s="77"/>
      <c r="VDS27" s="77"/>
      <c r="VDT27" s="77"/>
      <c r="VDU27" s="77"/>
      <c r="VDV27" s="77"/>
      <c r="VDW27" s="77"/>
      <c r="VDX27" s="77"/>
      <c r="VDY27" s="77"/>
      <c r="VDZ27" s="77"/>
      <c r="VEA27" s="77"/>
      <c r="VEB27" s="77"/>
      <c r="VEC27" s="77"/>
      <c r="VED27" s="77"/>
      <c r="VEE27" s="77"/>
      <c r="VEF27" s="77"/>
      <c r="VEG27" s="77"/>
      <c r="VEH27" s="77"/>
      <c r="VEI27" s="77"/>
      <c r="VEJ27" s="77"/>
      <c r="VEK27" s="77"/>
      <c r="VEL27" s="77"/>
      <c r="VEM27" s="77"/>
      <c r="VEN27" s="77"/>
      <c r="VEO27" s="77"/>
      <c r="VEP27" s="77"/>
      <c r="VEQ27" s="77"/>
      <c r="VER27" s="77"/>
      <c r="VES27" s="77"/>
      <c r="VET27" s="77"/>
      <c r="VEU27" s="77"/>
      <c r="VEV27" s="77"/>
      <c r="VEW27" s="77"/>
      <c r="VEX27" s="77"/>
      <c r="VEY27" s="77"/>
      <c r="VEZ27" s="77"/>
      <c r="VFA27" s="77"/>
      <c r="VFB27" s="77"/>
      <c r="VFC27" s="77"/>
      <c r="VFD27" s="77"/>
      <c r="VFE27" s="77"/>
      <c r="VFF27" s="77"/>
      <c r="VFG27" s="77"/>
      <c r="VFH27" s="77"/>
      <c r="VFI27" s="77"/>
      <c r="VFJ27" s="77"/>
      <c r="VFK27" s="77"/>
      <c r="VFL27" s="77"/>
      <c r="VFM27" s="77"/>
      <c r="VFN27" s="77"/>
      <c r="VFO27" s="77"/>
      <c r="VFP27" s="77"/>
      <c r="VFQ27" s="77"/>
      <c r="VFR27" s="77"/>
      <c r="VFS27" s="77"/>
      <c r="VFT27" s="77"/>
      <c r="VFU27" s="77"/>
      <c r="VFV27" s="77"/>
      <c r="VFW27" s="77"/>
      <c r="VFX27" s="77"/>
      <c r="VFY27" s="77"/>
      <c r="VFZ27" s="77"/>
      <c r="VGA27" s="77"/>
      <c r="VGB27" s="77"/>
      <c r="VGC27" s="77"/>
      <c r="VGD27" s="77"/>
      <c r="VGE27" s="77"/>
      <c r="VGF27" s="77"/>
      <c r="VGG27" s="77"/>
      <c r="VGH27" s="77"/>
      <c r="VGI27" s="77"/>
      <c r="VGJ27" s="77"/>
      <c r="VGK27" s="77"/>
      <c r="VGL27" s="77"/>
      <c r="VGM27" s="77"/>
      <c r="VGN27" s="77"/>
      <c r="VGO27" s="77"/>
      <c r="VGP27" s="77"/>
      <c r="VGQ27" s="77"/>
      <c r="VGR27" s="77"/>
      <c r="VGS27" s="77"/>
      <c r="VGT27" s="77"/>
      <c r="VGU27" s="77"/>
      <c r="VGV27" s="77"/>
      <c r="VGW27" s="77"/>
      <c r="VGX27" s="77"/>
      <c r="VGY27" s="77"/>
      <c r="VGZ27" s="77"/>
      <c r="VHA27" s="77"/>
      <c r="VHB27" s="77"/>
      <c r="VHC27" s="77"/>
      <c r="VHD27" s="77"/>
      <c r="VHE27" s="77"/>
      <c r="VHF27" s="77"/>
      <c r="VHG27" s="77"/>
      <c r="VHH27" s="77"/>
      <c r="VHI27" s="77"/>
      <c r="VHJ27" s="77"/>
      <c r="VHK27" s="77"/>
      <c r="VHL27" s="77"/>
      <c r="VHM27" s="77"/>
      <c r="VHN27" s="77"/>
      <c r="VHO27" s="77"/>
      <c r="VHP27" s="77"/>
      <c r="VHQ27" s="77"/>
      <c r="VHR27" s="77"/>
      <c r="VHS27" s="77"/>
      <c r="VHT27" s="77"/>
      <c r="VHU27" s="77"/>
      <c r="VHV27" s="77"/>
      <c r="VHW27" s="77"/>
      <c r="VHX27" s="77"/>
      <c r="VHY27" s="77"/>
      <c r="VHZ27" s="77"/>
      <c r="VIA27" s="77"/>
      <c r="VIB27" s="77"/>
      <c r="VIC27" s="77"/>
      <c r="VID27" s="77"/>
      <c r="VIE27" s="77"/>
      <c r="VIF27" s="77"/>
      <c r="VIG27" s="77"/>
      <c r="VIH27" s="77"/>
      <c r="VII27" s="77"/>
      <c r="VIJ27" s="77"/>
      <c r="VIK27" s="77"/>
      <c r="VIL27" s="77"/>
      <c r="VIM27" s="77"/>
      <c r="VIN27" s="77"/>
      <c r="VIO27" s="77"/>
      <c r="VIP27" s="77"/>
      <c r="VIQ27" s="77"/>
      <c r="VIR27" s="77"/>
      <c r="VIS27" s="77"/>
      <c r="VIT27" s="77"/>
      <c r="VIU27" s="77"/>
      <c r="VIV27" s="77"/>
      <c r="VIW27" s="77"/>
      <c r="VIX27" s="77"/>
      <c r="VIY27" s="77"/>
      <c r="VIZ27" s="77"/>
      <c r="VJA27" s="77"/>
      <c r="VJB27" s="77"/>
      <c r="VJC27" s="77"/>
      <c r="VJD27" s="77"/>
      <c r="VJE27" s="77"/>
      <c r="VJF27" s="77"/>
      <c r="VJG27" s="77"/>
      <c r="VJH27" s="77"/>
      <c r="VJI27" s="77"/>
      <c r="VJJ27" s="77"/>
      <c r="VJK27" s="77"/>
      <c r="VJL27" s="77"/>
      <c r="VJM27" s="77"/>
      <c r="VJN27" s="77"/>
      <c r="VJO27" s="77"/>
      <c r="VJP27" s="77"/>
      <c r="VJQ27" s="77"/>
      <c r="VJR27" s="77"/>
      <c r="VJS27" s="77"/>
      <c r="VJT27" s="77"/>
      <c r="VJU27" s="77"/>
      <c r="VJV27" s="77"/>
      <c r="VJW27" s="77"/>
      <c r="VJX27" s="77"/>
      <c r="VJY27" s="77"/>
      <c r="VJZ27" s="77"/>
      <c r="VKA27" s="77"/>
      <c r="VKB27" s="77"/>
      <c r="VKC27" s="77"/>
      <c r="VKD27" s="77"/>
      <c r="VKE27" s="77"/>
      <c r="VKF27" s="77"/>
      <c r="VKG27" s="77"/>
      <c r="VKH27" s="77"/>
      <c r="VKI27" s="77"/>
      <c r="VKJ27" s="77"/>
      <c r="VKK27" s="77"/>
      <c r="VKL27" s="77"/>
      <c r="VKM27" s="77"/>
      <c r="VKN27" s="77"/>
      <c r="VKO27" s="77"/>
      <c r="VKP27" s="77"/>
      <c r="VKQ27" s="77"/>
      <c r="VKR27" s="77"/>
      <c r="VKS27" s="77"/>
      <c r="VKT27" s="77"/>
      <c r="VKU27" s="77"/>
      <c r="VKV27" s="77"/>
      <c r="VKW27" s="77"/>
      <c r="VKX27" s="77"/>
      <c r="VKY27" s="77"/>
      <c r="VKZ27" s="77"/>
      <c r="VLA27" s="77"/>
      <c r="VLB27" s="77"/>
      <c r="VLC27" s="77"/>
      <c r="VLD27" s="77"/>
      <c r="VLE27" s="77"/>
      <c r="VLF27" s="77"/>
      <c r="VLG27" s="77"/>
      <c r="VLH27" s="77"/>
      <c r="VLI27" s="77"/>
      <c r="VLJ27" s="77"/>
      <c r="VLK27" s="77"/>
      <c r="VLL27" s="77"/>
      <c r="VLM27" s="77"/>
      <c r="VLN27" s="77"/>
      <c r="VLO27" s="77"/>
      <c r="VLP27" s="77"/>
      <c r="VLQ27" s="77"/>
      <c r="VLR27" s="77"/>
      <c r="VLS27" s="77"/>
      <c r="VLT27" s="77"/>
      <c r="VLU27" s="77"/>
      <c r="VLV27" s="77"/>
      <c r="VLW27" s="77"/>
      <c r="VLX27" s="77"/>
      <c r="VLY27" s="77"/>
      <c r="VLZ27" s="77"/>
      <c r="VMA27" s="77"/>
      <c r="VMB27" s="77"/>
      <c r="VMC27" s="77"/>
      <c r="VMD27" s="77"/>
      <c r="VME27" s="77"/>
      <c r="VMF27" s="77"/>
      <c r="VMG27" s="77"/>
      <c r="VMH27" s="77"/>
      <c r="VMI27" s="77"/>
      <c r="VMJ27" s="77"/>
      <c r="VMK27" s="77"/>
      <c r="VML27" s="77"/>
      <c r="VMM27" s="77"/>
      <c r="VMN27" s="77"/>
      <c r="VMO27" s="77"/>
      <c r="VMP27" s="77"/>
      <c r="VMQ27" s="77"/>
      <c r="VMR27" s="77"/>
      <c r="VMS27" s="77"/>
      <c r="VMT27" s="77"/>
      <c r="VMU27" s="77"/>
      <c r="VMV27" s="77"/>
      <c r="VMW27" s="77"/>
      <c r="VMX27" s="77"/>
      <c r="VMY27" s="77"/>
      <c r="VMZ27" s="77"/>
      <c r="VNA27" s="77"/>
      <c r="VNB27" s="77"/>
      <c r="VNC27" s="77"/>
      <c r="VND27" s="77"/>
      <c r="VNE27" s="77"/>
      <c r="VNF27" s="77"/>
      <c r="VNG27" s="77"/>
      <c r="VNH27" s="77"/>
      <c r="VNI27" s="77"/>
      <c r="VNJ27" s="77"/>
      <c r="VNK27" s="77"/>
      <c r="VNL27" s="77"/>
      <c r="VNM27" s="77"/>
      <c r="VNN27" s="77"/>
      <c r="VNO27" s="77"/>
      <c r="VNP27" s="77"/>
      <c r="VNQ27" s="77"/>
      <c r="VNR27" s="77"/>
      <c r="VNS27" s="77"/>
      <c r="VNT27" s="77"/>
      <c r="VNU27" s="77"/>
      <c r="VNV27" s="77"/>
      <c r="VNW27" s="77"/>
      <c r="VNX27" s="77"/>
      <c r="VNY27" s="77"/>
      <c r="VNZ27" s="77"/>
      <c r="VOA27" s="77"/>
      <c r="VOB27" s="77"/>
      <c r="VOC27" s="77"/>
      <c r="VOD27" s="77"/>
      <c r="VOE27" s="77"/>
      <c r="VOF27" s="77"/>
      <c r="VOG27" s="77"/>
      <c r="VOH27" s="77"/>
      <c r="VOI27" s="77"/>
      <c r="VOJ27" s="77"/>
      <c r="VOK27" s="77"/>
      <c r="VOL27" s="77"/>
      <c r="VOM27" s="77"/>
      <c r="VON27" s="77"/>
      <c r="VOO27" s="77"/>
      <c r="VOP27" s="77"/>
      <c r="VOQ27" s="77"/>
      <c r="VOR27" s="77"/>
      <c r="VOS27" s="77"/>
      <c r="VOT27" s="77"/>
      <c r="VOU27" s="77"/>
      <c r="VOV27" s="77"/>
      <c r="VOW27" s="77"/>
      <c r="VOX27" s="77"/>
      <c r="VOY27" s="77"/>
      <c r="VOZ27" s="77"/>
      <c r="VPA27" s="77"/>
      <c r="VPB27" s="77"/>
      <c r="VPC27" s="77"/>
      <c r="VPD27" s="77"/>
      <c r="VPE27" s="77"/>
      <c r="VPF27" s="77"/>
      <c r="VPG27" s="77"/>
      <c r="VPH27" s="77"/>
      <c r="VPI27" s="77"/>
      <c r="VPJ27" s="77"/>
      <c r="VPK27" s="77"/>
      <c r="VPL27" s="77"/>
      <c r="VPM27" s="77"/>
      <c r="VPN27" s="77"/>
      <c r="VPO27" s="77"/>
      <c r="VPP27" s="77"/>
      <c r="VPQ27" s="77"/>
      <c r="VPR27" s="77"/>
      <c r="VPS27" s="77"/>
      <c r="VPT27" s="77"/>
      <c r="VPU27" s="77"/>
      <c r="VPV27" s="77"/>
      <c r="VPW27" s="77"/>
      <c r="VPX27" s="77"/>
      <c r="VPY27" s="77"/>
      <c r="VPZ27" s="77"/>
      <c r="VQA27" s="77"/>
      <c r="VQB27" s="77"/>
      <c r="VQC27" s="77"/>
      <c r="VQD27" s="77"/>
      <c r="VQE27" s="77"/>
      <c r="VQF27" s="77"/>
      <c r="VQG27" s="77"/>
      <c r="VQH27" s="77"/>
      <c r="VQI27" s="77"/>
      <c r="VQJ27" s="77"/>
      <c r="VQK27" s="77"/>
      <c r="VQL27" s="77"/>
      <c r="VQM27" s="77"/>
      <c r="VQN27" s="77"/>
      <c r="VQO27" s="77"/>
      <c r="VQP27" s="77"/>
      <c r="VQQ27" s="77"/>
      <c r="VQR27" s="77"/>
      <c r="VQS27" s="77"/>
      <c r="VQT27" s="77"/>
      <c r="VQU27" s="77"/>
      <c r="VQV27" s="77"/>
      <c r="VQW27" s="77"/>
      <c r="VQX27" s="77"/>
      <c r="VQY27" s="77"/>
      <c r="VQZ27" s="77"/>
      <c r="VRA27" s="77"/>
      <c r="VRB27" s="77"/>
      <c r="VRC27" s="77"/>
      <c r="VRD27" s="77"/>
      <c r="VRE27" s="77"/>
      <c r="VRF27" s="77"/>
      <c r="VRG27" s="77"/>
      <c r="VRH27" s="77"/>
      <c r="VRI27" s="77"/>
      <c r="VRJ27" s="77"/>
      <c r="VRK27" s="77"/>
      <c r="VRL27" s="77"/>
      <c r="VRM27" s="77"/>
      <c r="VRN27" s="77"/>
      <c r="VRO27" s="77"/>
      <c r="VRP27" s="77"/>
      <c r="VRQ27" s="77"/>
      <c r="VRR27" s="77"/>
      <c r="VRS27" s="77"/>
      <c r="VRT27" s="77"/>
      <c r="VRU27" s="77"/>
      <c r="VRV27" s="77"/>
      <c r="VRW27" s="77"/>
      <c r="VRX27" s="77"/>
      <c r="VRY27" s="77"/>
      <c r="VRZ27" s="77"/>
      <c r="VSA27" s="77"/>
      <c r="VSB27" s="77"/>
      <c r="VSC27" s="77"/>
      <c r="VSD27" s="77"/>
      <c r="VSE27" s="77"/>
      <c r="VSF27" s="77"/>
      <c r="VSG27" s="77"/>
      <c r="VSH27" s="77"/>
      <c r="VSI27" s="77"/>
      <c r="VSJ27" s="77"/>
      <c r="VSK27" s="77"/>
      <c r="VSL27" s="77"/>
      <c r="VSM27" s="77"/>
      <c r="VSN27" s="77"/>
      <c r="VSO27" s="77"/>
      <c r="VSP27" s="77"/>
      <c r="VSQ27" s="77"/>
      <c r="VSR27" s="77"/>
      <c r="VSS27" s="77"/>
      <c r="VST27" s="77"/>
      <c r="VSU27" s="77"/>
      <c r="VSV27" s="77"/>
      <c r="VSW27" s="77"/>
      <c r="VSX27" s="77"/>
      <c r="VSY27" s="77"/>
      <c r="VSZ27" s="77"/>
      <c r="VTA27" s="77"/>
      <c r="VTB27" s="77"/>
      <c r="VTC27" s="77"/>
      <c r="VTD27" s="77"/>
      <c r="VTE27" s="77"/>
      <c r="VTF27" s="77"/>
      <c r="VTG27" s="77"/>
      <c r="VTH27" s="77"/>
      <c r="VTI27" s="77"/>
      <c r="VTJ27" s="77"/>
      <c r="VTK27" s="77"/>
      <c r="VTL27" s="77"/>
      <c r="VTM27" s="77"/>
      <c r="VTN27" s="77"/>
      <c r="VTO27" s="77"/>
      <c r="VTP27" s="77"/>
      <c r="VTQ27" s="77"/>
      <c r="VTR27" s="77"/>
      <c r="VTS27" s="77"/>
      <c r="VTT27" s="77"/>
      <c r="VTU27" s="77"/>
      <c r="VTV27" s="77"/>
      <c r="VTW27" s="77"/>
      <c r="VTX27" s="77"/>
      <c r="VTY27" s="77"/>
      <c r="VTZ27" s="77"/>
      <c r="VUA27" s="77"/>
      <c r="VUB27" s="77"/>
      <c r="VUC27" s="77"/>
      <c r="VUD27" s="77"/>
      <c r="VUE27" s="77"/>
      <c r="VUF27" s="77"/>
      <c r="VUG27" s="77"/>
      <c r="VUH27" s="77"/>
      <c r="VUI27" s="77"/>
      <c r="VUJ27" s="77"/>
      <c r="VUK27" s="77"/>
      <c r="VUL27" s="77"/>
      <c r="VUM27" s="77"/>
      <c r="VUN27" s="77"/>
      <c r="VUO27" s="77"/>
      <c r="VUP27" s="77"/>
      <c r="VUQ27" s="77"/>
      <c r="VUR27" s="77"/>
      <c r="VUS27" s="77"/>
      <c r="VUT27" s="77"/>
      <c r="VUU27" s="77"/>
      <c r="VUV27" s="77"/>
      <c r="VUW27" s="77"/>
      <c r="VUX27" s="77"/>
      <c r="VUY27" s="77"/>
      <c r="VUZ27" s="77"/>
      <c r="VVA27" s="77"/>
      <c r="VVB27" s="77"/>
      <c r="VVC27" s="77"/>
      <c r="VVD27" s="77"/>
      <c r="VVE27" s="77"/>
      <c r="VVF27" s="77"/>
      <c r="VVG27" s="77"/>
      <c r="VVH27" s="77"/>
      <c r="VVI27" s="77"/>
      <c r="VVJ27" s="77"/>
      <c r="VVK27" s="77"/>
      <c r="VVL27" s="77"/>
      <c r="VVM27" s="77"/>
      <c r="VVN27" s="77"/>
      <c r="VVO27" s="77"/>
      <c r="VVP27" s="77"/>
      <c r="VVQ27" s="77"/>
      <c r="VVR27" s="77"/>
      <c r="VVS27" s="77"/>
      <c r="VVT27" s="77"/>
      <c r="VVU27" s="77"/>
      <c r="VVV27" s="77"/>
      <c r="VVW27" s="77"/>
      <c r="VVX27" s="77"/>
      <c r="VVY27" s="77"/>
      <c r="VVZ27" s="77"/>
      <c r="VWA27" s="77"/>
      <c r="VWB27" s="77"/>
      <c r="VWC27" s="77"/>
      <c r="VWD27" s="77"/>
      <c r="VWE27" s="77"/>
      <c r="VWF27" s="77"/>
      <c r="VWG27" s="77"/>
      <c r="VWH27" s="77"/>
      <c r="VWI27" s="77"/>
      <c r="VWJ27" s="77"/>
      <c r="VWK27" s="77"/>
      <c r="VWL27" s="77"/>
      <c r="VWM27" s="77"/>
      <c r="VWN27" s="77"/>
      <c r="VWO27" s="77"/>
      <c r="VWP27" s="77"/>
      <c r="VWQ27" s="77"/>
      <c r="VWR27" s="77"/>
      <c r="VWS27" s="77"/>
      <c r="VWT27" s="77"/>
      <c r="VWU27" s="77"/>
      <c r="VWV27" s="77"/>
      <c r="VWW27" s="77"/>
      <c r="VWX27" s="77"/>
      <c r="VWY27" s="77"/>
      <c r="VWZ27" s="77"/>
      <c r="VXA27" s="77"/>
      <c r="VXB27" s="77"/>
      <c r="VXC27" s="77"/>
      <c r="VXD27" s="77"/>
      <c r="VXE27" s="77"/>
      <c r="VXF27" s="77"/>
      <c r="VXG27" s="77"/>
      <c r="VXH27" s="77"/>
      <c r="VXI27" s="77"/>
      <c r="VXJ27" s="77"/>
      <c r="VXK27" s="77"/>
      <c r="VXL27" s="77"/>
      <c r="VXM27" s="77"/>
      <c r="VXN27" s="77"/>
      <c r="VXO27" s="77"/>
      <c r="VXP27" s="77"/>
      <c r="VXQ27" s="77"/>
      <c r="VXR27" s="77"/>
      <c r="VXS27" s="77"/>
      <c r="VXT27" s="77"/>
      <c r="VXU27" s="77"/>
      <c r="VXV27" s="77"/>
      <c r="VXW27" s="77"/>
      <c r="VXX27" s="77"/>
      <c r="VXY27" s="77"/>
      <c r="VXZ27" s="77"/>
      <c r="VYA27" s="77"/>
      <c r="VYB27" s="77"/>
      <c r="VYC27" s="77"/>
      <c r="VYD27" s="77"/>
      <c r="VYE27" s="77"/>
      <c r="VYF27" s="77"/>
      <c r="VYG27" s="77"/>
      <c r="VYH27" s="77"/>
      <c r="VYI27" s="77"/>
      <c r="VYJ27" s="77"/>
      <c r="VYK27" s="77"/>
      <c r="VYL27" s="77"/>
      <c r="VYM27" s="77"/>
      <c r="VYN27" s="77"/>
      <c r="VYO27" s="77"/>
      <c r="VYP27" s="77"/>
      <c r="VYQ27" s="77"/>
      <c r="VYR27" s="77"/>
      <c r="VYS27" s="77"/>
      <c r="VYT27" s="77"/>
      <c r="VYU27" s="77"/>
      <c r="VYV27" s="77"/>
      <c r="VYW27" s="77"/>
      <c r="VYX27" s="77"/>
      <c r="VYY27" s="77"/>
      <c r="VYZ27" s="77"/>
      <c r="VZA27" s="77"/>
      <c r="VZB27" s="77"/>
      <c r="VZC27" s="77"/>
      <c r="VZD27" s="77"/>
      <c r="VZE27" s="77"/>
      <c r="VZF27" s="77"/>
      <c r="VZG27" s="77"/>
      <c r="VZH27" s="77"/>
      <c r="VZI27" s="77"/>
      <c r="VZJ27" s="77"/>
      <c r="VZK27" s="77"/>
      <c r="VZL27" s="77"/>
      <c r="VZM27" s="77"/>
      <c r="VZN27" s="77"/>
      <c r="VZO27" s="77"/>
      <c r="VZP27" s="77"/>
      <c r="VZQ27" s="77"/>
      <c r="VZR27" s="77"/>
      <c r="VZS27" s="77"/>
      <c r="VZT27" s="77"/>
      <c r="VZU27" s="77"/>
      <c r="VZV27" s="77"/>
      <c r="VZW27" s="77"/>
      <c r="VZX27" s="77"/>
      <c r="VZY27" s="77"/>
      <c r="VZZ27" s="77"/>
      <c r="WAA27" s="77"/>
      <c r="WAB27" s="77"/>
      <c r="WAC27" s="77"/>
      <c r="WAD27" s="77"/>
      <c r="WAE27" s="77"/>
      <c r="WAF27" s="77"/>
      <c r="WAG27" s="77"/>
      <c r="WAH27" s="77"/>
      <c r="WAI27" s="77"/>
      <c r="WAJ27" s="77"/>
      <c r="WAK27" s="77"/>
      <c r="WAL27" s="77"/>
      <c r="WAM27" s="77"/>
      <c r="WAN27" s="77"/>
      <c r="WAO27" s="77"/>
      <c r="WAP27" s="77"/>
      <c r="WAQ27" s="77"/>
      <c r="WAR27" s="77"/>
      <c r="WAS27" s="77"/>
      <c r="WAT27" s="77"/>
      <c r="WAU27" s="77"/>
      <c r="WAV27" s="77"/>
      <c r="WAW27" s="77"/>
      <c r="WAX27" s="77"/>
      <c r="WAY27" s="77"/>
      <c r="WAZ27" s="77"/>
      <c r="WBA27" s="77"/>
      <c r="WBB27" s="77"/>
      <c r="WBC27" s="77"/>
      <c r="WBD27" s="77"/>
      <c r="WBE27" s="77"/>
      <c r="WBF27" s="77"/>
      <c r="WBG27" s="77"/>
      <c r="WBH27" s="77"/>
      <c r="WBI27" s="77"/>
      <c r="WBJ27" s="77"/>
      <c r="WBK27" s="77"/>
      <c r="WBL27" s="77"/>
      <c r="WBM27" s="77"/>
      <c r="WBN27" s="77"/>
      <c r="WBO27" s="77"/>
      <c r="WBP27" s="77"/>
      <c r="WBQ27" s="77"/>
      <c r="WBR27" s="77"/>
      <c r="WBS27" s="77"/>
      <c r="WBT27" s="77"/>
      <c r="WBU27" s="77"/>
      <c r="WBV27" s="77"/>
      <c r="WBW27" s="77"/>
      <c r="WBX27" s="77"/>
      <c r="WBY27" s="77"/>
      <c r="WBZ27" s="77"/>
      <c r="WCA27" s="77"/>
      <c r="WCB27" s="77"/>
      <c r="WCC27" s="77"/>
      <c r="WCD27" s="77"/>
      <c r="WCE27" s="77"/>
      <c r="WCF27" s="77"/>
      <c r="WCG27" s="77"/>
      <c r="WCH27" s="77"/>
      <c r="WCI27" s="77"/>
      <c r="WCJ27" s="77"/>
      <c r="WCK27" s="77"/>
      <c r="WCL27" s="77"/>
      <c r="WCM27" s="77"/>
      <c r="WCN27" s="77"/>
      <c r="WCO27" s="77"/>
      <c r="WCP27" s="77"/>
      <c r="WCQ27" s="77"/>
      <c r="WCR27" s="77"/>
      <c r="WCS27" s="77"/>
      <c r="WCT27" s="77"/>
      <c r="WCU27" s="77"/>
      <c r="WCV27" s="77"/>
      <c r="WCW27" s="77"/>
      <c r="WCX27" s="77"/>
      <c r="WCY27" s="77"/>
      <c r="WCZ27" s="77"/>
      <c r="WDA27" s="77"/>
      <c r="WDB27" s="77"/>
      <c r="WDC27" s="77"/>
      <c r="WDD27" s="77"/>
      <c r="WDE27" s="77"/>
      <c r="WDF27" s="77"/>
      <c r="WDG27" s="77"/>
      <c r="WDH27" s="77"/>
      <c r="WDI27" s="77"/>
      <c r="WDJ27" s="77"/>
      <c r="WDK27" s="77"/>
      <c r="WDL27" s="77"/>
      <c r="WDM27" s="77"/>
      <c r="WDN27" s="77"/>
      <c r="WDO27" s="77"/>
      <c r="WDP27" s="77"/>
      <c r="WDQ27" s="77"/>
      <c r="WDR27" s="77"/>
      <c r="WDS27" s="77"/>
      <c r="WDT27" s="77"/>
      <c r="WDU27" s="77"/>
      <c r="WDV27" s="77"/>
      <c r="WDW27" s="77"/>
      <c r="WDX27" s="77"/>
      <c r="WDY27" s="77"/>
      <c r="WDZ27" s="77"/>
      <c r="WEA27" s="77"/>
      <c r="WEB27" s="77"/>
      <c r="WEC27" s="77"/>
      <c r="WED27" s="77"/>
      <c r="WEE27" s="77"/>
      <c r="WEF27" s="77"/>
      <c r="WEG27" s="77"/>
      <c r="WEH27" s="77"/>
      <c r="WEI27" s="77"/>
      <c r="WEJ27" s="77"/>
      <c r="WEK27" s="77"/>
      <c r="WEL27" s="77"/>
      <c r="WEM27" s="77"/>
      <c r="WEN27" s="77"/>
      <c r="WEO27" s="77"/>
      <c r="WEP27" s="77"/>
      <c r="WEQ27" s="77"/>
      <c r="WER27" s="77"/>
      <c r="WES27" s="77"/>
      <c r="WET27" s="77"/>
      <c r="WEU27" s="77"/>
      <c r="WEV27" s="77"/>
      <c r="WEW27" s="77"/>
      <c r="WEX27" s="77"/>
      <c r="WEY27" s="77"/>
      <c r="WEZ27" s="77"/>
      <c r="WFA27" s="77"/>
      <c r="WFB27" s="77"/>
      <c r="WFC27" s="77"/>
      <c r="WFD27" s="77"/>
      <c r="WFE27" s="77"/>
      <c r="WFF27" s="77"/>
      <c r="WFG27" s="77"/>
      <c r="WFH27" s="77"/>
      <c r="WFI27" s="77"/>
      <c r="WFJ27" s="77"/>
      <c r="WFK27" s="77"/>
      <c r="WFL27" s="77"/>
      <c r="WFM27" s="77"/>
      <c r="WFN27" s="77"/>
      <c r="WFO27" s="77"/>
      <c r="WFP27" s="77"/>
      <c r="WFQ27" s="77"/>
      <c r="WFR27" s="77"/>
      <c r="WFS27" s="77"/>
      <c r="WFT27" s="77"/>
      <c r="WFU27" s="77"/>
      <c r="WFV27" s="77"/>
      <c r="WFW27" s="77"/>
      <c r="WFX27" s="77"/>
      <c r="WFY27" s="77"/>
      <c r="WFZ27" s="77"/>
      <c r="WGA27" s="77"/>
      <c r="WGB27" s="77"/>
      <c r="WGC27" s="77"/>
      <c r="WGD27" s="77"/>
      <c r="WGE27" s="77"/>
      <c r="WGF27" s="77"/>
      <c r="WGG27" s="77"/>
      <c r="WGH27" s="77"/>
      <c r="WGI27" s="77"/>
      <c r="WGJ27" s="77"/>
      <c r="WGK27" s="77"/>
      <c r="WGL27" s="77"/>
      <c r="WGM27" s="77"/>
      <c r="WGN27" s="77"/>
      <c r="WGO27" s="77"/>
      <c r="WGP27" s="77"/>
      <c r="WGQ27" s="77"/>
      <c r="WGR27" s="77"/>
      <c r="WGS27" s="77"/>
      <c r="WGT27" s="77"/>
      <c r="WGU27" s="77"/>
      <c r="WGV27" s="77"/>
      <c r="WGW27" s="77"/>
      <c r="WGX27" s="77"/>
      <c r="WGY27" s="77"/>
      <c r="WGZ27" s="77"/>
      <c r="WHA27" s="77"/>
      <c r="WHB27" s="77"/>
      <c r="WHC27" s="77"/>
      <c r="WHD27" s="77"/>
      <c r="WHE27" s="77"/>
      <c r="WHF27" s="77"/>
      <c r="WHG27" s="77"/>
      <c r="WHH27" s="77"/>
      <c r="WHI27" s="77"/>
      <c r="WHJ27" s="77"/>
      <c r="WHK27" s="77"/>
      <c r="WHL27" s="77"/>
      <c r="WHM27" s="77"/>
      <c r="WHN27" s="77"/>
      <c r="WHO27" s="77"/>
      <c r="WHP27" s="77"/>
      <c r="WHQ27" s="77"/>
      <c r="WHR27" s="77"/>
      <c r="WHS27" s="77"/>
      <c r="WHT27" s="77"/>
      <c r="WHU27" s="77"/>
      <c r="WHV27" s="77"/>
      <c r="WHW27" s="77"/>
      <c r="WHX27" s="77"/>
      <c r="WHY27" s="77"/>
      <c r="WHZ27" s="77"/>
      <c r="WIA27" s="77"/>
      <c r="WIB27" s="77"/>
      <c r="WIC27" s="77"/>
      <c r="WID27" s="77"/>
      <c r="WIE27" s="77"/>
      <c r="WIF27" s="77"/>
      <c r="WIG27" s="77"/>
      <c r="WIH27" s="77"/>
      <c r="WII27" s="77"/>
      <c r="WIJ27" s="77"/>
      <c r="WIK27" s="77"/>
      <c r="WIL27" s="77"/>
      <c r="WIM27" s="77"/>
      <c r="WIN27" s="77"/>
      <c r="WIO27" s="77"/>
      <c r="WIP27" s="77"/>
      <c r="WIQ27" s="77"/>
      <c r="WIR27" s="77"/>
      <c r="WIS27" s="77"/>
      <c r="WIT27" s="77"/>
      <c r="WIU27" s="77"/>
      <c r="WIV27" s="77"/>
      <c r="WIW27" s="77"/>
      <c r="WIX27" s="77"/>
      <c r="WIY27" s="77"/>
      <c r="WIZ27" s="77"/>
      <c r="WJA27" s="77"/>
      <c r="WJB27" s="77"/>
      <c r="WJC27" s="77"/>
      <c r="WJD27" s="77"/>
      <c r="WJE27" s="77"/>
      <c r="WJF27" s="77"/>
      <c r="WJG27" s="77"/>
      <c r="WJH27" s="77"/>
      <c r="WJI27" s="77"/>
      <c r="WJJ27" s="77"/>
      <c r="WJK27" s="77"/>
      <c r="WJL27" s="77"/>
      <c r="WJM27" s="77"/>
      <c r="WJN27" s="77"/>
      <c r="WJO27" s="77"/>
      <c r="WJP27" s="77"/>
      <c r="WJQ27" s="77"/>
      <c r="WJR27" s="77"/>
      <c r="WJS27" s="77"/>
      <c r="WJT27" s="77"/>
      <c r="WJU27" s="77"/>
      <c r="WJV27" s="77"/>
      <c r="WJW27" s="77"/>
      <c r="WJX27" s="77"/>
      <c r="WJY27" s="77"/>
      <c r="WJZ27" s="77"/>
      <c r="WKA27" s="77"/>
      <c r="WKB27" s="77"/>
      <c r="WKC27" s="77"/>
      <c r="WKD27" s="77"/>
      <c r="WKE27" s="77"/>
      <c r="WKF27" s="77"/>
      <c r="WKG27" s="77"/>
      <c r="WKH27" s="77"/>
      <c r="WKI27" s="77"/>
      <c r="WKJ27" s="77"/>
      <c r="WKK27" s="77"/>
      <c r="WKL27" s="77"/>
      <c r="WKM27" s="77"/>
      <c r="WKN27" s="77"/>
      <c r="WKO27" s="77"/>
      <c r="WKP27" s="77"/>
      <c r="WKQ27" s="77"/>
      <c r="WKR27" s="77"/>
      <c r="WKS27" s="77"/>
      <c r="WKT27" s="77"/>
      <c r="WKU27" s="77"/>
      <c r="WKV27" s="77"/>
      <c r="WKW27" s="77"/>
      <c r="WKX27" s="77"/>
      <c r="WKY27" s="77"/>
      <c r="WKZ27" s="77"/>
      <c r="WLA27" s="77"/>
      <c r="WLB27" s="77"/>
      <c r="WLC27" s="77"/>
      <c r="WLD27" s="77"/>
      <c r="WLE27" s="77"/>
      <c r="WLF27" s="77"/>
      <c r="WLG27" s="77"/>
      <c r="WLH27" s="77"/>
      <c r="WLI27" s="77"/>
      <c r="WLJ27" s="77"/>
      <c r="WLK27" s="77"/>
      <c r="WLL27" s="77"/>
      <c r="WLM27" s="77"/>
      <c r="WLN27" s="77"/>
      <c r="WLO27" s="77"/>
      <c r="WLP27" s="77"/>
      <c r="WLQ27" s="77"/>
      <c r="WLR27" s="77"/>
      <c r="WLS27" s="77"/>
      <c r="WLT27" s="77"/>
      <c r="WLU27" s="77"/>
      <c r="WLV27" s="77"/>
      <c r="WLW27" s="77"/>
      <c r="WLX27" s="77"/>
      <c r="WLY27" s="77"/>
      <c r="WLZ27" s="77"/>
      <c r="WMA27" s="77"/>
      <c r="WMB27" s="77"/>
      <c r="WMC27" s="77"/>
      <c r="WMD27" s="77"/>
      <c r="WME27" s="77"/>
      <c r="WMF27" s="77"/>
      <c r="WMG27" s="77"/>
      <c r="WMH27" s="77"/>
      <c r="WMI27" s="77"/>
      <c r="WMJ27" s="77"/>
      <c r="WMK27" s="77"/>
      <c r="WML27" s="77"/>
      <c r="WMM27" s="77"/>
      <c r="WMN27" s="77"/>
      <c r="WMO27" s="77"/>
      <c r="WMP27" s="77"/>
      <c r="WMQ27" s="77"/>
      <c r="WMR27" s="77"/>
      <c r="WMS27" s="77"/>
      <c r="WMT27" s="77"/>
      <c r="WMU27" s="77"/>
      <c r="WMV27" s="77"/>
      <c r="WMW27" s="77"/>
      <c r="WMX27" s="77"/>
      <c r="WMY27" s="77"/>
      <c r="WMZ27" s="77"/>
      <c r="WNA27" s="77"/>
      <c r="WNB27" s="77"/>
      <c r="WNC27" s="77"/>
      <c r="WND27" s="77"/>
      <c r="WNE27" s="77"/>
      <c r="WNF27" s="77"/>
      <c r="WNG27" s="77"/>
      <c r="WNH27" s="77"/>
      <c r="WNI27" s="77"/>
      <c r="WNJ27" s="77"/>
      <c r="WNK27" s="77"/>
      <c r="WNL27" s="77"/>
      <c r="WNM27" s="77"/>
      <c r="WNN27" s="77"/>
      <c r="WNO27" s="77"/>
      <c r="WNP27" s="77"/>
      <c r="WNQ27" s="77"/>
      <c r="WNR27" s="77"/>
      <c r="WNS27" s="77"/>
      <c r="WNT27" s="77"/>
      <c r="WNU27" s="77"/>
      <c r="WNV27" s="77"/>
      <c r="WNW27" s="77"/>
      <c r="WNX27" s="77"/>
      <c r="WNY27" s="77"/>
      <c r="WNZ27" s="77"/>
      <c r="WOA27" s="77"/>
      <c r="WOB27" s="77"/>
      <c r="WOC27" s="77"/>
      <c r="WOD27" s="77"/>
      <c r="WOE27" s="77"/>
      <c r="WOF27" s="77"/>
      <c r="WOG27" s="77"/>
      <c r="WOH27" s="77"/>
      <c r="WOI27" s="77"/>
      <c r="WOJ27" s="77"/>
      <c r="WOK27" s="77"/>
      <c r="WOL27" s="77"/>
      <c r="WOM27" s="77"/>
      <c r="WON27" s="77"/>
      <c r="WOO27" s="77"/>
      <c r="WOP27" s="77"/>
      <c r="WOQ27" s="77"/>
      <c r="WOR27" s="77"/>
      <c r="WOS27" s="77"/>
      <c r="WOT27" s="77"/>
      <c r="WOU27" s="77"/>
      <c r="WOV27" s="77"/>
      <c r="WOW27" s="77"/>
      <c r="WOX27" s="77"/>
      <c r="WOY27" s="77"/>
      <c r="WOZ27" s="77"/>
      <c r="WPA27" s="77"/>
      <c r="WPB27" s="77"/>
      <c r="WPC27" s="77"/>
      <c r="WPD27" s="77"/>
      <c r="WPE27" s="77"/>
      <c r="WPF27" s="77"/>
      <c r="WPG27" s="77"/>
      <c r="WPH27" s="77"/>
      <c r="WPI27" s="77"/>
      <c r="WPJ27" s="77"/>
      <c r="WPK27" s="77"/>
      <c r="WPL27" s="77"/>
      <c r="WPM27" s="77"/>
      <c r="WPN27" s="77"/>
      <c r="WPO27" s="77"/>
      <c r="WPP27" s="77"/>
      <c r="WPQ27" s="77"/>
      <c r="WPR27" s="77"/>
      <c r="WPS27" s="77"/>
      <c r="WPT27" s="77"/>
      <c r="WPU27" s="77"/>
      <c r="WPV27" s="77"/>
      <c r="WPW27" s="77"/>
      <c r="WPX27" s="77"/>
      <c r="WPY27" s="77"/>
      <c r="WPZ27" s="77"/>
      <c r="WQA27" s="77"/>
      <c r="WQB27" s="77"/>
      <c r="WQC27" s="77"/>
      <c r="WQD27" s="77"/>
      <c r="WQE27" s="77"/>
      <c r="WQF27" s="77"/>
      <c r="WQG27" s="77"/>
      <c r="WQH27" s="77"/>
      <c r="WQI27" s="77"/>
      <c r="WQJ27" s="77"/>
      <c r="WQK27" s="77"/>
      <c r="WQL27" s="77"/>
      <c r="WQM27" s="77"/>
      <c r="WQN27" s="77"/>
      <c r="WQO27" s="77"/>
      <c r="WQP27" s="77"/>
      <c r="WQQ27" s="77"/>
      <c r="WQR27" s="77"/>
      <c r="WQS27" s="77"/>
      <c r="WQT27" s="77"/>
      <c r="WQU27" s="77"/>
      <c r="WQV27" s="77"/>
      <c r="WQW27" s="77"/>
      <c r="WQX27" s="77"/>
      <c r="WQY27" s="77"/>
      <c r="WQZ27" s="77"/>
      <c r="WRA27" s="77"/>
      <c r="WRB27" s="77"/>
      <c r="WRC27" s="77"/>
      <c r="WRD27" s="77"/>
      <c r="WRE27" s="77"/>
      <c r="WRF27" s="77"/>
      <c r="WRG27" s="77"/>
      <c r="WRH27" s="77"/>
      <c r="WRI27" s="77"/>
      <c r="WRJ27" s="77"/>
      <c r="WRK27" s="77"/>
      <c r="WRL27" s="77"/>
      <c r="WRM27" s="77"/>
      <c r="WRN27" s="77"/>
      <c r="WRO27" s="77"/>
      <c r="WRP27" s="77"/>
      <c r="WRQ27" s="77"/>
      <c r="WRR27" s="77"/>
      <c r="WRS27" s="77"/>
      <c r="WRT27" s="77"/>
      <c r="WRU27" s="77"/>
      <c r="WRV27" s="77"/>
      <c r="WRW27" s="77"/>
      <c r="WRX27" s="77"/>
      <c r="WRY27" s="77"/>
      <c r="WRZ27" s="77"/>
      <c r="WSA27" s="77"/>
      <c r="WSB27" s="77"/>
      <c r="WSC27" s="77"/>
      <c r="WSD27" s="77"/>
      <c r="WSE27" s="77"/>
      <c r="WSF27" s="77"/>
      <c r="WSG27" s="77"/>
      <c r="WSH27" s="77"/>
      <c r="WSI27" s="77"/>
      <c r="WSJ27" s="77"/>
      <c r="WSK27" s="77"/>
      <c r="WSL27" s="77"/>
      <c r="WSM27" s="77"/>
      <c r="WSN27" s="77"/>
      <c r="WSO27" s="77"/>
      <c r="WSP27" s="77"/>
      <c r="WSQ27" s="77"/>
      <c r="WSR27" s="77"/>
      <c r="WSS27" s="77"/>
      <c r="WST27" s="77"/>
      <c r="WSU27" s="77"/>
      <c r="WSV27" s="77"/>
      <c r="WSW27" s="77"/>
      <c r="WSX27" s="77"/>
      <c r="WSY27" s="77"/>
      <c r="WSZ27" s="77"/>
      <c r="WTA27" s="77"/>
      <c r="WTB27" s="77"/>
      <c r="WTC27" s="77"/>
      <c r="WTD27" s="77"/>
      <c r="WTE27" s="77"/>
      <c r="WTF27" s="77"/>
      <c r="WTG27" s="77"/>
      <c r="WTH27" s="77"/>
      <c r="WTI27" s="77"/>
      <c r="WTJ27" s="77"/>
      <c r="WTK27" s="77"/>
      <c r="WTL27" s="77"/>
      <c r="WTM27" s="77"/>
      <c r="WTN27" s="77"/>
      <c r="WTO27" s="77"/>
      <c r="WTP27" s="77"/>
      <c r="WTQ27" s="77"/>
      <c r="WTR27" s="77"/>
      <c r="WTS27" s="77"/>
      <c r="WTT27" s="77"/>
      <c r="WTU27" s="77"/>
      <c r="WTV27" s="77"/>
      <c r="WTW27" s="77"/>
      <c r="WTX27" s="77"/>
      <c r="WTY27" s="77"/>
      <c r="WTZ27" s="77"/>
      <c r="WUA27" s="77"/>
      <c r="WUB27" s="77"/>
      <c r="WUC27" s="77"/>
      <c r="WUD27" s="77"/>
      <c r="WUE27" s="77"/>
      <c r="WUF27" s="77"/>
      <c r="WUG27" s="77"/>
      <c r="WUH27" s="77"/>
      <c r="WUI27" s="77"/>
      <c r="WUJ27" s="77"/>
      <c r="WUK27" s="77"/>
      <c r="WUL27" s="77"/>
      <c r="WUM27" s="77"/>
      <c r="WUN27" s="77"/>
      <c r="WUO27" s="77"/>
      <c r="WUP27" s="77"/>
      <c r="WUQ27" s="77"/>
      <c r="WUR27" s="77"/>
      <c r="WUS27" s="77"/>
      <c r="WUT27" s="77"/>
      <c r="WUU27" s="77"/>
      <c r="WUV27" s="77"/>
      <c r="WUW27" s="77"/>
      <c r="WUX27" s="77"/>
      <c r="WUY27" s="77"/>
      <c r="WUZ27" s="77"/>
      <c r="WVA27" s="77"/>
      <c r="WVB27" s="77"/>
      <c r="WVC27" s="77"/>
      <c r="WVD27" s="77"/>
      <c r="WVE27" s="77"/>
      <c r="WVF27" s="77"/>
      <c r="WVG27" s="77"/>
      <c r="WVH27" s="77"/>
      <c r="WVI27" s="77"/>
      <c r="WVJ27" s="77"/>
      <c r="WVK27" s="77"/>
      <c r="WVL27" s="77"/>
      <c r="WVM27" s="77"/>
      <c r="WVN27" s="77"/>
      <c r="WVO27" s="77"/>
      <c r="WVP27" s="77"/>
      <c r="WVQ27" s="77"/>
      <c r="WVR27" s="77"/>
      <c r="WVS27" s="77"/>
      <c r="WVT27" s="77"/>
      <c r="WVU27" s="77"/>
      <c r="WVV27" s="77"/>
      <c r="WVW27" s="77"/>
      <c r="WVX27" s="77"/>
      <c r="WVY27" s="77"/>
      <c r="WVZ27" s="77"/>
      <c r="WWA27" s="77"/>
      <c r="WWB27" s="77"/>
      <c r="WWC27" s="77"/>
      <c r="WWD27" s="77"/>
      <c r="WWE27" s="77"/>
      <c r="WWF27" s="77"/>
      <c r="WWG27" s="77"/>
      <c r="WWH27" s="77"/>
      <c r="WWI27" s="77"/>
      <c r="WWJ27" s="77"/>
      <c r="WWK27" s="77"/>
      <c r="WWL27" s="77"/>
      <c r="WWM27" s="77"/>
      <c r="WWN27" s="77"/>
      <c r="WWO27" s="77"/>
      <c r="WWP27" s="77"/>
      <c r="WWQ27" s="77"/>
      <c r="WWR27" s="77"/>
      <c r="WWS27" s="77"/>
      <c r="WWT27" s="77"/>
      <c r="WWU27" s="77"/>
      <c r="WWV27" s="77"/>
      <c r="WWW27" s="77"/>
      <c r="WWX27" s="77"/>
      <c r="WWY27" s="77"/>
      <c r="WWZ27" s="77"/>
      <c r="WXA27" s="77"/>
      <c r="WXB27" s="77"/>
      <c r="WXC27" s="77"/>
      <c r="WXD27" s="77"/>
      <c r="WXE27" s="77"/>
      <c r="WXF27" s="77"/>
      <c r="WXG27" s="77"/>
      <c r="WXH27" s="77"/>
      <c r="WXI27" s="77"/>
      <c r="WXJ27" s="77"/>
      <c r="WXK27" s="77"/>
      <c r="WXL27" s="77"/>
      <c r="WXM27" s="77"/>
      <c r="WXN27" s="77"/>
      <c r="WXO27" s="77"/>
      <c r="WXP27" s="77"/>
      <c r="WXQ27" s="77"/>
      <c r="WXR27" s="77"/>
      <c r="WXS27" s="77"/>
      <c r="WXT27" s="77"/>
      <c r="WXU27" s="77"/>
      <c r="WXV27" s="77"/>
      <c r="WXW27" s="77"/>
      <c r="WXX27" s="77"/>
      <c r="WXY27" s="77"/>
      <c r="WXZ27" s="77"/>
      <c r="WYA27" s="77"/>
      <c r="WYB27" s="77"/>
      <c r="WYC27" s="77"/>
      <c r="WYD27" s="77"/>
      <c r="WYE27" s="77"/>
      <c r="WYF27" s="77"/>
      <c r="WYG27" s="77"/>
      <c r="WYH27" s="77"/>
      <c r="WYI27" s="77"/>
      <c r="WYJ27" s="77"/>
      <c r="WYK27" s="77"/>
      <c r="WYL27" s="77"/>
      <c r="WYM27" s="77"/>
      <c r="WYN27" s="77"/>
      <c r="WYO27" s="77"/>
      <c r="WYP27" s="77"/>
      <c r="WYQ27" s="77"/>
      <c r="WYR27" s="77"/>
      <c r="WYS27" s="77"/>
      <c r="WYT27" s="77"/>
      <c r="WYU27" s="77"/>
      <c r="WYV27" s="77"/>
      <c r="WYW27" s="77"/>
      <c r="WYX27" s="77"/>
      <c r="WYY27" s="77"/>
      <c r="WYZ27" s="77"/>
      <c r="WZA27" s="77"/>
      <c r="WZB27" s="77"/>
      <c r="WZC27" s="77"/>
      <c r="WZD27" s="77"/>
      <c r="WZE27" s="77"/>
      <c r="WZF27" s="77"/>
      <c r="WZG27" s="77"/>
      <c r="WZH27" s="77"/>
      <c r="WZI27" s="77"/>
      <c r="WZJ27" s="77"/>
      <c r="WZK27" s="77"/>
      <c r="WZL27" s="77"/>
      <c r="WZM27" s="77"/>
      <c r="WZN27" s="77"/>
      <c r="WZO27" s="77"/>
      <c r="WZP27" s="77"/>
      <c r="WZQ27" s="77"/>
      <c r="WZR27" s="77"/>
      <c r="WZS27" s="77"/>
      <c r="WZT27" s="77"/>
      <c r="WZU27" s="77"/>
      <c r="WZV27" s="77"/>
      <c r="WZW27" s="77"/>
      <c r="WZX27" s="77"/>
      <c r="WZY27" s="77"/>
      <c r="WZZ27" s="77"/>
      <c r="XAA27" s="77"/>
      <c r="XAB27" s="77"/>
      <c r="XAC27" s="77"/>
      <c r="XAD27" s="77"/>
      <c r="XAE27" s="77"/>
      <c r="XAF27" s="77"/>
      <c r="XAG27" s="77"/>
      <c r="XAH27" s="77"/>
      <c r="XAI27" s="77"/>
      <c r="XAJ27" s="77"/>
      <c r="XAK27" s="77"/>
      <c r="XAL27" s="77"/>
      <c r="XAM27" s="77"/>
      <c r="XAN27" s="77"/>
      <c r="XAO27" s="77"/>
      <c r="XAP27" s="77"/>
      <c r="XAQ27" s="77"/>
      <c r="XAR27" s="77"/>
      <c r="XAS27" s="77"/>
      <c r="XAT27" s="77"/>
      <c r="XAU27" s="77"/>
      <c r="XAV27" s="77"/>
      <c r="XAW27" s="77"/>
      <c r="XAX27" s="77"/>
      <c r="XAY27" s="77"/>
      <c r="XAZ27" s="77"/>
      <c r="XBA27" s="77"/>
      <c r="XBB27" s="77"/>
      <c r="XBC27" s="77"/>
      <c r="XBD27" s="77"/>
      <c r="XBE27" s="77"/>
      <c r="XBF27" s="77"/>
      <c r="XBG27" s="77"/>
      <c r="XBH27" s="77"/>
      <c r="XBI27" s="77"/>
      <c r="XBJ27" s="77"/>
      <c r="XBK27" s="77"/>
      <c r="XBL27" s="77"/>
      <c r="XBM27" s="77"/>
      <c r="XBN27" s="77"/>
      <c r="XBO27" s="77"/>
      <c r="XBP27" s="77"/>
      <c r="XBQ27" s="77"/>
      <c r="XBR27" s="77"/>
      <c r="XBS27" s="77"/>
      <c r="XBT27" s="77"/>
      <c r="XBU27" s="77"/>
      <c r="XBV27" s="77"/>
      <c r="XBW27" s="77"/>
      <c r="XBX27" s="77"/>
      <c r="XBY27" s="77"/>
      <c r="XBZ27" s="77"/>
      <c r="XCA27" s="77"/>
      <c r="XCB27" s="77"/>
      <c r="XCC27" s="77"/>
      <c r="XCD27" s="77"/>
      <c r="XCE27" s="77"/>
      <c r="XCF27" s="77"/>
      <c r="XCG27" s="77"/>
      <c r="XCH27" s="77"/>
      <c r="XCI27" s="77"/>
      <c r="XCJ27" s="77"/>
      <c r="XCK27" s="77"/>
      <c r="XCL27" s="77"/>
      <c r="XCM27" s="77"/>
      <c r="XCN27" s="77"/>
      <c r="XCO27" s="77"/>
      <c r="XCP27" s="77"/>
      <c r="XCQ27" s="77"/>
      <c r="XCR27" s="77"/>
      <c r="XCS27" s="77"/>
      <c r="XCT27" s="77"/>
      <c r="XCU27" s="77"/>
      <c r="XCV27" s="77"/>
      <c r="XCW27" s="77"/>
      <c r="XCX27" s="77"/>
      <c r="XCY27" s="77"/>
      <c r="XCZ27" s="77"/>
      <c r="XDA27" s="77"/>
      <c r="XDB27" s="77"/>
      <c r="XDC27" s="77"/>
      <c r="XDD27" s="77"/>
      <c r="XDE27" s="77"/>
      <c r="XDF27" s="77"/>
      <c r="XDG27" s="77"/>
      <c r="XDH27" s="77"/>
      <c r="XDI27" s="77"/>
      <c r="XDJ27" s="77"/>
      <c r="XDK27" s="77"/>
      <c r="XDL27" s="77"/>
      <c r="XDM27" s="77"/>
      <c r="XDN27" s="77"/>
      <c r="XDO27" s="77"/>
      <c r="XDP27" s="77"/>
      <c r="XDQ27" s="77"/>
      <c r="XDR27" s="77"/>
      <c r="XDS27" s="77"/>
      <c r="XDT27" s="77"/>
      <c r="XDU27" s="77"/>
      <c r="XDV27" s="77"/>
      <c r="XDW27" s="77"/>
      <c r="XDX27" s="77"/>
      <c r="XDY27" s="77"/>
      <c r="XDZ27" s="77"/>
      <c r="XEA27" s="77"/>
      <c r="XEB27" s="77"/>
      <c r="XEC27" s="77"/>
      <c r="XED27" s="77"/>
      <c r="XEE27" s="77"/>
      <c r="XEF27" s="77"/>
      <c r="XEG27" s="77"/>
      <c r="XEH27" s="77"/>
      <c r="XEI27" s="77"/>
      <c r="XEJ27" s="77"/>
      <c r="XEK27" s="77"/>
      <c r="XEL27" s="77"/>
      <c r="XEM27" s="77"/>
      <c r="XEN27" s="77"/>
      <c r="XEO27" s="77"/>
      <c r="XEP27" s="77"/>
      <c r="XEQ27" s="77"/>
      <c r="XER27" s="77"/>
      <c r="XES27" s="77"/>
      <c r="XET27" s="77"/>
      <c r="XEU27" s="77"/>
      <c r="XEV27" s="77"/>
      <c r="XEW27" s="77"/>
      <c r="XEX27" s="77"/>
      <c r="XEY27" s="77"/>
      <c r="XEZ27" s="77"/>
      <c r="XFA27" s="77"/>
      <c r="XFB27" s="77"/>
      <c r="XFC27" s="105"/>
    </row>
    <row r="28" spans="1:16384" ht="15.75" hidden="1" customHeight="1" x14ac:dyDescent="0.3">
      <c r="A28" s="276"/>
      <c r="B28" s="276"/>
      <c r="C28" s="276"/>
      <c r="D28" s="276"/>
      <c r="E28" s="276"/>
    </row>
    <row r="29" spans="1:16384" ht="33.6" customHeight="1" x14ac:dyDescent="0.3">
      <c r="A29" s="238" t="s">
        <v>0</v>
      </c>
      <c r="B29" s="238"/>
      <c r="C29" s="300" t="s">
        <v>58</v>
      </c>
      <c r="D29" s="300"/>
      <c r="E29" s="300"/>
      <c r="F29" s="40" t="b">
        <f>C29='[2]Quadro Geral'!$C$85</f>
        <v>1</v>
      </c>
    </row>
    <row r="30" spans="1:16384" ht="35.25" customHeight="1" x14ac:dyDescent="0.3">
      <c r="A30" s="238" t="s">
        <v>1</v>
      </c>
      <c r="B30" s="238"/>
      <c r="C30" s="251" t="s">
        <v>59</v>
      </c>
      <c r="D30" s="251"/>
      <c r="E30" s="251"/>
      <c r="F30" s="40" t="b">
        <f>C30='[2]Quadro Geral'!$E$85</f>
        <v>1</v>
      </c>
    </row>
    <row r="31" spans="1:16384" ht="15.75" hidden="1" customHeight="1" x14ac:dyDescent="0.3">
      <c r="A31" s="228"/>
      <c r="B31" s="228"/>
      <c r="C31" s="31"/>
      <c r="D31" s="31"/>
      <c r="E31" s="31"/>
    </row>
    <row r="32" spans="1:16384" ht="27" customHeight="1" x14ac:dyDescent="0.3">
      <c r="A32" s="252" t="s">
        <v>2</v>
      </c>
      <c r="B32" s="253"/>
      <c r="C32" s="241" t="s">
        <v>16</v>
      </c>
      <c r="D32" s="241"/>
      <c r="E32" s="241"/>
    </row>
    <row r="33" spans="1:7" ht="32.4" customHeight="1" x14ac:dyDescent="0.3">
      <c r="A33" s="252" t="s">
        <v>3</v>
      </c>
      <c r="B33" s="253"/>
      <c r="C33" s="241" t="s">
        <v>17</v>
      </c>
      <c r="D33" s="241"/>
      <c r="E33" s="241" t="s">
        <v>18</v>
      </c>
    </row>
    <row r="34" spans="1:7" ht="46.8" x14ac:dyDescent="0.3">
      <c r="A34" s="36" t="s">
        <v>4</v>
      </c>
      <c r="B34" s="36" t="s">
        <v>5</v>
      </c>
      <c r="C34" s="36" t="s">
        <v>23</v>
      </c>
      <c r="D34" s="36" t="s">
        <v>24</v>
      </c>
      <c r="E34" s="241"/>
    </row>
    <row r="35" spans="1:7" ht="37.200000000000003" customHeight="1" x14ac:dyDescent="0.3">
      <c r="A35" s="1">
        <v>3</v>
      </c>
      <c r="B35" s="5" t="s">
        <v>46</v>
      </c>
      <c r="C35" s="4">
        <v>43010</v>
      </c>
      <c r="D35" s="4">
        <v>45000</v>
      </c>
      <c r="E35" s="37">
        <v>4.6268309695419703</v>
      </c>
    </row>
    <row r="36" spans="1:7" ht="37.200000000000003" customHeight="1" x14ac:dyDescent="0.3">
      <c r="A36" s="1">
        <v>1</v>
      </c>
      <c r="B36" s="2" t="s">
        <v>47</v>
      </c>
      <c r="C36" s="4">
        <v>11050</v>
      </c>
      <c r="D36" s="4">
        <v>12000</v>
      </c>
      <c r="E36" s="37">
        <v>8.597285067873301</v>
      </c>
    </row>
    <row r="37" spans="1:7" ht="37.200000000000003" customHeight="1" x14ac:dyDescent="0.3">
      <c r="A37" s="1">
        <v>1</v>
      </c>
      <c r="B37" s="2" t="s">
        <v>48</v>
      </c>
      <c r="C37" s="4">
        <v>19550</v>
      </c>
      <c r="D37" s="4">
        <v>20000</v>
      </c>
      <c r="E37" s="37">
        <v>2.3017902813299287</v>
      </c>
    </row>
    <row r="38" spans="1:7" ht="37.200000000000003" customHeight="1" x14ac:dyDescent="0.3">
      <c r="A38" s="1">
        <v>1</v>
      </c>
      <c r="B38" s="2" t="s">
        <v>49</v>
      </c>
      <c r="C38" s="4">
        <v>7820</v>
      </c>
      <c r="D38" s="4">
        <v>8000</v>
      </c>
      <c r="E38" s="37">
        <v>2.3017902813299287</v>
      </c>
    </row>
    <row r="39" spans="1:7" ht="61.2" customHeight="1" x14ac:dyDescent="0.3">
      <c r="A39" s="1">
        <v>1</v>
      </c>
      <c r="B39" s="9" t="s">
        <v>50</v>
      </c>
      <c r="C39" s="4">
        <v>132940</v>
      </c>
      <c r="D39" s="4">
        <v>182160</v>
      </c>
      <c r="E39" s="37">
        <v>37.024221453287197</v>
      </c>
    </row>
    <row r="40" spans="1:7" ht="37.200000000000003" customHeight="1" x14ac:dyDescent="0.3">
      <c r="A40" s="1">
        <v>1</v>
      </c>
      <c r="B40" s="9" t="s">
        <v>51</v>
      </c>
      <c r="C40" s="4">
        <v>10320</v>
      </c>
      <c r="D40" s="4">
        <v>11321.039999999999</v>
      </c>
      <c r="E40" s="37">
        <v>9.7000000000000028</v>
      </c>
    </row>
    <row r="41" spans="1:7" ht="27" customHeight="1" x14ac:dyDescent="0.3">
      <c r="A41" s="262" t="s">
        <v>12</v>
      </c>
      <c r="B41" s="262"/>
      <c r="C41" s="38">
        <v>224690</v>
      </c>
      <c r="D41" s="38">
        <v>278481.03999999998</v>
      </c>
      <c r="E41" s="37">
        <v>23.940113044639276</v>
      </c>
      <c r="F41" s="40" t="b">
        <f>C41='[2]Quadro Geral'!$H$85</f>
        <v>1</v>
      </c>
      <c r="G41" s="40" t="b">
        <f>D41='[2]Quadro Geral'!$I$85</f>
        <v>1</v>
      </c>
    </row>
    <row r="42" spans="1:7" ht="15.75" customHeight="1" x14ac:dyDescent="0.3">
      <c r="A42" s="78"/>
      <c r="B42" s="78"/>
      <c r="C42" s="78"/>
      <c r="D42" s="78"/>
      <c r="E42" s="78"/>
      <c r="F42" s="84"/>
    </row>
    <row r="43" spans="1:7" ht="15.75" customHeight="1" x14ac:dyDescent="0.3">
      <c r="A43" s="78"/>
      <c r="B43" s="78"/>
      <c r="C43" s="78"/>
      <c r="D43" s="78"/>
      <c r="E43" s="78"/>
      <c r="F43" s="84"/>
    </row>
    <row r="44" spans="1:7" ht="15.75" customHeight="1" x14ac:dyDescent="0.3">
      <c r="A44" s="78"/>
      <c r="B44" s="78"/>
      <c r="C44" s="78"/>
      <c r="D44" s="78"/>
      <c r="E44" s="78"/>
      <c r="F44" s="84"/>
    </row>
    <row r="45" spans="1:7" ht="78.75" customHeight="1" x14ac:dyDescent="0.3">
      <c r="A45" s="78"/>
      <c r="B45" s="78"/>
      <c r="C45" s="78"/>
      <c r="D45" s="78"/>
      <c r="E45" s="78"/>
      <c r="F45" s="84"/>
    </row>
    <row r="46" spans="1:7" ht="15.75" hidden="1" customHeight="1" x14ac:dyDescent="0.3">
      <c r="A46" s="263" t="s">
        <v>22</v>
      </c>
      <c r="B46" s="263"/>
      <c r="C46" s="263"/>
      <c r="D46" s="263"/>
      <c r="E46" s="263"/>
    </row>
    <row r="47" spans="1:7" ht="15.75" hidden="1" customHeight="1" x14ac:dyDescent="0.3">
      <c r="A47" s="276"/>
      <c r="B47" s="276"/>
      <c r="C47" s="276"/>
      <c r="D47" s="276"/>
      <c r="E47" s="276"/>
    </row>
    <row r="48" spans="1:7" ht="43.95" customHeight="1" x14ac:dyDescent="0.3">
      <c r="A48" s="238" t="s">
        <v>0</v>
      </c>
      <c r="B48" s="238"/>
      <c r="C48" s="300" t="s">
        <v>60</v>
      </c>
      <c r="D48" s="300"/>
      <c r="E48" s="300"/>
      <c r="F48" s="40" t="b">
        <f>C48='[2]Quadro Geral'!$C$87</f>
        <v>1</v>
      </c>
    </row>
    <row r="49" spans="1:7" ht="54.6" customHeight="1" x14ac:dyDescent="0.3">
      <c r="A49" s="238" t="s">
        <v>1</v>
      </c>
      <c r="B49" s="238"/>
      <c r="C49" s="251" t="s">
        <v>59</v>
      </c>
      <c r="D49" s="251"/>
      <c r="E49" s="251"/>
      <c r="F49" s="40" t="b">
        <f>C49='[2]Quadro Geral'!$E$87</f>
        <v>1</v>
      </c>
    </row>
    <row r="50" spans="1:7" ht="13.95" hidden="1" customHeight="1" x14ac:dyDescent="0.3">
      <c r="A50" s="228"/>
      <c r="B50" s="228"/>
      <c r="C50" s="31"/>
      <c r="D50" s="31"/>
      <c r="E50" s="31"/>
    </row>
    <row r="51" spans="1:7" ht="38.4" customHeight="1" x14ac:dyDescent="0.3">
      <c r="A51" s="241" t="s">
        <v>2</v>
      </c>
      <c r="B51" s="241"/>
      <c r="C51" s="241" t="s">
        <v>16</v>
      </c>
      <c r="D51" s="241"/>
      <c r="E51" s="241"/>
    </row>
    <row r="52" spans="1:7" ht="27" customHeight="1" x14ac:dyDescent="0.3">
      <c r="A52" s="241" t="s">
        <v>3</v>
      </c>
      <c r="B52" s="241"/>
      <c r="C52" s="241" t="s">
        <v>17</v>
      </c>
      <c r="D52" s="241"/>
      <c r="E52" s="241" t="s">
        <v>18</v>
      </c>
    </row>
    <row r="53" spans="1:7" ht="46.8" x14ac:dyDescent="0.3">
      <c r="A53" s="36" t="s">
        <v>4</v>
      </c>
      <c r="B53" s="36" t="s">
        <v>5</v>
      </c>
      <c r="C53" s="36" t="s">
        <v>23</v>
      </c>
      <c r="D53" s="36" t="s">
        <v>24</v>
      </c>
      <c r="E53" s="241"/>
    </row>
    <row r="54" spans="1:7" ht="140.4" x14ac:dyDescent="0.3">
      <c r="A54" s="1">
        <v>1</v>
      </c>
      <c r="B54" s="5" t="s">
        <v>52</v>
      </c>
      <c r="C54" s="4"/>
      <c r="D54" s="4">
        <v>53500</v>
      </c>
      <c r="E54" s="38">
        <v>0</v>
      </c>
    </row>
    <row r="55" spans="1:7" ht="27.6" customHeight="1" x14ac:dyDescent="0.3">
      <c r="A55" s="262" t="s">
        <v>12</v>
      </c>
      <c r="B55" s="262"/>
      <c r="C55" s="38">
        <v>0</v>
      </c>
      <c r="D55" s="38">
        <v>53500</v>
      </c>
      <c r="E55" s="38">
        <v>0</v>
      </c>
      <c r="F55" s="40" t="b">
        <f>C55='[2]Quadro Geral'!$H$87</f>
        <v>1</v>
      </c>
      <c r="G55" s="40" t="b">
        <f>D55='[2]Quadro Geral'!$I$87</f>
        <v>1</v>
      </c>
    </row>
    <row r="56" spans="1:7" ht="15.75" customHeight="1" x14ac:dyDescent="0.3">
      <c r="A56" s="78"/>
      <c r="B56" s="78"/>
      <c r="C56" s="78"/>
      <c r="D56" s="78"/>
      <c r="E56" s="78"/>
      <c r="F56" s="84"/>
    </row>
    <row r="57" spans="1:7" ht="15.75" customHeight="1" x14ac:dyDescent="0.3">
      <c r="A57" s="78"/>
      <c r="B57" s="78"/>
      <c r="C57" s="78"/>
      <c r="D57" s="78"/>
      <c r="E57" s="78"/>
      <c r="F57" s="84"/>
    </row>
    <row r="58" spans="1:7" ht="79.5" customHeight="1" x14ac:dyDescent="0.3">
      <c r="A58" s="78"/>
      <c r="B58" s="78"/>
      <c r="C58" s="78"/>
      <c r="D58" s="78"/>
      <c r="E58" s="78"/>
      <c r="F58" s="84"/>
    </row>
    <row r="59" spans="1:7" ht="15.75" hidden="1" customHeight="1" x14ac:dyDescent="0.3">
      <c r="A59" s="304" t="s">
        <v>22</v>
      </c>
      <c r="B59" s="284"/>
      <c r="C59" s="284"/>
      <c r="D59" s="284"/>
      <c r="E59" s="305"/>
      <c r="F59" s="84"/>
    </row>
    <row r="60" spans="1:7" ht="7.5" hidden="1" customHeight="1" x14ac:dyDescent="0.3">
      <c r="A60" s="301"/>
      <c r="B60" s="302"/>
      <c r="C60" s="302"/>
      <c r="D60" s="302"/>
      <c r="E60" s="303"/>
      <c r="F60" s="84"/>
    </row>
    <row r="61" spans="1:7" ht="42.75" customHeight="1" x14ac:dyDescent="0.3">
      <c r="A61" s="238" t="s">
        <v>0</v>
      </c>
      <c r="B61" s="238"/>
      <c r="C61" s="300" t="s">
        <v>61</v>
      </c>
      <c r="D61" s="300"/>
      <c r="E61" s="300"/>
      <c r="F61" s="40" t="b">
        <f>C61='[2]Quadro Geral'!$C$88</f>
        <v>1</v>
      </c>
    </row>
    <row r="62" spans="1:7" ht="34.5" customHeight="1" x14ac:dyDescent="0.3">
      <c r="A62" s="238" t="s">
        <v>1</v>
      </c>
      <c r="B62" s="238"/>
      <c r="C62" s="251" t="s">
        <v>59</v>
      </c>
      <c r="D62" s="251"/>
      <c r="E62" s="251"/>
      <c r="F62" s="40" t="b">
        <f>C62='[2]Quadro Geral'!$E$88</f>
        <v>1</v>
      </c>
    </row>
    <row r="63" spans="1:7" ht="15.75" hidden="1" customHeight="1" x14ac:dyDescent="0.3">
      <c r="A63" s="228"/>
      <c r="B63" s="228"/>
      <c r="C63" s="31"/>
      <c r="D63" s="31"/>
      <c r="E63" s="31"/>
    </row>
    <row r="64" spans="1:7" ht="27" customHeight="1" x14ac:dyDescent="0.3">
      <c r="A64" s="241" t="s">
        <v>2</v>
      </c>
      <c r="B64" s="241"/>
      <c r="C64" s="241" t="s">
        <v>16</v>
      </c>
      <c r="D64" s="241"/>
      <c r="E64" s="241"/>
    </row>
    <row r="65" spans="1:7" ht="43.95" customHeight="1" x14ac:dyDescent="0.3">
      <c r="A65" s="241" t="s">
        <v>3</v>
      </c>
      <c r="B65" s="241"/>
      <c r="C65" s="241" t="s">
        <v>17</v>
      </c>
      <c r="D65" s="241"/>
      <c r="E65" s="241" t="s">
        <v>18</v>
      </c>
    </row>
    <row r="66" spans="1:7" ht="52.95" customHeight="1" x14ac:dyDescent="0.3">
      <c r="A66" s="36" t="s">
        <v>4</v>
      </c>
      <c r="B66" s="36" t="s">
        <v>5</v>
      </c>
      <c r="C66" s="36" t="s">
        <v>23</v>
      </c>
      <c r="D66" s="36" t="s">
        <v>24</v>
      </c>
      <c r="E66" s="241"/>
    </row>
    <row r="67" spans="1:7" ht="207.75" customHeight="1" x14ac:dyDescent="0.3">
      <c r="A67" s="1">
        <v>1</v>
      </c>
      <c r="B67" s="5" t="s">
        <v>53</v>
      </c>
      <c r="C67" s="4"/>
      <c r="D67" s="4">
        <v>53500</v>
      </c>
      <c r="E67" s="38">
        <v>0</v>
      </c>
    </row>
    <row r="68" spans="1:7" ht="24.6" customHeight="1" x14ac:dyDescent="0.3">
      <c r="A68" s="299" t="s">
        <v>12</v>
      </c>
      <c r="B68" s="299"/>
      <c r="C68" s="124">
        <v>0</v>
      </c>
      <c r="D68" s="124">
        <v>53500</v>
      </c>
      <c r="E68" s="124">
        <v>0</v>
      </c>
      <c r="F68" s="40" t="b">
        <f>C68='[2]Quadro Geral'!$H$88</f>
        <v>1</v>
      </c>
      <c r="G68" s="40" t="b">
        <f>D68='[2]Quadro Geral'!$I$88</f>
        <v>1</v>
      </c>
    </row>
    <row r="69" spans="1:7" ht="15.75" customHeight="1" x14ac:dyDescent="0.3">
      <c r="A69" s="78"/>
      <c r="B69" s="78"/>
      <c r="C69" s="78"/>
      <c r="D69" s="78"/>
      <c r="E69" s="78"/>
      <c r="F69" s="84"/>
    </row>
    <row r="70" spans="1:7" ht="15.75" customHeight="1" x14ac:dyDescent="0.3">
      <c r="A70" s="78"/>
      <c r="B70" s="78"/>
      <c r="C70" s="78"/>
      <c r="D70" s="78"/>
      <c r="E70" s="78"/>
      <c r="F70" s="84"/>
    </row>
    <row r="71" spans="1:7" ht="81.75" customHeight="1" x14ac:dyDescent="0.3">
      <c r="A71" s="78"/>
      <c r="B71" s="78"/>
      <c r="C71" s="78"/>
      <c r="D71" s="78"/>
      <c r="E71" s="78"/>
      <c r="F71" s="84"/>
    </row>
    <row r="72" spans="1:7" ht="15.75" hidden="1" customHeight="1" x14ac:dyDescent="0.3">
      <c r="A72" s="263" t="s">
        <v>22</v>
      </c>
      <c r="B72" s="263"/>
      <c r="C72" s="263"/>
      <c r="D72" s="263"/>
      <c r="E72" s="263"/>
    </row>
    <row r="73" spans="1:7" ht="15.75" customHeight="1" x14ac:dyDescent="0.3">
      <c r="A73" s="276"/>
      <c r="B73" s="276"/>
      <c r="C73" s="276"/>
      <c r="D73" s="276"/>
      <c r="E73" s="276"/>
    </row>
    <row r="74" spans="1:7" ht="40.200000000000003" customHeight="1" x14ac:dyDescent="0.3">
      <c r="A74" s="238" t="s">
        <v>0</v>
      </c>
      <c r="B74" s="238"/>
      <c r="C74" s="256" t="s">
        <v>639</v>
      </c>
      <c r="D74" s="256"/>
      <c r="E74" s="256"/>
      <c r="F74" s="40" t="b">
        <f>C74='[2]Quadro Geral'!$C$89</f>
        <v>1</v>
      </c>
    </row>
    <row r="75" spans="1:7" ht="40.200000000000003" customHeight="1" x14ac:dyDescent="0.3">
      <c r="A75" s="238" t="s">
        <v>1</v>
      </c>
      <c r="B75" s="238"/>
      <c r="C75" s="251" t="s">
        <v>57</v>
      </c>
      <c r="D75" s="251"/>
      <c r="E75" s="251"/>
      <c r="F75" s="40" t="b">
        <f>C75='[2]Quadro Geral'!$E$89</f>
        <v>1</v>
      </c>
    </row>
    <row r="76" spans="1:7" ht="15.75" hidden="1" customHeight="1" x14ac:dyDescent="0.3">
      <c r="A76" s="228"/>
      <c r="B76" s="228"/>
      <c r="C76" s="31"/>
      <c r="D76" s="31"/>
      <c r="E76" s="31"/>
    </row>
    <row r="77" spans="1:7" ht="28.95" customHeight="1" x14ac:dyDescent="0.3">
      <c r="A77" s="252" t="s">
        <v>2</v>
      </c>
      <c r="B77" s="253"/>
      <c r="C77" s="241" t="s">
        <v>16</v>
      </c>
      <c r="D77" s="241"/>
      <c r="E77" s="241"/>
    </row>
    <row r="78" spans="1:7" ht="32.4" customHeight="1" x14ac:dyDescent="0.3">
      <c r="A78" s="252" t="s">
        <v>3</v>
      </c>
      <c r="B78" s="253"/>
      <c r="C78" s="241" t="s">
        <v>17</v>
      </c>
      <c r="D78" s="241"/>
      <c r="E78" s="241" t="s">
        <v>18</v>
      </c>
    </row>
    <row r="79" spans="1:7" ht="49.2" customHeight="1" x14ac:dyDescent="0.3">
      <c r="A79" s="36" t="s">
        <v>4</v>
      </c>
      <c r="B79" s="36" t="s">
        <v>5</v>
      </c>
      <c r="C79" s="36" t="s">
        <v>23</v>
      </c>
      <c r="D79" s="36" t="s">
        <v>24</v>
      </c>
      <c r="E79" s="241"/>
    </row>
    <row r="80" spans="1:7" ht="60" customHeight="1" x14ac:dyDescent="0.3">
      <c r="A80" s="1"/>
      <c r="B80" s="16" t="s">
        <v>54</v>
      </c>
      <c r="C80" s="4"/>
      <c r="D80" s="4">
        <v>0</v>
      </c>
      <c r="E80" s="38">
        <v>0</v>
      </c>
    </row>
    <row r="81" spans="1:7" ht="64.2" customHeight="1" x14ac:dyDescent="0.3">
      <c r="A81" s="2"/>
      <c r="B81" s="2" t="s">
        <v>55</v>
      </c>
      <c r="C81" s="4">
        <v>0</v>
      </c>
      <c r="D81" s="4">
        <v>68100</v>
      </c>
      <c r="E81" s="38">
        <v>0</v>
      </c>
    </row>
    <row r="82" spans="1:7" ht="15.6" hidden="1" x14ac:dyDescent="0.3">
      <c r="A82" s="2"/>
      <c r="B82" s="2"/>
      <c r="C82" s="4"/>
      <c r="D82" s="4"/>
      <c r="E82" s="38">
        <v>0</v>
      </c>
    </row>
    <row r="83" spans="1:7" ht="15.6" hidden="1" x14ac:dyDescent="0.3">
      <c r="A83" s="2"/>
      <c r="B83" s="2"/>
      <c r="C83" s="4"/>
      <c r="D83" s="4"/>
      <c r="E83" s="38">
        <v>0</v>
      </c>
    </row>
    <row r="84" spans="1:7" ht="15.6" hidden="1" x14ac:dyDescent="0.3">
      <c r="A84" s="2"/>
      <c r="B84" s="2"/>
      <c r="C84" s="4"/>
      <c r="D84" s="4"/>
      <c r="E84" s="38">
        <v>0</v>
      </c>
    </row>
    <row r="85" spans="1:7" ht="15.6" hidden="1" x14ac:dyDescent="0.3">
      <c r="A85" s="2"/>
      <c r="B85" s="2"/>
      <c r="C85" s="4"/>
      <c r="D85" s="4"/>
      <c r="E85" s="38">
        <v>0</v>
      </c>
    </row>
    <row r="86" spans="1:7" ht="15.6" hidden="1" x14ac:dyDescent="0.3">
      <c r="A86" s="2"/>
      <c r="B86" s="2"/>
      <c r="C86" s="4"/>
      <c r="D86" s="4"/>
      <c r="E86" s="38">
        <v>0</v>
      </c>
    </row>
    <row r="87" spans="1:7" ht="15.6" hidden="1" x14ac:dyDescent="0.3">
      <c r="A87" s="2"/>
      <c r="B87" s="2"/>
      <c r="C87" s="4"/>
      <c r="D87" s="4"/>
      <c r="E87" s="38">
        <v>0</v>
      </c>
    </row>
    <row r="88" spans="1:7" ht="15.6" hidden="1" x14ac:dyDescent="0.3">
      <c r="A88" s="2"/>
      <c r="B88" s="2"/>
      <c r="C88" s="4"/>
      <c r="D88" s="4"/>
      <c r="E88" s="38">
        <v>0</v>
      </c>
    </row>
    <row r="89" spans="1:7" ht="32.4" customHeight="1" x14ac:dyDescent="0.3">
      <c r="A89" s="45" t="s">
        <v>12</v>
      </c>
      <c r="B89" s="45"/>
      <c r="C89" s="38">
        <v>0</v>
      </c>
      <c r="D89" s="38">
        <v>68100</v>
      </c>
      <c r="E89" s="38">
        <v>0</v>
      </c>
      <c r="F89" s="40" t="b">
        <f>C89='[2]Quadro Geral'!$H$89</f>
        <v>1</v>
      </c>
      <c r="G89" s="40" t="b">
        <f>D89='[2]Quadro Geral'!$I$89</f>
        <v>1</v>
      </c>
    </row>
  </sheetData>
  <sheetProtection formatCells="0" formatRows="0" insertRows="0" deleteRows="0"/>
  <mergeCells count="57">
    <mergeCell ref="A32:B32"/>
    <mergeCell ref="A33:B33"/>
    <mergeCell ref="A78:B78"/>
    <mergeCell ref="A77:B77"/>
    <mergeCell ref="A7:B7"/>
    <mergeCell ref="A46:E46"/>
    <mergeCell ref="A27:E27"/>
    <mergeCell ref="A28:E28"/>
    <mergeCell ref="A29:B29"/>
    <mergeCell ref="C29:E29"/>
    <mergeCell ref="A30:B30"/>
    <mergeCell ref="C30:E30"/>
    <mergeCell ref="C32:E32"/>
    <mergeCell ref="C33:D33"/>
    <mergeCell ref="E33:E34"/>
    <mergeCell ref="A17:B17"/>
    <mergeCell ref="C7:E7"/>
    <mergeCell ref="A8:B8"/>
    <mergeCell ref="C8:D8"/>
    <mergeCell ref="E8:E9"/>
    <mergeCell ref="A4:B4"/>
    <mergeCell ref="C4:E4"/>
    <mergeCell ref="A5:B5"/>
    <mergeCell ref="C5:E5"/>
    <mergeCell ref="A41:B41"/>
    <mergeCell ref="A60:E60"/>
    <mergeCell ref="A47:E47"/>
    <mergeCell ref="A48:B48"/>
    <mergeCell ref="C48:E48"/>
    <mergeCell ref="A49:B49"/>
    <mergeCell ref="C49:E49"/>
    <mergeCell ref="A51:B51"/>
    <mergeCell ref="C51:E51"/>
    <mergeCell ref="A52:B52"/>
    <mergeCell ref="C52:D52"/>
    <mergeCell ref="E52:E53"/>
    <mergeCell ref="A55:B55"/>
    <mergeCell ref="A59:E59"/>
    <mergeCell ref="A61:B61"/>
    <mergeCell ref="C61:E61"/>
    <mergeCell ref="A62:B62"/>
    <mergeCell ref="C62:E62"/>
    <mergeCell ref="A64:B64"/>
    <mergeCell ref="C64:E64"/>
    <mergeCell ref="C78:D78"/>
    <mergeCell ref="E78:E79"/>
    <mergeCell ref="A65:B65"/>
    <mergeCell ref="C65:D65"/>
    <mergeCell ref="E65:E66"/>
    <mergeCell ref="A68:B68"/>
    <mergeCell ref="A72:E72"/>
    <mergeCell ref="A73:E73"/>
    <mergeCell ref="A74:B74"/>
    <mergeCell ref="C74:E74"/>
    <mergeCell ref="A75:B75"/>
    <mergeCell ref="C75:E75"/>
    <mergeCell ref="C77:E77"/>
  </mergeCells>
  <conditionalFormatting sqref="F74:F75">
    <cfRule type="cellIs" dxfId="32" priority="10" operator="equal">
      <formula>TRUE</formula>
    </cfRule>
  </conditionalFormatting>
  <conditionalFormatting sqref="F89:G89">
    <cfRule type="cellIs" dxfId="31" priority="9" operator="equal">
      <formula>TRUE</formula>
    </cfRule>
  </conditionalFormatting>
  <conditionalFormatting sqref="F4:F5">
    <cfRule type="cellIs" dxfId="30" priority="8" operator="equal">
      <formula>TRUE</formula>
    </cfRule>
  </conditionalFormatting>
  <conditionalFormatting sqref="F17:G17">
    <cfRule type="cellIs" dxfId="29" priority="7" operator="equal">
      <formula>TRUE</formula>
    </cfRule>
  </conditionalFormatting>
  <conditionalFormatting sqref="F29:F30">
    <cfRule type="cellIs" dxfId="28" priority="6" operator="equal">
      <formula>TRUE</formula>
    </cfRule>
  </conditionalFormatting>
  <conditionalFormatting sqref="F41:G41">
    <cfRule type="cellIs" dxfId="27" priority="5" operator="equal">
      <formula>TRUE</formula>
    </cfRule>
  </conditionalFormatting>
  <conditionalFormatting sqref="F48:F49">
    <cfRule type="cellIs" dxfId="26" priority="4" operator="equal">
      <formula>TRUE</formula>
    </cfRule>
  </conditionalFormatting>
  <conditionalFormatting sqref="F55:G55">
    <cfRule type="cellIs" dxfId="25" priority="3" operator="equal">
      <formula>TRUE</formula>
    </cfRule>
  </conditionalFormatting>
  <conditionalFormatting sqref="F61:F62">
    <cfRule type="cellIs" dxfId="24" priority="2" operator="equal">
      <formula>TRUE</formula>
    </cfRule>
  </conditionalFormatting>
  <conditionalFormatting sqref="F68:G68">
    <cfRule type="cellIs" dxfId="23" priority="1" operator="equal">
      <formula>TRUE</formula>
    </cfRule>
  </conditionalFormatting>
  <dataValidations count="1">
    <dataValidation type="list" allowBlank="1" showInputMessage="1" showErrorMessage="1" sqref="AA9:AA10" xr:uid="{00000000-0002-0000-1100-000000000000}">
      <formula1>$AA$9:$AA$10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6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6900"/>
    <pageSetUpPr fitToPage="1"/>
  </sheetPr>
  <dimension ref="A1:XFD25"/>
  <sheetViews>
    <sheetView showGridLines="0" view="pageBreakPreview" zoomScale="80" zoomScaleNormal="80" zoomScaleSheetLayoutView="80" workbookViewId="0">
      <selection activeCell="C13" sqref="C13"/>
    </sheetView>
  </sheetViews>
  <sheetFormatPr defaultColWidth="0" defaultRowHeight="15.75" customHeight="1" zeroHeight="1" x14ac:dyDescent="0.3"/>
  <cols>
    <col min="1" max="1" width="19.44140625" style="22" customWidth="1"/>
    <col min="2" max="2" width="130.33203125" style="22" customWidth="1"/>
    <col min="3" max="4" width="19.33203125" style="22" bestFit="1" customWidth="1"/>
    <col min="5" max="5" width="18.33203125" style="22" customWidth="1"/>
    <col min="6" max="6" width="3.44140625" style="22" customWidth="1"/>
    <col min="7" max="31" width="36.88671875" style="22" hidden="1"/>
    <col min="32" max="33" width="11" style="22" hidden="1"/>
    <col min="34" max="16382" width="8.109375" style="22" hidden="1"/>
    <col min="16383" max="16383" width="8.109375" style="81" hidden="1"/>
    <col min="16384" max="16384" width="8.109375" style="78" hidden="1"/>
  </cols>
  <sheetData>
    <row r="1" spans="1:32 16383:16384" ht="78" customHeight="1" x14ac:dyDescent="0.3">
      <c r="A1" s="78"/>
      <c r="B1" s="78"/>
      <c r="C1" s="78"/>
      <c r="D1" s="78"/>
      <c r="E1" s="78"/>
      <c r="F1" s="78"/>
      <c r="G1" s="84"/>
    </row>
    <row r="2" spans="1:32 16383:16384" ht="15.6" hidden="1" x14ac:dyDescent="0.3">
      <c r="A2" s="263" t="s">
        <v>22</v>
      </c>
      <c r="B2" s="263"/>
      <c r="C2" s="263"/>
      <c r="D2" s="263"/>
      <c r="E2" s="263"/>
      <c r="F2" s="77"/>
    </row>
    <row r="3" spans="1:32 16383:16384" ht="58.5" hidden="1" customHeight="1" x14ac:dyDescent="0.3">
      <c r="A3" s="5"/>
      <c r="B3" s="5"/>
      <c r="C3" s="5"/>
      <c r="D3" s="5"/>
      <c r="E3" s="5"/>
    </row>
    <row r="4" spans="1:32 16383:16384" ht="46.95" customHeight="1" x14ac:dyDescent="0.3">
      <c r="A4" s="238" t="s">
        <v>0</v>
      </c>
      <c r="B4" s="238"/>
      <c r="C4" s="266" t="s">
        <v>117</v>
      </c>
      <c r="D4" s="266"/>
      <c r="E4" s="266"/>
      <c r="F4" s="40" t="b">
        <f>'[2]Quadro Geral'!$C$90=C4</f>
        <v>1</v>
      </c>
      <c r="G4" s="5"/>
      <c r="H4" s="5"/>
      <c r="I4" s="5"/>
      <c r="J4" s="5"/>
      <c r="K4" s="5"/>
      <c r="L4" s="5"/>
      <c r="M4" s="5"/>
      <c r="N4" s="5"/>
      <c r="O4" s="5"/>
    </row>
    <row r="5" spans="1:32 16383:16384" ht="36.6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Geral'!$E$90</f>
        <v>1</v>
      </c>
      <c r="N5" s="5"/>
      <c r="O5" s="5"/>
    </row>
    <row r="6" spans="1:32 16383:16384" s="30" customFormat="1" ht="15.6" hidden="1" x14ac:dyDescent="0.3">
      <c r="A6" s="228"/>
      <c r="B6" s="228"/>
      <c r="C6" s="31"/>
      <c r="D6" s="31"/>
      <c r="E6" s="31"/>
      <c r="F6" s="41"/>
      <c r="G6" s="19"/>
      <c r="H6" s="19"/>
      <c r="I6" s="19"/>
      <c r="J6" s="19"/>
      <c r="K6" s="19"/>
      <c r="L6" s="19"/>
      <c r="M6" s="19"/>
      <c r="N6" s="19"/>
      <c r="O6" s="19"/>
      <c r="XFC6" s="103"/>
      <c r="XFD6" s="120"/>
    </row>
    <row r="7" spans="1:32 16383:16384" ht="37.200000000000003" customHeight="1" x14ac:dyDescent="0.3">
      <c r="A7" s="241" t="s">
        <v>2</v>
      </c>
      <c r="B7" s="241"/>
      <c r="C7" s="241" t="s">
        <v>16</v>
      </c>
      <c r="D7" s="241"/>
      <c r="E7" s="241"/>
      <c r="F7" s="19"/>
      <c r="G7" s="19"/>
      <c r="H7" s="19"/>
      <c r="I7" s="19"/>
      <c r="J7" s="19"/>
      <c r="K7" s="19"/>
      <c r="L7" s="19"/>
      <c r="M7" s="5"/>
      <c r="N7" s="5"/>
      <c r="O7" s="5"/>
    </row>
    <row r="8" spans="1:32 16383:16384" ht="36.6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19"/>
      <c r="G8" s="19"/>
      <c r="H8" s="19"/>
      <c r="I8" s="19"/>
      <c r="J8" s="19"/>
      <c r="K8" s="19"/>
      <c r="L8" s="19"/>
      <c r="M8" s="5"/>
      <c r="N8" s="5"/>
      <c r="O8" s="5"/>
    </row>
    <row r="9" spans="1:32 16383:16384" ht="58.2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19"/>
      <c r="G9" s="19"/>
      <c r="H9" s="19"/>
      <c r="I9" s="19"/>
      <c r="J9" s="19"/>
      <c r="K9" s="19"/>
      <c r="L9" s="19"/>
      <c r="M9" s="5"/>
      <c r="N9" s="5"/>
      <c r="O9" s="5"/>
      <c r="AF9" s="22" t="s">
        <v>25</v>
      </c>
    </row>
    <row r="10" spans="1:32 16383:16384" ht="107.4" customHeight="1" x14ac:dyDescent="0.3">
      <c r="A10" s="1">
        <v>1</v>
      </c>
      <c r="B10" s="5" t="s">
        <v>112</v>
      </c>
      <c r="C10" s="4">
        <v>926507.6</v>
      </c>
      <c r="D10" s="4">
        <v>1017811.9199551933</v>
      </c>
      <c r="E10" s="37">
        <v>9.8546757690053823</v>
      </c>
      <c r="F10" s="40"/>
      <c r="G10" s="5"/>
      <c r="H10" s="5"/>
      <c r="I10" s="5"/>
      <c r="J10" s="5"/>
      <c r="K10" s="5"/>
      <c r="L10" s="5"/>
      <c r="M10" s="5"/>
      <c r="N10" s="5"/>
      <c r="O10" s="5"/>
      <c r="AF10" s="22" t="s">
        <v>26</v>
      </c>
    </row>
    <row r="11" spans="1:32 16383:16384" ht="57.6" customHeight="1" x14ac:dyDescent="0.3">
      <c r="A11" s="1">
        <v>1</v>
      </c>
      <c r="B11" s="2" t="s">
        <v>113</v>
      </c>
      <c r="C11" s="4">
        <v>0</v>
      </c>
      <c r="D11" s="4"/>
      <c r="E11" s="37">
        <v>0</v>
      </c>
      <c r="F11" s="40"/>
      <c r="G11" s="5"/>
      <c r="H11" s="5"/>
      <c r="I11" s="5"/>
      <c r="J11" s="5"/>
      <c r="K11" s="5"/>
      <c r="L11" s="5"/>
      <c r="M11" s="5"/>
      <c r="N11" s="5"/>
      <c r="O11" s="5"/>
      <c r="AF11" s="22" t="s">
        <v>27</v>
      </c>
    </row>
    <row r="12" spans="1:32 16383:16384" ht="92.25" customHeight="1" x14ac:dyDescent="0.3">
      <c r="A12" s="1">
        <v>1</v>
      </c>
      <c r="B12" s="2" t="s">
        <v>114</v>
      </c>
      <c r="C12" s="4">
        <v>200000</v>
      </c>
      <c r="D12" s="4">
        <v>200000</v>
      </c>
      <c r="E12" s="37">
        <v>0</v>
      </c>
      <c r="F12" s="40"/>
      <c r="G12" s="5"/>
      <c r="H12" s="5"/>
      <c r="I12" s="5"/>
      <c r="J12" s="5"/>
      <c r="K12" s="5"/>
      <c r="L12" s="5"/>
      <c r="M12" s="5"/>
      <c r="N12" s="5"/>
      <c r="O12" s="5"/>
    </row>
    <row r="13" spans="1:32 16383:16384" ht="73.5" customHeight="1" x14ac:dyDescent="0.3">
      <c r="A13" s="1">
        <v>1</v>
      </c>
      <c r="B13" s="2" t="s">
        <v>115</v>
      </c>
      <c r="C13" s="4">
        <v>0</v>
      </c>
      <c r="D13" s="4">
        <v>0</v>
      </c>
      <c r="E13" s="37"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1:32 16383:16384" ht="78.75" customHeight="1" x14ac:dyDescent="0.3">
      <c r="A14" s="1">
        <v>1</v>
      </c>
      <c r="B14" s="2" t="s">
        <v>116</v>
      </c>
      <c r="C14" s="4">
        <v>0</v>
      </c>
      <c r="D14" s="4">
        <v>0</v>
      </c>
      <c r="E14" s="37"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1:32 16383:16384" ht="15.6" hidden="1" x14ac:dyDescent="0.3">
      <c r="A15" s="2"/>
      <c r="B15" s="2"/>
      <c r="C15" s="4"/>
      <c r="D15" s="4"/>
      <c r="E15" s="37">
        <v>0</v>
      </c>
      <c r="F15" s="42"/>
    </row>
    <row r="16" spans="1:32 16383:16384" ht="15.6" hidden="1" x14ac:dyDescent="0.3">
      <c r="A16" s="2"/>
      <c r="B16" s="2"/>
      <c r="C16" s="4"/>
      <c r="D16" s="4"/>
      <c r="E16" s="37">
        <v>0</v>
      </c>
    </row>
    <row r="17" spans="1:7 16383:16384" ht="15.6" hidden="1" x14ac:dyDescent="0.3">
      <c r="A17" s="2"/>
      <c r="B17" s="2"/>
      <c r="C17" s="4"/>
      <c r="D17" s="4"/>
      <c r="E17" s="37">
        <v>0</v>
      </c>
    </row>
    <row r="18" spans="1:7 16383:16384" s="5" customFormat="1" ht="28.2" customHeight="1" x14ac:dyDescent="0.3">
      <c r="A18" s="289" t="s">
        <v>12</v>
      </c>
      <c r="B18" s="289"/>
      <c r="C18" s="38">
        <v>1126507.6000000001</v>
      </c>
      <c r="D18" s="38">
        <v>1217811.9199551933</v>
      </c>
      <c r="E18" s="37">
        <v>8.1050780265657494</v>
      </c>
      <c r="F18" s="40" t="b">
        <f>C18='[2]Quadro Geral'!$H$90</f>
        <v>1</v>
      </c>
      <c r="G18" s="40" t="b">
        <f>D18='[2]Quadro Geral'!$I$90</f>
        <v>1</v>
      </c>
      <c r="XFC18" s="7"/>
      <c r="XFD18" s="121"/>
    </row>
    <row r="19" spans="1:7 16383:16384" ht="15.6" hidden="1" x14ac:dyDescent="0.3">
      <c r="A19" s="287"/>
      <c r="B19" s="287"/>
      <c r="C19" s="287"/>
      <c r="D19" s="287"/>
      <c r="E19" s="287"/>
    </row>
    <row r="20" spans="1:7 16383:16384" ht="15.6" hidden="1" x14ac:dyDescent="0.3">
      <c r="A20" s="288" t="s">
        <v>13</v>
      </c>
      <c r="B20" s="288"/>
      <c r="C20" s="288"/>
      <c r="D20" s="288"/>
      <c r="E20" s="288"/>
    </row>
    <row r="21" spans="1:7 16383:16384" ht="15.6" hidden="1" x14ac:dyDescent="0.3">
      <c r="A21" s="286"/>
      <c r="B21" s="286"/>
      <c r="C21" s="286"/>
      <c r="D21" s="286"/>
      <c r="E21" s="286"/>
    </row>
    <row r="22" spans="1:7 16383:16384" ht="15.6" hidden="1" x14ac:dyDescent="0.3">
      <c r="A22" s="32"/>
      <c r="B22" s="32"/>
      <c r="C22" s="32"/>
      <c r="D22" s="32"/>
      <c r="E22" s="32"/>
    </row>
    <row r="23" spans="1:7 16383:16384" ht="15.6" hidden="1" x14ac:dyDescent="0.3">
      <c r="A23" s="288" t="s">
        <v>45</v>
      </c>
      <c r="B23" s="288"/>
      <c r="C23" s="288"/>
      <c r="D23" s="288"/>
      <c r="E23" s="288"/>
    </row>
    <row r="24" spans="1:7 16383:16384" s="46" customFormat="1" ht="152.25" hidden="1" customHeight="1" x14ac:dyDescent="0.3">
      <c r="A24" s="291" t="s">
        <v>673</v>
      </c>
      <c r="B24" s="291"/>
      <c r="C24" s="291"/>
      <c r="D24" s="291"/>
      <c r="E24" s="291"/>
      <c r="XFC24" s="104"/>
      <c r="XFD24" s="122"/>
    </row>
    <row r="25" spans="1:7 16383:16384" ht="15.6" hidden="1" x14ac:dyDescent="0.3"/>
  </sheetData>
  <sheetProtection formatCells="0" formatRows="0" insertRows="0" deleteRows="0"/>
  <mergeCells count="16">
    <mergeCell ref="A7:B7"/>
    <mergeCell ref="C7:E7"/>
    <mergeCell ref="A2:E2"/>
    <mergeCell ref="A4:B4"/>
    <mergeCell ref="C4:E4"/>
    <mergeCell ref="A5:B5"/>
    <mergeCell ref="C5:E5"/>
    <mergeCell ref="A21:E21"/>
    <mergeCell ref="A23:E23"/>
    <mergeCell ref="A24:E24"/>
    <mergeCell ref="A8:B8"/>
    <mergeCell ref="C8:D8"/>
    <mergeCell ref="E8:E9"/>
    <mergeCell ref="A18:B18"/>
    <mergeCell ref="A19:E19"/>
    <mergeCell ref="A20:E20"/>
  </mergeCells>
  <conditionalFormatting sqref="F4:F5">
    <cfRule type="cellIs" dxfId="22" priority="2" operator="equal">
      <formula>TRUE</formula>
    </cfRule>
  </conditionalFormatting>
  <conditionalFormatting sqref="F18:G18">
    <cfRule type="cellIs" dxfId="21" priority="1" operator="equal">
      <formula>TRUE</formula>
    </cfRule>
  </conditionalFormatting>
  <dataValidations disablePrompts="1" count="1">
    <dataValidation type="list" allowBlank="1" showInputMessage="1" showErrorMessage="1" sqref="AF9:AF10" xr:uid="{00000000-0002-0000-1200-000000000000}">
      <formula1>$AF$9:$AF$10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FF6900"/>
    <pageSetUpPr fitToPage="1"/>
  </sheetPr>
  <dimension ref="A1:H125"/>
  <sheetViews>
    <sheetView showGridLines="0" view="pageBreakPreview" topLeftCell="A116" zoomScale="80" zoomScaleNormal="80" zoomScaleSheetLayoutView="80" workbookViewId="0">
      <selection activeCell="D122" sqref="D122"/>
    </sheetView>
  </sheetViews>
  <sheetFormatPr defaultColWidth="0" defaultRowHeight="0" customHeight="1" zeroHeight="1" x14ac:dyDescent="0.3"/>
  <cols>
    <col min="1" max="1" width="1.33203125" style="193" customWidth="1"/>
    <col min="2" max="2" width="19.44140625" style="84" customWidth="1"/>
    <col min="3" max="3" width="75.5546875" style="22" customWidth="1"/>
    <col min="4" max="4" width="28.109375" style="22" customWidth="1"/>
    <col min="5" max="5" width="23.33203125" style="22" customWidth="1"/>
    <col min="6" max="6" width="18.6640625" style="79" customWidth="1"/>
    <col min="7" max="7" width="3" style="89" customWidth="1"/>
    <col min="8" max="16384" width="36.88671875" style="22" hidden="1"/>
  </cols>
  <sheetData>
    <row r="1" spans="1:7" s="78" customFormat="1" ht="69" customHeight="1" x14ac:dyDescent="0.3">
      <c r="B1" s="236"/>
      <c r="C1" s="236"/>
      <c r="D1" s="236"/>
      <c r="E1" s="236"/>
      <c r="F1" s="236"/>
    </row>
    <row r="2" spans="1:7" s="77" customFormat="1" ht="23.25" hidden="1" customHeight="1" x14ac:dyDescent="0.3">
      <c r="A2" s="193"/>
      <c r="B2" s="194" t="s">
        <v>22</v>
      </c>
      <c r="C2" s="185"/>
      <c r="D2" s="185"/>
      <c r="E2" s="185"/>
      <c r="F2" s="185"/>
      <c r="G2" s="89"/>
    </row>
    <row r="3" spans="1:7" ht="28.5" hidden="1" customHeight="1" x14ac:dyDescent="0.3">
      <c r="B3" s="86"/>
      <c r="C3" s="19"/>
      <c r="D3" s="19"/>
      <c r="E3" s="19"/>
      <c r="F3" s="19"/>
    </row>
    <row r="4" spans="1:7" ht="47.4" customHeight="1" x14ac:dyDescent="0.3">
      <c r="B4" s="238" t="s">
        <v>0</v>
      </c>
      <c r="C4" s="238"/>
      <c r="D4" s="258" t="s">
        <v>364</v>
      </c>
      <c r="E4" s="259"/>
      <c r="F4" s="260"/>
    </row>
    <row r="5" spans="1:7" ht="42" customHeight="1" x14ac:dyDescent="0.3">
      <c r="B5" s="238" t="s">
        <v>1</v>
      </c>
      <c r="C5" s="238"/>
      <c r="D5" s="245" t="s">
        <v>365</v>
      </c>
      <c r="E5" s="246"/>
      <c r="F5" s="247"/>
    </row>
    <row r="6" spans="1:7" s="30" customFormat="1" ht="15.6" hidden="1" customHeight="1" x14ac:dyDescent="0.3">
      <c r="A6" s="197"/>
      <c r="B6" s="228"/>
      <c r="C6" s="228"/>
      <c r="D6" s="31"/>
      <c r="E6" s="31"/>
      <c r="F6" s="31"/>
      <c r="G6" s="89"/>
    </row>
    <row r="7" spans="1:7" ht="30.6" customHeight="1" x14ac:dyDescent="0.3">
      <c r="B7" s="252" t="s">
        <v>2</v>
      </c>
      <c r="C7" s="253"/>
      <c r="D7" s="252" t="s">
        <v>16</v>
      </c>
      <c r="E7" s="257"/>
      <c r="F7" s="253"/>
    </row>
    <row r="8" spans="1:7" ht="35.4" customHeight="1" x14ac:dyDescent="0.3">
      <c r="B8" s="252" t="s">
        <v>3</v>
      </c>
      <c r="C8" s="253"/>
      <c r="D8" s="252" t="s">
        <v>17</v>
      </c>
      <c r="E8" s="253"/>
      <c r="F8" s="254" t="s">
        <v>18</v>
      </c>
    </row>
    <row r="9" spans="1:7" ht="46.8" x14ac:dyDescent="0.3">
      <c r="B9" s="36" t="s">
        <v>4</v>
      </c>
      <c r="C9" s="36" t="s">
        <v>5</v>
      </c>
      <c r="D9" s="36" t="s">
        <v>23</v>
      </c>
      <c r="E9" s="36" t="s">
        <v>24</v>
      </c>
      <c r="F9" s="255"/>
    </row>
    <row r="10" spans="1:7" ht="49.95" customHeight="1" x14ac:dyDescent="0.3">
      <c r="B10" s="1">
        <v>12</v>
      </c>
      <c r="C10" s="31" t="s">
        <v>366</v>
      </c>
      <c r="D10" s="4">
        <v>339840</v>
      </c>
      <c r="E10" s="4">
        <v>397440</v>
      </c>
      <c r="F10" s="37">
        <v>16.949152542372886</v>
      </c>
    </row>
    <row r="11" spans="1:7" ht="31.5" hidden="1" customHeight="1" x14ac:dyDescent="0.3">
      <c r="B11" s="1">
        <v>6</v>
      </c>
      <c r="C11" s="116" t="s">
        <v>367</v>
      </c>
      <c r="D11" s="4">
        <v>0</v>
      </c>
      <c r="E11" s="4"/>
      <c r="F11" s="37">
        <v>0</v>
      </c>
    </row>
    <row r="12" spans="1:7" ht="36.6" customHeight="1" x14ac:dyDescent="0.3">
      <c r="B12" s="112">
        <v>7</v>
      </c>
      <c r="C12" s="116" t="s">
        <v>368</v>
      </c>
      <c r="D12" s="4">
        <v>34020</v>
      </c>
      <c r="E12" s="4">
        <v>34020</v>
      </c>
      <c r="F12" s="37">
        <v>0</v>
      </c>
    </row>
    <row r="13" spans="1:7" ht="31.5" hidden="1" customHeight="1" x14ac:dyDescent="0.3">
      <c r="B13" s="1">
        <v>6</v>
      </c>
      <c r="C13" s="9" t="s">
        <v>369</v>
      </c>
      <c r="D13" s="4">
        <v>0</v>
      </c>
      <c r="E13" s="4"/>
      <c r="F13" s="37">
        <v>0</v>
      </c>
    </row>
    <row r="14" spans="1:7" ht="31.5" hidden="1" customHeight="1" x14ac:dyDescent="0.3">
      <c r="B14" s="112">
        <v>2</v>
      </c>
      <c r="C14" s="116" t="s">
        <v>370</v>
      </c>
      <c r="D14" s="4">
        <v>0</v>
      </c>
      <c r="E14" s="4"/>
      <c r="F14" s="37">
        <v>0</v>
      </c>
    </row>
    <row r="15" spans="1:7" ht="56.25" customHeight="1" x14ac:dyDescent="0.3">
      <c r="B15" s="112">
        <v>3</v>
      </c>
      <c r="C15" s="116" t="s">
        <v>371</v>
      </c>
      <c r="D15" s="4">
        <v>26730</v>
      </c>
      <c r="E15" s="4">
        <v>14580</v>
      </c>
      <c r="F15" s="37">
        <v>-45.45454545454546</v>
      </c>
    </row>
    <row r="16" spans="1:7" ht="56.25" customHeight="1" x14ac:dyDescent="0.3">
      <c r="B16" s="1">
        <v>6</v>
      </c>
      <c r="C16" s="116" t="s">
        <v>372</v>
      </c>
      <c r="D16" s="4">
        <v>15640</v>
      </c>
      <c r="E16" s="4">
        <v>28260</v>
      </c>
      <c r="F16" s="37">
        <v>80.690537084398983</v>
      </c>
    </row>
    <row r="17" spans="1:8" ht="56.4" customHeight="1" x14ac:dyDescent="0.3">
      <c r="B17" s="1">
        <v>6</v>
      </c>
      <c r="C17" s="9" t="s">
        <v>373</v>
      </c>
      <c r="D17" s="4">
        <v>14160</v>
      </c>
      <c r="E17" s="4">
        <v>16560</v>
      </c>
      <c r="F17" s="37">
        <v>16.949152542372886</v>
      </c>
    </row>
    <row r="18" spans="1:8" ht="81.599999999999994" customHeight="1" x14ac:dyDescent="0.3">
      <c r="B18" s="1">
        <v>6</v>
      </c>
      <c r="C18" s="9" t="s">
        <v>374</v>
      </c>
      <c r="D18" s="4">
        <v>15000</v>
      </c>
      <c r="E18" s="4">
        <v>0</v>
      </c>
      <c r="F18" s="37">
        <v>-100</v>
      </c>
    </row>
    <row r="19" spans="1:8" ht="31.5" hidden="1" customHeight="1" x14ac:dyDescent="0.3">
      <c r="B19" s="1">
        <v>1</v>
      </c>
      <c r="C19" s="2" t="s">
        <v>375</v>
      </c>
      <c r="D19" s="4">
        <v>0</v>
      </c>
      <c r="E19" s="4"/>
      <c r="F19" s="37">
        <v>0</v>
      </c>
    </row>
    <row r="20" spans="1:8" ht="47.25" hidden="1" customHeight="1" x14ac:dyDescent="0.3">
      <c r="B20" s="1">
        <v>1</v>
      </c>
      <c r="C20" s="2" t="s">
        <v>376</v>
      </c>
      <c r="D20" s="4">
        <v>0</v>
      </c>
      <c r="E20" s="4"/>
      <c r="F20" s="37">
        <v>0</v>
      </c>
    </row>
    <row r="21" spans="1:8" ht="31.5" hidden="1" customHeight="1" x14ac:dyDescent="0.3">
      <c r="B21" s="1">
        <v>1</v>
      </c>
      <c r="C21" s="2" t="s">
        <v>377</v>
      </c>
      <c r="D21" s="4">
        <v>0</v>
      </c>
      <c r="E21" s="4"/>
      <c r="F21" s="37">
        <v>0</v>
      </c>
    </row>
    <row r="22" spans="1:8" ht="31.5" hidden="1" customHeight="1" x14ac:dyDescent="0.3">
      <c r="B22" s="1">
        <v>1</v>
      </c>
      <c r="C22" s="2" t="s">
        <v>378</v>
      </c>
      <c r="D22" s="4">
        <v>0</v>
      </c>
      <c r="E22" s="4"/>
      <c r="F22" s="37">
        <v>0</v>
      </c>
    </row>
    <row r="23" spans="1:8" ht="31.5" hidden="1" customHeight="1" x14ac:dyDescent="0.3">
      <c r="B23" s="1">
        <v>1</v>
      </c>
      <c r="C23" s="2" t="s">
        <v>379</v>
      </c>
      <c r="D23" s="4">
        <v>0</v>
      </c>
      <c r="E23" s="4"/>
      <c r="F23" s="37">
        <v>0</v>
      </c>
    </row>
    <row r="24" spans="1:8" ht="47.25" hidden="1" customHeight="1" x14ac:dyDescent="0.3">
      <c r="B24" s="1">
        <v>1</v>
      </c>
      <c r="C24" s="2" t="s">
        <v>380</v>
      </c>
      <c r="D24" s="4">
        <v>0</v>
      </c>
      <c r="E24" s="4"/>
      <c r="F24" s="37">
        <v>0</v>
      </c>
    </row>
    <row r="25" spans="1:8" ht="47.25" hidden="1" customHeight="1" x14ac:dyDescent="0.3">
      <c r="B25" s="1">
        <v>1</v>
      </c>
      <c r="C25" s="2" t="s">
        <v>381</v>
      </c>
      <c r="D25" s="4">
        <v>0</v>
      </c>
      <c r="E25" s="4"/>
      <c r="F25" s="37">
        <v>0</v>
      </c>
    </row>
    <row r="26" spans="1:8" ht="47.25" hidden="1" customHeight="1" x14ac:dyDescent="0.3">
      <c r="B26" s="1">
        <v>1</v>
      </c>
      <c r="C26" s="2" t="s">
        <v>382</v>
      </c>
      <c r="D26" s="4">
        <v>0</v>
      </c>
      <c r="E26" s="4"/>
      <c r="F26" s="37">
        <v>0</v>
      </c>
    </row>
    <row r="27" spans="1:8" ht="94.5" hidden="1" customHeight="1" x14ac:dyDescent="0.3">
      <c r="B27" s="1">
        <v>1</v>
      </c>
      <c r="C27" s="2" t="s">
        <v>383</v>
      </c>
      <c r="D27" s="4">
        <v>0</v>
      </c>
      <c r="E27" s="4"/>
      <c r="F27" s="37">
        <v>0</v>
      </c>
    </row>
    <row r="28" spans="1:8" ht="47.25" hidden="1" customHeight="1" x14ac:dyDescent="0.3">
      <c r="B28" s="1">
        <v>1</v>
      </c>
      <c r="C28" s="2" t="s">
        <v>384</v>
      </c>
      <c r="D28" s="4">
        <v>0</v>
      </c>
      <c r="E28" s="4"/>
      <c r="F28" s="37">
        <v>0</v>
      </c>
    </row>
    <row r="29" spans="1:8" ht="58.5" customHeight="1" x14ac:dyDescent="0.3">
      <c r="B29" s="112">
        <v>6</v>
      </c>
      <c r="C29" s="9" t="s">
        <v>385</v>
      </c>
      <c r="D29" s="4">
        <v>28320</v>
      </c>
      <c r="E29" s="4">
        <v>33120</v>
      </c>
      <c r="F29" s="37">
        <v>16.949152542372886</v>
      </c>
    </row>
    <row r="30" spans="1:8" ht="46.8" x14ac:dyDescent="0.3">
      <c r="B30" s="112">
        <v>1</v>
      </c>
      <c r="C30" s="9" t="s">
        <v>386</v>
      </c>
      <c r="D30" s="4">
        <v>15000</v>
      </c>
      <c r="E30" s="4">
        <v>15000</v>
      </c>
      <c r="F30" s="37">
        <v>0</v>
      </c>
    </row>
    <row r="31" spans="1:8" s="5" customFormat="1" ht="24.6" customHeight="1" x14ac:dyDescent="0.3">
      <c r="A31" s="198"/>
      <c r="B31" s="45" t="s">
        <v>12</v>
      </c>
      <c r="C31" s="45"/>
      <c r="D31" s="38">
        <v>488710</v>
      </c>
      <c r="E31" s="38">
        <v>538980</v>
      </c>
      <c r="F31" s="6">
        <v>10.28626383744961</v>
      </c>
      <c r="G31" s="89"/>
      <c r="H31" s="29" t="b">
        <f>E31='[2]Quadro Geral'!$I$8</f>
        <v>1</v>
      </c>
    </row>
    <row r="32" spans="1:8" ht="15.6" x14ac:dyDescent="0.3">
      <c r="B32" s="128"/>
      <c r="C32" s="128"/>
      <c r="D32" s="128"/>
      <c r="E32" s="128"/>
      <c r="F32" s="189"/>
    </row>
    <row r="33" spans="1:8" ht="15.75" hidden="1" customHeight="1" x14ac:dyDescent="0.3">
      <c r="B33" s="186" t="s">
        <v>13</v>
      </c>
      <c r="C33" s="186"/>
      <c r="D33" s="186"/>
      <c r="E33" s="186"/>
      <c r="F33" s="190"/>
    </row>
    <row r="34" spans="1:8" ht="15.75" hidden="1" customHeight="1" x14ac:dyDescent="0.3">
      <c r="B34" s="187"/>
      <c r="C34" s="187"/>
      <c r="D34" s="187"/>
      <c r="E34" s="187"/>
      <c r="F34" s="191"/>
    </row>
    <row r="35" spans="1:8" ht="15.6" x14ac:dyDescent="0.3">
      <c r="B35" s="123"/>
      <c r="C35" s="123"/>
      <c r="D35" s="123"/>
      <c r="E35" s="123"/>
      <c r="F35" s="192"/>
    </row>
    <row r="36" spans="1:8" s="75" customFormat="1" ht="15.75" customHeight="1" x14ac:dyDescent="0.3">
      <c r="A36" s="193"/>
      <c r="B36" s="78"/>
      <c r="C36" s="78"/>
      <c r="D36" s="78"/>
      <c r="E36" s="78"/>
      <c r="F36" s="193"/>
      <c r="G36" s="89"/>
    </row>
    <row r="37" spans="1:8" s="78" customFormat="1" ht="74.400000000000006" customHeight="1" x14ac:dyDescent="0.3">
      <c r="B37" s="236"/>
      <c r="C37" s="236"/>
      <c r="D37" s="236"/>
      <c r="E37" s="236"/>
      <c r="F37" s="236"/>
    </row>
    <row r="38" spans="1:8" s="77" customFormat="1" ht="32.25" hidden="1" customHeight="1" x14ac:dyDescent="0.3">
      <c r="A38" s="193"/>
      <c r="B38" s="194" t="s">
        <v>22</v>
      </c>
      <c r="C38" s="185"/>
      <c r="D38" s="185"/>
      <c r="E38" s="185"/>
      <c r="F38" s="185"/>
      <c r="G38" s="89"/>
    </row>
    <row r="39" spans="1:8" ht="4.95" hidden="1" customHeight="1" x14ac:dyDescent="0.3">
      <c r="B39" s="86"/>
      <c r="C39" s="19"/>
      <c r="D39" s="19"/>
      <c r="E39" s="19"/>
      <c r="F39" s="19"/>
    </row>
    <row r="40" spans="1:8" ht="48.6" customHeight="1" x14ac:dyDescent="0.3">
      <c r="B40" s="239" t="s">
        <v>0</v>
      </c>
      <c r="C40" s="240"/>
      <c r="D40" s="258" t="s">
        <v>387</v>
      </c>
      <c r="E40" s="259"/>
      <c r="F40" s="260"/>
    </row>
    <row r="41" spans="1:8" ht="49.5" customHeight="1" x14ac:dyDescent="0.3">
      <c r="B41" s="239" t="s">
        <v>1</v>
      </c>
      <c r="C41" s="240"/>
      <c r="D41" s="245" t="s">
        <v>365</v>
      </c>
      <c r="E41" s="246"/>
      <c r="F41" s="247"/>
    </row>
    <row r="42" spans="1:8" ht="15.75" hidden="1" customHeight="1" x14ac:dyDescent="0.3">
      <c r="B42" s="227"/>
      <c r="C42" s="228"/>
      <c r="D42" s="31"/>
      <c r="E42" s="31"/>
      <c r="F42" s="31"/>
    </row>
    <row r="43" spans="1:8" ht="33" customHeight="1" x14ac:dyDescent="0.3">
      <c r="B43" s="252" t="s">
        <v>2</v>
      </c>
      <c r="C43" s="253"/>
      <c r="D43" s="252" t="s">
        <v>16</v>
      </c>
      <c r="E43" s="257"/>
      <c r="F43" s="253"/>
    </row>
    <row r="44" spans="1:8" ht="24.6" customHeight="1" x14ac:dyDescent="0.3">
      <c r="B44" s="252" t="s">
        <v>3</v>
      </c>
      <c r="C44" s="253"/>
      <c r="D44" s="252" t="s">
        <v>17</v>
      </c>
      <c r="E44" s="253"/>
      <c r="F44" s="254" t="s">
        <v>18</v>
      </c>
    </row>
    <row r="45" spans="1:8" ht="49.5" customHeight="1" x14ac:dyDescent="0.3">
      <c r="B45" s="225" t="s">
        <v>4</v>
      </c>
      <c r="C45" s="36" t="s">
        <v>5</v>
      </c>
      <c r="D45" s="36" t="s">
        <v>23</v>
      </c>
      <c r="E45" s="36" t="s">
        <v>24</v>
      </c>
      <c r="F45" s="255"/>
    </row>
    <row r="46" spans="1:8" ht="103.5" customHeight="1" x14ac:dyDescent="0.3">
      <c r="B46" s="195">
        <v>12</v>
      </c>
      <c r="C46" s="33" t="s">
        <v>388</v>
      </c>
      <c r="D46" s="4">
        <v>23460</v>
      </c>
      <c r="E46" s="4">
        <v>56520</v>
      </c>
      <c r="F46" s="37">
        <v>140.92071611253198</v>
      </c>
    </row>
    <row r="47" spans="1:8" ht="25.95" customHeight="1" x14ac:dyDescent="0.3">
      <c r="B47" s="196" t="s">
        <v>12</v>
      </c>
      <c r="C47" s="45"/>
      <c r="D47" s="38">
        <v>23460</v>
      </c>
      <c r="E47" s="38">
        <v>56520</v>
      </c>
      <c r="F47" s="37">
        <v>140.92071611253198</v>
      </c>
      <c r="H47" s="29" t="b">
        <f>'[2]Quadro Geral'!$I$9=E47</f>
        <v>1</v>
      </c>
    </row>
    <row r="48" spans="1:8" ht="15.75" customHeight="1" x14ac:dyDescent="0.3">
      <c r="B48" s="78"/>
      <c r="C48" s="78"/>
      <c r="D48" s="78"/>
      <c r="E48" s="78"/>
      <c r="F48" s="193"/>
    </row>
    <row r="49" spans="1:8" s="75" customFormat="1" ht="15.75" customHeight="1" x14ac:dyDescent="0.3">
      <c r="A49" s="193"/>
      <c r="B49" s="78"/>
      <c r="C49" s="78"/>
      <c r="D49" s="78"/>
      <c r="E49" s="78"/>
      <c r="F49" s="193"/>
      <c r="G49" s="89"/>
    </row>
    <row r="50" spans="1:8" s="78" customFormat="1" ht="73.2" customHeight="1" x14ac:dyDescent="0.3"/>
    <row r="51" spans="1:8" s="77" customFormat="1" ht="42.75" hidden="1" customHeight="1" x14ac:dyDescent="0.3">
      <c r="A51" s="193"/>
      <c r="B51" s="194" t="s">
        <v>22</v>
      </c>
      <c r="C51" s="185"/>
      <c r="D51" s="185"/>
      <c r="E51" s="185"/>
      <c r="F51" s="185"/>
      <c r="G51" s="89"/>
    </row>
    <row r="52" spans="1:8" ht="15.75" hidden="1" customHeight="1" x14ac:dyDescent="0.3">
      <c r="B52" s="86"/>
      <c r="C52" s="19"/>
      <c r="D52" s="19"/>
      <c r="E52" s="19"/>
      <c r="F52" s="19"/>
    </row>
    <row r="53" spans="1:8" ht="53.25" customHeight="1" x14ac:dyDescent="0.3">
      <c r="B53" s="239" t="s">
        <v>0</v>
      </c>
      <c r="C53" s="240"/>
      <c r="D53" s="242" t="s">
        <v>389</v>
      </c>
      <c r="E53" s="243"/>
      <c r="F53" s="244"/>
    </row>
    <row r="54" spans="1:8" ht="40.200000000000003" customHeight="1" x14ac:dyDescent="0.3">
      <c r="B54" s="239" t="s">
        <v>1</v>
      </c>
      <c r="C54" s="240"/>
      <c r="D54" s="245" t="s">
        <v>121</v>
      </c>
      <c r="E54" s="246"/>
      <c r="F54" s="247"/>
    </row>
    <row r="55" spans="1:8" ht="15.75" hidden="1" customHeight="1" x14ac:dyDescent="0.3">
      <c r="B55" s="228"/>
      <c r="C55" s="228"/>
      <c r="D55" s="35"/>
      <c r="E55" s="31"/>
      <c r="F55" s="31"/>
    </row>
    <row r="56" spans="1:8" ht="25.5" customHeight="1" x14ac:dyDescent="0.3">
      <c r="B56" s="252" t="s">
        <v>2</v>
      </c>
      <c r="C56" s="253"/>
      <c r="D56" s="252" t="s">
        <v>16</v>
      </c>
      <c r="E56" s="257"/>
      <c r="F56" s="253"/>
    </row>
    <row r="57" spans="1:8" ht="25.5" customHeight="1" x14ac:dyDescent="0.3">
      <c r="B57" s="252" t="s">
        <v>3</v>
      </c>
      <c r="C57" s="253"/>
      <c r="D57" s="252" t="s">
        <v>17</v>
      </c>
      <c r="E57" s="253"/>
      <c r="F57" s="254" t="s">
        <v>18</v>
      </c>
    </row>
    <row r="58" spans="1:8" ht="71.25" customHeight="1" x14ac:dyDescent="0.3">
      <c r="B58" s="36" t="s">
        <v>4</v>
      </c>
      <c r="C58" s="36" t="s">
        <v>5</v>
      </c>
      <c r="D58" s="36" t="s">
        <v>23</v>
      </c>
      <c r="E58" s="36" t="s">
        <v>24</v>
      </c>
      <c r="F58" s="255"/>
    </row>
    <row r="59" spans="1:8" ht="140.25" customHeight="1" x14ac:dyDescent="0.3">
      <c r="B59" s="1">
        <v>1</v>
      </c>
      <c r="C59" s="33" t="s">
        <v>390</v>
      </c>
      <c r="D59" s="4">
        <v>180000</v>
      </c>
      <c r="E59" s="4">
        <v>300000</v>
      </c>
      <c r="F59" s="37">
        <v>66.666666666666686</v>
      </c>
    </row>
    <row r="60" spans="1:8" ht="25.5" customHeight="1" x14ac:dyDescent="0.3">
      <c r="B60" s="45" t="s">
        <v>12</v>
      </c>
      <c r="C60" s="45"/>
      <c r="D60" s="38">
        <v>180000</v>
      </c>
      <c r="E60" s="38">
        <v>300000</v>
      </c>
      <c r="F60" s="37">
        <v>66.666666666666686</v>
      </c>
      <c r="H60" s="29" t="b">
        <f>E60='[2]Quadro Geral'!$I$11</f>
        <v>1</v>
      </c>
    </row>
    <row r="61" spans="1:8" ht="15.75" customHeight="1" x14ac:dyDescent="0.3">
      <c r="B61" s="78"/>
      <c r="C61" s="78"/>
      <c r="D61" s="78"/>
      <c r="E61" s="78"/>
      <c r="F61" s="193"/>
    </row>
    <row r="62" spans="1:8" s="75" customFormat="1" ht="15.75" customHeight="1" x14ac:dyDescent="0.3">
      <c r="A62" s="193"/>
      <c r="B62" s="78"/>
      <c r="C62" s="78"/>
      <c r="D62" s="78"/>
      <c r="E62" s="78"/>
      <c r="F62" s="193"/>
      <c r="G62" s="89"/>
    </row>
    <row r="63" spans="1:8" s="78" customFormat="1" ht="69.599999999999994" customHeight="1" x14ac:dyDescent="0.3"/>
    <row r="64" spans="1:8" s="77" customFormat="1" ht="28.5" hidden="1" customHeight="1" x14ac:dyDescent="0.3">
      <c r="A64" s="193"/>
      <c r="B64" s="194" t="s">
        <v>22</v>
      </c>
      <c r="C64" s="185"/>
      <c r="D64" s="185"/>
      <c r="E64" s="185"/>
      <c r="F64" s="185"/>
      <c r="G64" s="89"/>
    </row>
    <row r="65" spans="1:8" ht="15.75" hidden="1" customHeight="1" x14ac:dyDescent="0.3">
      <c r="B65" s="86"/>
      <c r="C65" s="19"/>
      <c r="D65" s="19"/>
      <c r="E65" s="19"/>
      <c r="F65" s="19"/>
    </row>
    <row r="66" spans="1:8" ht="54" customHeight="1" x14ac:dyDescent="0.3">
      <c r="B66" s="239" t="s">
        <v>0</v>
      </c>
      <c r="C66" s="240"/>
      <c r="D66" s="242" t="s">
        <v>391</v>
      </c>
      <c r="E66" s="243"/>
      <c r="F66" s="244"/>
    </row>
    <row r="67" spans="1:8" ht="39" customHeight="1" x14ac:dyDescent="0.3">
      <c r="B67" s="239" t="s">
        <v>1</v>
      </c>
      <c r="C67" s="240"/>
      <c r="D67" s="245" t="s">
        <v>365</v>
      </c>
      <c r="E67" s="246"/>
      <c r="F67" s="247"/>
    </row>
    <row r="68" spans="1:8" ht="8.25" hidden="1" customHeight="1" x14ac:dyDescent="0.3">
      <c r="B68" s="228"/>
      <c r="C68" s="228"/>
      <c r="D68" s="35"/>
      <c r="E68" s="31"/>
      <c r="F68" s="31"/>
    </row>
    <row r="69" spans="1:8" ht="21.6" customHeight="1" x14ac:dyDescent="0.3">
      <c r="B69" s="252" t="s">
        <v>2</v>
      </c>
      <c r="C69" s="253"/>
      <c r="D69" s="252" t="s">
        <v>16</v>
      </c>
      <c r="E69" s="257"/>
      <c r="F69" s="253"/>
    </row>
    <row r="70" spans="1:8" ht="43.5" customHeight="1" x14ac:dyDescent="0.3">
      <c r="B70" s="252" t="s">
        <v>3</v>
      </c>
      <c r="C70" s="253"/>
      <c r="D70" s="252" t="s">
        <v>17</v>
      </c>
      <c r="E70" s="253"/>
      <c r="F70" s="254" t="s">
        <v>18</v>
      </c>
    </row>
    <row r="71" spans="1:8" ht="61.5" customHeight="1" x14ac:dyDescent="0.3">
      <c r="B71" s="36" t="s">
        <v>4</v>
      </c>
      <c r="C71" s="36" t="s">
        <v>5</v>
      </c>
      <c r="D71" s="36" t="s">
        <v>23</v>
      </c>
      <c r="E71" s="36" t="s">
        <v>24</v>
      </c>
      <c r="F71" s="255"/>
    </row>
    <row r="72" spans="1:8" ht="82.5" customHeight="1" x14ac:dyDescent="0.3">
      <c r="B72" s="1">
        <v>8</v>
      </c>
      <c r="C72" s="33" t="s">
        <v>392</v>
      </c>
      <c r="D72" s="4">
        <v>37760</v>
      </c>
      <c r="E72" s="4">
        <v>75360</v>
      </c>
      <c r="F72" s="37">
        <v>99.576271186440692</v>
      </c>
    </row>
    <row r="73" spans="1:8" ht="45.75" hidden="1" customHeight="1" x14ac:dyDescent="0.3">
      <c r="B73" s="1">
        <v>0</v>
      </c>
      <c r="C73" s="115" t="s">
        <v>393</v>
      </c>
      <c r="D73" s="4">
        <v>0</v>
      </c>
      <c r="E73" s="4"/>
      <c r="F73" s="37">
        <v>0</v>
      </c>
    </row>
    <row r="74" spans="1:8" ht="63.75" customHeight="1" x14ac:dyDescent="0.3">
      <c r="B74" s="1">
        <v>1</v>
      </c>
      <c r="C74" s="115" t="s">
        <v>394</v>
      </c>
      <c r="D74" s="4">
        <v>17886</v>
      </c>
      <c r="E74" s="4">
        <v>0</v>
      </c>
      <c r="F74" s="37">
        <v>-100</v>
      </c>
    </row>
    <row r="75" spans="1:8" ht="21" customHeight="1" x14ac:dyDescent="0.3">
      <c r="B75" s="45" t="s">
        <v>12</v>
      </c>
      <c r="C75" s="45"/>
      <c r="D75" s="38">
        <v>55646</v>
      </c>
      <c r="E75" s="38">
        <v>75360</v>
      </c>
      <c r="F75" s="6">
        <v>35.427523990942746</v>
      </c>
      <c r="H75" s="29" t="b">
        <f>E75='[2]Quadro Geral'!$I$10</f>
        <v>1</v>
      </c>
    </row>
    <row r="76" spans="1:8" ht="15.75" customHeight="1" x14ac:dyDescent="0.3">
      <c r="B76" s="78"/>
      <c r="C76" s="78"/>
      <c r="D76" s="78"/>
      <c r="E76" s="78"/>
      <c r="F76" s="193"/>
    </row>
    <row r="77" spans="1:8" s="75" customFormat="1" ht="15.75" customHeight="1" x14ac:dyDescent="0.3">
      <c r="A77" s="193"/>
      <c r="B77" s="78"/>
      <c r="C77" s="78"/>
      <c r="D77" s="78"/>
      <c r="E77" s="78"/>
      <c r="F77" s="193"/>
      <c r="G77" s="89"/>
    </row>
    <row r="78" spans="1:8" s="78" customFormat="1" ht="76.95" customHeight="1" x14ac:dyDescent="0.3">
      <c r="B78" s="236"/>
      <c r="C78" s="236"/>
      <c r="D78" s="236"/>
      <c r="E78" s="236"/>
      <c r="F78" s="236"/>
    </row>
    <row r="79" spans="1:8" s="77" customFormat="1" ht="30.75" hidden="1" customHeight="1" x14ac:dyDescent="0.3">
      <c r="A79" s="193"/>
      <c r="B79" s="194" t="s">
        <v>22</v>
      </c>
      <c r="C79" s="185"/>
      <c r="D79" s="185"/>
      <c r="E79" s="185"/>
      <c r="F79" s="185"/>
      <c r="G79" s="89"/>
    </row>
    <row r="80" spans="1:8" ht="15.75" hidden="1" customHeight="1" x14ac:dyDescent="0.3">
      <c r="B80" s="86"/>
      <c r="C80" s="19"/>
      <c r="D80" s="19"/>
      <c r="E80" s="19"/>
      <c r="F80" s="19"/>
    </row>
    <row r="81" spans="1:8" ht="29.25" customHeight="1" x14ac:dyDescent="0.3">
      <c r="B81" s="238" t="s">
        <v>0</v>
      </c>
      <c r="C81" s="238"/>
      <c r="D81" s="256" t="s">
        <v>517</v>
      </c>
      <c r="E81" s="256"/>
      <c r="F81" s="256"/>
    </row>
    <row r="82" spans="1:8" ht="36.75" customHeight="1" x14ac:dyDescent="0.3">
      <c r="B82" s="238" t="s">
        <v>1</v>
      </c>
      <c r="C82" s="238"/>
      <c r="D82" s="251" t="s">
        <v>365</v>
      </c>
      <c r="E82" s="251"/>
      <c r="F82" s="251"/>
    </row>
    <row r="83" spans="1:8" ht="15.75" hidden="1" customHeight="1" x14ac:dyDescent="0.3">
      <c r="B83" s="227"/>
      <c r="C83" s="228"/>
      <c r="D83" s="35"/>
      <c r="E83" s="31"/>
      <c r="F83" s="31"/>
    </row>
    <row r="84" spans="1:8" ht="18" customHeight="1" x14ac:dyDescent="0.3">
      <c r="B84" s="252" t="s">
        <v>2</v>
      </c>
      <c r="C84" s="253"/>
      <c r="D84" s="252" t="s">
        <v>16</v>
      </c>
      <c r="E84" s="257"/>
      <c r="F84" s="253"/>
    </row>
    <row r="85" spans="1:8" ht="33" customHeight="1" x14ac:dyDescent="0.3">
      <c r="B85" s="252" t="s">
        <v>3</v>
      </c>
      <c r="C85" s="253"/>
      <c r="D85" s="252" t="s">
        <v>17</v>
      </c>
      <c r="E85" s="253"/>
      <c r="F85" s="254" t="s">
        <v>18</v>
      </c>
    </row>
    <row r="86" spans="1:8" ht="51" customHeight="1" x14ac:dyDescent="0.3">
      <c r="B86" s="225" t="s">
        <v>4</v>
      </c>
      <c r="C86" s="36" t="s">
        <v>5</v>
      </c>
      <c r="D86" s="36" t="s">
        <v>23</v>
      </c>
      <c r="E86" s="36" t="s">
        <v>24</v>
      </c>
      <c r="F86" s="255"/>
    </row>
    <row r="87" spans="1:8" ht="69" customHeight="1" x14ac:dyDescent="0.3">
      <c r="B87" s="195">
        <v>1</v>
      </c>
      <c r="C87" s="115" t="s">
        <v>395</v>
      </c>
      <c r="D87" s="24">
        <v>80000</v>
      </c>
      <c r="E87" s="4">
        <v>15000</v>
      </c>
      <c r="F87" s="37">
        <f>IFERROR(E87/D87*100-100,)</f>
        <v>-81.25</v>
      </c>
    </row>
    <row r="88" spans="1:8" ht="46.5" customHeight="1" x14ac:dyDescent="0.3">
      <c r="B88" s="195">
        <v>1</v>
      </c>
      <c r="C88" s="33" t="s">
        <v>396</v>
      </c>
      <c r="D88" s="24">
        <v>0</v>
      </c>
      <c r="E88" s="4">
        <f>5*(810+3900)</f>
        <v>23550</v>
      </c>
      <c r="F88" s="37"/>
    </row>
    <row r="89" spans="1:8" ht="54.6" customHeight="1" x14ac:dyDescent="0.3">
      <c r="B89" s="195">
        <v>1</v>
      </c>
      <c r="C89" s="34" t="s">
        <v>336</v>
      </c>
      <c r="D89" s="24"/>
      <c r="E89" s="4">
        <v>180000</v>
      </c>
      <c r="F89" s="37"/>
    </row>
    <row r="90" spans="1:8" ht="46.5" customHeight="1" x14ac:dyDescent="0.3">
      <c r="B90" s="195">
        <v>1</v>
      </c>
      <c r="C90" s="33" t="s">
        <v>397</v>
      </c>
      <c r="D90" s="24">
        <v>0</v>
      </c>
      <c r="E90" s="4">
        <f>2*(810+3900)</f>
        <v>9420</v>
      </c>
      <c r="F90" s="37"/>
    </row>
    <row r="91" spans="1:8" ht="36.75" customHeight="1" x14ac:dyDescent="0.3">
      <c r="B91" s="195">
        <v>2</v>
      </c>
      <c r="C91" s="115" t="s">
        <v>398</v>
      </c>
      <c r="D91" s="24">
        <v>60000</v>
      </c>
      <c r="E91" s="4">
        <f>D91</f>
        <v>60000</v>
      </c>
      <c r="F91" s="37">
        <f>IFERROR(E91/D91*100-100,)</f>
        <v>0</v>
      </c>
    </row>
    <row r="92" spans="1:8" ht="40.5" customHeight="1" x14ac:dyDescent="0.3">
      <c r="B92" s="195">
        <v>1</v>
      </c>
      <c r="C92" s="115" t="s">
        <v>399</v>
      </c>
      <c r="D92" s="24">
        <v>2400</v>
      </c>
      <c r="E92" s="4">
        <f>D92</f>
        <v>2400</v>
      </c>
      <c r="F92" s="37">
        <f>IFERROR(E92/D92*100-100,)</f>
        <v>0</v>
      </c>
    </row>
    <row r="93" spans="1:8" ht="23.25" customHeight="1" x14ac:dyDescent="0.3">
      <c r="B93" s="45" t="s">
        <v>12</v>
      </c>
      <c r="C93" s="45"/>
      <c r="D93" s="38">
        <f>SUM(D87:D92)</f>
        <v>142400</v>
      </c>
      <c r="E93" s="38">
        <f>SUM(E87:E92)</f>
        <v>290370</v>
      </c>
      <c r="F93" s="6">
        <f>IFERROR(E93/D93*100-100,)</f>
        <v>103.9115168539326</v>
      </c>
      <c r="H93" s="29" t="b">
        <f>E93='[2]Quadro Geral'!$I$12</f>
        <v>1</v>
      </c>
    </row>
    <row r="94" spans="1:8" ht="15.75" customHeight="1" x14ac:dyDescent="0.3">
      <c r="B94" s="78"/>
      <c r="C94" s="78"/>
      <c r="D94" s="78"/>
      <c r="E94" s="78"/>
      <c r="F94" s="193"/>
    </row>
    <row r="95" spans="1:8" s="75" customFormat="1" ht="15.75" customHeight="1" x14ac:dyDescent="0.3">
      <c r="A95" s="193"/>
      <c r="B95" s="78"/>
      <c r="C95" s="78"/>
      <c r="D95" s="78"/>
      <c r="E95" s="78"/>
      <c r="F95" s="193"/>
      <c r="G95" s="89"/>
    </row>
    <row r="96" spans="1:8" s="78" customFormat="1" ht="73.95" customHeight="1" x14ac:dyDescent="0.3">
      <c r="B96" s="236"/>
      <c r="C96" s="236"/>
      <c r="D96" s="236"/>
      <c r="E96" s="236"/>
      <c r="F96" s="236"/>
    </row>
    <row r="97" spans="1:8" s="77" customFormat="1" ht="24.75" hidden="1" customHeight="1" x14ac:dyDescent="0.3">
      <c r="A97" s="193"/>
      <c r="B97" s="194" t="s">
        <v>22</v>
      </c>
      <c r="C97" s="185"/>
      <c r="D97" s="185"/>
      <c r="E97" s="185"/>
      <c r="F97" s="185"/>
      <c r="G97" s="89"/>
    </row>
    <row r="98" spans="1:8" ht="15.75" hidden="1" customHeight="1" x14ac:dyDescent="0.3">
      <c r="B98" s="86"/>
      <c r="C98" s="19"/>
      <c r="D98" s="19"/>
      <c r="E98" s="19"/>
      <c r="F98" s="19"/>
    </row>
    <row r="99" spans="1:8" ht="21.75" customHeight="1" x14ac:dyDescent="0.3">
      <c r="B99" s="238" t="s">
        <v>0</v>
      </c>
      <c r="C99" s="238"/>
      <c r="D99" s="242" t="s">
        <v>400</v>
      </c>
      <c r="E99" s="243"/>
      <c r="F99" s="244"/>
    </row>
    <row r="100" spans="1:8" ht="42" customHeight="1" x14ac:dyDescent="0.3">
      <c r="B100" s="238" t="s">
        <v>1</v>
      </c>
      <c r="C100" s="238"/>
      <c r="D100" s="245" t="s">
        <v>365</v>
      </c>
      <c r="E100" s="246"/>
      <c r="F100" s="247"/>
    </row>
    <row r="101" spans="1:8" ht="15.75" hidden="1" customHeight="1" x14ac:dyDescent="0.3">
      <c r="B101" s="228"/>
      <c r="C101" s="228"/>
      <c r="D101" s="35"/>
      <c r="E101" s="31"/>
      <c r="F101" s="31"/>
    </row>
    <row r="102" spans="1:8" ht="25.2" customHeight="1" x14ac:dyDescent="0.3">
      <c r="B102" s="241" t="s">
        <v>2</v>
      </c>
      <c r="C102" s="241"/>
      <c r="D102" s="252" t="s">
        <v>16</v>
      </c>
      <c r="E102" s="257"/>
      <c r="F102" s="253"/>
    </row>
    <row r="103" spans="1:8" ht="27" customHeight="1" x14ac:dyDescent="0.3">
      <c r="B103" s="241" t="s">
        <v>3</v>
      </c>
      <c r="C103" s="241"/>
      <c r="D103" s="252" t="s">
        <v>17</v>
      </c>
      <c r="E103" s="253"/>
      <c r="F103" s="254" t="s">
        <v>18</v>
      </c>
    </row>
    <row r="104" spans="1:8" ht="50.25" customHeight="1" x14ac:dyDescent="0.3">
      <c r="B104" s="36" t="s">
        <v>4</v>
      </c>
      <c r="C104" s="36" t="s">
        <v>5</v>
      </c>
      <c r="D104" s="36" t="s">
        <v>23</v>
      </c>
      <c r="E104" s="36" t="s">
        <v>24</v>
      </c>
      <c r="F104" s="255"/>
    </row>
    <row r="105" spans="1:8" ht="45" hidden="1" customHeight="1" x14ac:dyDescent="0.3">
      <c r="B105" s="1">
        <v>6</v>
      </c>
      <c r="C105" s="33" t="s">
        <v>401</v>
      </c>
      <c r="D105" s="4">
        <v>0</v>
      </c>
      <c r="E105" s="4"/>
      <c r="F105" s="37">
        <v>0</v>
      </c>
    </row>
    <row r="106" spans="1:8" ht="151.19999999999999" hidden="1" customHeight="1" x14ac:dyDescent="0.3">
      <c r="B106" s="1">
        <v>1</v>
      </c>
      <c r="C106" s="33" t="s">
        <v>402</v>
      </c>
      <c r="D106" s="4">
        <v>0</v>
      </c>
      <c r="E106" s="4"/>
      <c r="F106" s="37">
        <v>0</v>
      </c>
    </row>
    <row r="107" spans="1:8" ht="99" hidden="1" customHeight="1" x14ac:dyDescent="0.3">
      <c r="B107" s="1">
        <v>1</v>
      </c>
      <c r="C107" s="115" t="s">
        <v>403</v>
      </c>
      <c r="D107" s="4">
        <v>0</v>
      </c>
      <c r="E107" s="4"/>
      <c r="F107" s="37">
        <v>0</v>
      </c>
    </row>
    <row r="108" spans="1:8" ht="158.4" customHeight="1" x14ac:dyDescent="0.3">
      <c r="B108" s="1">
        <v>1</v>
      </c>
      <c r="C108" s="115" t="s">
        <v>404</v>
      </c>
      <c r="D108" s="4">
        <v>250000</v>
      </c>
      <c r="E108" s="4">
        <v>75360</v>
      </c>
      <c r="F108" s="37">
        <v>-69.855999999999995</v>
      </c>
    </row>
    <row r="109" spans="1:8" ht="28.2" customHeight="1" x14ac:dyDescent="0.3">
      <c r="B109" s="45" t="s">
        <v>12</v>
      </c>
      <c r="C109" s="45"/>
      <c r="D109" s="38">
        <v>250000</v>
      </c>
      <c r="E109" s="38">
        <v>75360</v>
      </c>
      <c r="F109" s="37">
        <v>-69.855999999999995</v>
      </c>
      <c r="H109" s="29" t="b">
        <f>E109='[2]Quadro Geral'!$I$13</f>
        <v>1</v>
      </c>
    </row>
    <row r="110" spans="1:8" ht="15.75" customHeight="1" x14ac:dyDescent="0.3">
      <c r="B110" s="78"/>
      <c r="C110" s="78"/>
      <c r="D110" s="78"/>
      <c r="E110" s="78"/>
      <c r="F110" s="193"/>
    </row>
    <row r="111" spans="1:8" s="75" customFormat="1" ht="15.75" customHeight="1" x14ac:dyDescent="0.3">
      <c r="A111" s="193"/>
      <c r="B111" s="78"/>
      <c r="C111" s="78"/>
      <c r="D111" s="78"/>
      <c r="E111" s="78"/>
      <c r="F111" s="193"/>
      <c r="G111" s="89"/>
    </row>
    <row r="112" spans="1:8" s="78" customFormat="1" ht="73.95" customHeight="1" x14ac:dyDescent="0.3">
      <c r="A112" s="193"/>
      <c r="B112" s="237"/>
      <c r="C112" s="237"/>
      <c r="D112" s="237"/>
      <c r="E112" s="237"/>
      <c r="F112" s="237"/>
      <c r="G112" s="89"/>
    </row>
    <row r="113" spans="1:8" s="77" customFormat="1" ht="37.5" hidden="1" customHeight="1" x14ac:dyDescent="0.3">
      <c r="A113" s="193"/>
      <c r="B113" s="194" t="s">
        <v>22</v>
      </c>
      <c r="C113" s="185"/>
      <c r="D113" s="185"/>
      <c r="E113" s="185"/>
      <c r="F113" s="185"/>
      <c r="G113" s="89"/>
    </row>
    <row r="114" spans="1:8" ht="15.75" hidden="1" customHeight="1" x14ac:dyDescent="0.3">
      <c r="B114" s="86"/>
      <c r="C114" s="19"/>
      <c r="D114" s="19"/>
      <c r="E114" s="19"/>
      <c r="F114" s="19"/>
    </row>
    <row r="115" spans="1:8" ht="33" customHeight="1" x14ac:dyDescent="0.3">
      <c r="B115" s="238" t="s">
        <v>0</v>
      </c>
      <c r="C115" s="238"/>
      <c r="D115" s="248" t="s">
        <v>405</v>
      </c>
      <c r="E115" s="249"/>
      <c r="F115" s="250"/>
    </row>
    <row r="116" spans="1:8" ht="40.5" customHeight="1" x14ac:dyDescent="0.3">
      <c r="B116" s="238" t="s">
        <v>1</v>
      </c>
      <c r="C116" s="238"/>
      <c r="D116" s="251" t="s">
        <v>365</v>
      </c>
      <c r="E116" s="251"/>
      <c r="F116" s="251"/>
      <c r="G116" s="188"/>
    </row>
    <row r="117" spans="1:8" ht="15.75" hidden="1" customHeight="1" x14ac:dyDescent="0.3">
      <c r="B117" s="228"/>
      <c r="C117" s="228"/>
      <c r="D117" s="35"/>
      <c r="E117" s="31"/>
      <c r="F117" s="31"/>
      <c r="H117" s="30"/>
    </row>
    <row r="118" spans="1:8" ht="34.950000000000003" customHeight="1" x14ac:dyDescent="0.3">
      <c r="B118" s="241" t="s">
        <v>2</v>
      </c>
      <c r="C118" s="241"/>
      <c r="D118" s="252" t="s">
        <v>16</v>
      </c>
      <c r="E118" s="257"/>
      <c r="F118" s="253"/>
    </row>
    <row r="119" spans="1:8" ht="25.5" customHeight="1" x14ac:dyDescent="0.3">
      <c r="B119" s="241" t="s">
        <v>3</v>
      </c>
      <c r="C119" s="241"/>
      <c r="D119" s="252" t="s">
        <v>17</v>
      </c>
      <c r="E119" s="253"/>
      <c r="F119" s="254" t="s">
        <v>18</v>
      </c>
    </row>
    <row r="120" spans="1:8" ht="51.75" customHeight="1" x14ac:dyDescent="0.3">
      <c r="B120" s="36" t="s">
        <v>4</v>
      </c>
      <c r="C120" s="36" t="s">
        <v>5</v>
      </c>
      <c r="D120" s="36" t="s">
        <v>23</v>
      </c>
      <c r="E120" s="36" t="s">
        <v>24</v>
      </c>
      <c r="F120" s="255"/>
    </row>
    <row r="121" spans="1:8" ht="70.95" customHeight="1" x14ac:dyDescent="0.3">
      <c r="B121" s="1">
        <v>2</v>
      </c>
      <c r="C121" s="5" t="s">
        <v>683</v>
      </c>
      <c r="D121" s="4">
        <v>0</v>
      </c>
      <c r="E121" s="4">
        <v>0</v>
      </c>
      <c r="F121" s="38">
        <f>IFERROR(E121/D121*100-100,)</f>
        <v>0</v>
      </c>
    </row>
    <row r="122" spans="1:8" ht="39" customHeight="1" x14ac:dyDescent="0.3">
      <c r="B122" s="1">
        <v>1</v>
      </c>
      <c r="C122" s="5" t="s">
        <v>406</v>
      </c>
      <c r="D122" s="4">
        <v>0</v>
      </c>
      <c r="E122" s="4">
        <v>50000</v>
      </c>
      <c r="F122" s="38">
        <f>IFERROR(E122/D122*100-100,)</f>
        <v>0</v>
      </c>
    </row>
    <row r="123" spans="1:8" ht="15.75" hidden="1" customHeight="1" x14ac:dyDescent="0.3">
      <c r="B123" s="1"/>
      <c r="C123" s="2"/>
      <c r="D123" s="4"/>
      <c r="E123" s="4"/>
      <c r="F123" s="38">
        <f>IFERROR(E123/D123*100-100,)</f>
        <v>0</v>
      </c>
    </row>
    <row r="124" spans="1:8" ht="9" hidden="1" customHeight="1" x14ac:dyDescent="0.3">
      <c r="B124" s="1"/>
      <c r="C124" s="2"/>
      <c r="D124" s="4"/>
      <c r="E124" s="4"/>
      <c r="F124" s="38">
        <f>IFERROR(E124/D124*100-100,)</f>
        <v>0</v>
      </c>
    </row>
    <row r="125" spans="1:8" ht="15.75" customHeight="1" x14ac:dyDescent="0.3">
      <c r="B125" s="45" t="s">
        <v>12</v>
      </c>
      <c r="C125" s="45"/>
      <c r="D125" s="38">
        <v>0</v>
      </c>
      <c r="E125" s="38">
        <v>50000</v>
      </c>
      <c r="F125" s="38">
        <f>IFERROR(E125/D125*100-100,)</f>
        <v>0</v>
      </c>
      <c r="H125" s="29" t="b">
        <f>'[2]Quadro Geral'!$I$14=E125</f>
        <v>1</v>
      </c>
    </row>
  </sheetData>
  <sheetProtection formatCells="0" formatRows="0" insertRows="0" deleteRows="0"/>
  <mergeCells count="68">
    <mergeCell ref="D103:E103"/>
    <mergeCell ref="F103:F104"/>
    <mergeCell ref="D118:F118"/>
    <mergeCell ref="D57:E57"/>
    <mergeCell ref="F57:F58"/>
    <mergeCell ref="D69:F69"/>
    <mergeCell ref="D70:E70"/>
    <mergeCell ref="F70:F71"/>
    <mergeCell ref="D43:F43"/>
    <mergeCell ref="D44:E44"/>
    <mergeCell ref="F44:F45"/>
    <mergeCell ref="D56:F56"/>
    <mergeCell ref="D102:F102"/>
    <mergeCell ref="B56:C56"/>
    <mergeCell ref="B57:C57"/>
    <mergeCell ref="D4:F4"/>
    <mergeCell ref="D5:F5"/>
    <mergeCell ref="B7:C7"/>
    <mergeCell ref="B8:C8"/>
    <mergeCell ref="B43:C43"/>
    <mergeCell ref="D53:F53"/>
    <mergeCell ref="D54:F54"/>
    <mergeCell ref="B54:C54"/>
    <mergeCell ref="D40:F40"/>
    <mergeCell ref="D41:F41"/>
    <mergeCell ref="B44:C44"/>
    <mergeCell ref="D8:E8"/>
    <mergeCell ref="D7:F7"/>
    <mergeCell ref="F8:F9"/>
    <mergeCell ref="B70:C70"/>
    <mergeCell ref="D67:F67"/>
    <mergeCell ref="B67:C67"/>
    <mergeCell ref="B69:C69"/>
    <mergeCell ref="D66:F66"/>
    <mergeCell ref="B66:C66"/>
    <mergeCell ref="B85:C85"/>
    <mergeCell ref="B81:C81"/>
    <mergeCell ref="B82:C82"/>
    <mergeCell ref="B84:C84"/>
    <mergeCell ref="D81:F81"/>
    <mergeCell ref="D82:F82"/>
    <mergeCell ref="D85:E85"/>
    <mergeCell ref="D84:F84"/>
    <mergeCell ref="F85:F86"/>
    <mergeCell ref="B118:C118"/>
    <mergeCell ref="B119:C119"/>
    <mergeCell ref="D115:F115"/>
    <mergeCell ref="D116:F116"/>
    <mergeCell ref="B115:C115"/>
    <mergeCell ref="B116:C116"/>
    <mergeCell ref="D119:E119"/>
    <mergeCell ref="F119:F120"/>
    <mergeCell ref="B1:F1"/>
    <mergeCell ref="B37:F37"/>
    <mergeCell ref="B78:F78"/>
    <mergeCell ref="B96:F96"/>
    <mergeCell ref="B112:F112"/>
    <mergeCell ref="B4:C4"/>
    <mergeCell ref="B5:C5"/>
    <mergeCell ref="B40:C40"/>
    <mergeCell ref="B41:C41"/>
    <mergeCell ref="B53:C53"/>
    <mergeCell ref="B102:C102"/>
    <mergeCell ref="B103:C103"/>
    <mergeCell ref="D99:F99"/>
    <mergeCell ref="D100:F100"/>
    <mergeCell ref="B99:C99"/>
    <mergeCell ref="B100:C100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76" orientation="landscape" r:id="rId1"/>
  <rowBreaks count="1" manualBreakCount="1">
    <brk id="47" min="1" max="5" man="1"/>
  </rowBreaks>
  <colBreaks count="1" manualBreakCount="1">
    <brk id="6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6900"/>
    <pageSetUpPr fitToPage="1"/>
  </sheetPr>
  <dimension ref="A1:XFD81"/>
  <sheetViews>
    <sheetView showGridLines="0" view="pageBreakPreview" topLeftCell="A77" zoomScale="80" zoomScaleNormal="80" zoomScaleSheetLayoutView="80" workbookViewId="0">
      <selection activeCell="A35" sqref="A35:XFD48"/>
    </sheetView>
  </sheetViews>
  <sheetFormatPr defaultColWidth="0" defaultRowHeight="15.75" customHeight="1" zeroHeight="1" x14ac:dyDescent="0.3"/>
  <cols>
    <col min="1" max="1" width="19.44140625" style="22" customWidth="1"/>
    <col min="2" max="2" width="132.88671875" style="22" customWidth="1"/>
    <col min="3" max="4" width="19.33203125" style="22" bestFit="1" customWidth="1"/>
    <col min="5" max="5" width="15.5546875" style="22" customWidth="1"/>
    <col min="6" max="6" width="16.5546875" style="22" hidden="1" customWidth="1"/>
    <col min="7" max="36" width="36.88671875" style="22" hidden="1" customWidth="1"/>
    <col min="37" max="38" width="11" style="22" hidden="1" customWidth="1"/>
    <col min="39" max="16382" width="36.88671875" style="22" hidden="1"/>
    <col min="16383" max="16383" width="36.88671875" style="81" hidden="1"/>
    <col min="16384" max="16384" width="6" style="78" hidden="1" customWidth="1"/>
  </cols>
  <sheetData>
    <row r="1" spans="1:34 16383:16384" ht="79.5" customHeight="1" x14ac:dyDescent="0.3">
      <c r="A1" s="78"/>
      <c r="B1" s="78"/>
      <c r="C1" s="78"/>
      <c r="D1" s="78"/>
      <c r="E1" s="78"/>
      <c r="F1" s="84"/>
    </row>
    <row r="2" spans="1:34 16383:16384" ht="15.6" hidden="1" x14ac:dyDescent="0.3">
      <c r="A2" s="263" t="s">
        <v>22</v>
      </c>
      <c r="B2" s="263"/>
      <c r="C2" s="263"/>
      <c r="D2" s="263"/>
      <c r="E2" s="263"/>
    </row>
    <row r="3" spans="1:34 16383:16384" ht="15.6" hidden="1" x14ac:dyDescent="0.3">
      <c r="A3" s="276"/>
      <c r="B3" s="276"/>
      <c r="C3" s="276"/>
      <c r="D3" s="276"/>
      <c r="E3" s="276"/>
    </row>
    <row r="4" spans="1:34 16383:16384" ht="55.5" customHeight="1" x14ac:dyDescent="0.3">
      <c r="A4" s="238" t="s">
        <v>0</v>
      </c>
      <c r="B4" s="238"/>
      <c r="C4" s="266" t="s">
        <v>87</v>
      </c>
      <c r="D4" s="266"/>
      <c r="E4" s="266"/>
      <c r="F4" s="40" t="b">
        <f>C4='[2]Quadro Geral'!$C$91</f>
        <v>1</v>
      </c>
      <c r="H4" s="40"/>
      <c r="I4" s="5"/>
      <c r="J4" s="5"/>
      <c r="K4" s="5"/>
      <c r="L4" s="5"/>
      <c r="M4" s="5"/>
      <c r="N4" s="5"/>
      <c r="O4" s="5"/>
      <c r="P4" s="5"/>
      <c r="Q4" s="5"/>
    </row>
    <row r="5" spans="1:34 16383:16384" ht="44.25" customHeight="1" x14ac:dyDescent="0.3">
      <c r="A5" s="238" t="s">
        <v>1</v>
      </c>
      <c r="B5" s="238"/>
      <c r="C5" s="251" t="s">
        <v>62</v>
      </c>
      <c r="D5" s="251"/>
      <c r="E5" s="251"/>
      <c r="F5" s="40" t="b">
        <f>C5='[2]Quadro Geral'!$E$91</f>
        <v>1</v>
      </c>
      <c r="P5" s="5"/>
      <c r="Q5" s="5"/>
    </row>
    <row r="6" spans="1:34 16383:16384" s="30" customFormat="1" ht="46.95" hidden="1" customHeight="1" x14ac:dyDescent="0.3">
      <c r="A6" s="228"/>
      <c r="B6" s="228"/>
      <c r="C6" s="31"/>
      <c r="D6" s="31"/>
      <c r="E6" s="31"/>
      <c r="H6" s="41"/>
      <c r="I6" s="19"/>
      <c r="J6" s="19"/>
      <c r="K6" s="19"/>
      <c r="L6" s="19"/>
      <c r="M6" s="19"/>
      <c r="N6" s="19"/>
      <c r="O6" s="19"/>
      <c r="P6" s="19"/>
      <c r="Q6" s="19"/>
      <c r="XFC6" s="103"/>
      <c r="XFD6" s="120"/>
    </row>
    <row r="7" spans="1:34 16383:16384" ht="31.5" customHeight="1" x14ac:dyDescent="0.3">
      <c r="A7" s="241" t="s">
        <v>2</v>
      </c>
      <c r="B7" s="241"/>
      <c r="C7" s="241" t="s">
        <v>16</v>
      </c>
      <c r="D7" s="241"/>
      <c r="E7" s="241"/>
      <c r="G7" s="19"/>
      <c r="H7" s="19"/>
      <c r="I7" s="19"/>
      <c r="J7" s="19"/>
      <c r="K7" s="19"/>
      <c r="L7" s="19"/>
      <c r="M7" s="19"/>
      <c r="N7" s="19"/>
      <c r="O7" s="5"/>
      <c r="P7" s="5"/>
      <c r="Q7" s="5"/>
    </row>
    <row r="8" spans="1:34 16383:16384" ht="27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G8" s="19"/>
      <c r="H8" s="19"/>
      <c r="I8" s="19"/>
      <c r="J8" s="19"/>
      <c r="K8" s="19"/>
      <c r="L8" s="19"/>
      <c r="M8" s="19"/>
      <c r="N8" s="19"/>
      <c r="O8" s="5"/>
      <c r="P8" s="5"/>
      <c r="Q8" s="5"/>
    </row>
    <row r="9" spans="1:34 16383:16384" ht="59.4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G9" s="19"/>
      <c r="H9" s="19"/>
      <c r="I9" s="19"/>
      <c r="J9" s="19"/>
      <c r="K9" s="19"/>
      <c r="L9" s="19"/>
      <c r="M9" s="19"/>
      <c r="N9" s="19"/>
      <c r="O9" s="5"/>
      <c r="P9" s="5"/>
      <c r="Q9" s="5"/>
      <c r="AH9" s="22" t="s">
        <v>25</v>
      </c>
    </row>
    <row r="10" spans="1:34 16383:16384" ht="36.75" customHeight="1" x14ac:dyDescent="0.3">
      <c r="A10" s="1">
        <v>1</v>
      </c>
      <c r="B10" s="5" t="s">
        <v>63</v>
      </c>
      <c r="C10" s="4">
        <v>80630</v>
      </c>
      <c r="D10" s="4">
        <v>120000</v>
      </c>
      <c r="E10" s="37">
        <v>48.827979660176112</v>
      </c>
      <c r="G10" s="19"/>
      <c r="H10" s="40"/>
      <c r="I10" s="5"/>
      <c r="J10" s="5"/>
      <c r="K10" s="5"/>
      <c r="L10" s="5"/>
      <c r="M10" s="5"/>
      <c r="N10" s="5"/>
      <c r="O10" s="5"/>
      <c r="P10" s="5"/>
      <c r="Q10" s="5"/>
      <c r="AH10" s="22" t="s">
        <v>26</v>
      </c>
    </row>
    <row r="11" spans="1:34 16383:16384" ht="36.75" customHeight="1" x14ac:dyDescent="0.3">
      <c r="A11" s="1">
        <v>1</v>
      </c>
      <c r="B11" s="2" t="s">
        <v>64</v>
      </c>
      <c r="C11" s="4">
        <v>35000</v>
      </c>
      <c r="D11" s="4">
        <v>35000</v>
      </c>
      <c r="E11" s="37">
        <v>0</v>
      </c>
      <c r="H11" s="40"/>
      <c r="I11" s="5"/>
      <c r="J11" s="5"/>
      <c r="K11" s="5"/>
      <c r="L11" s="5"/>
      <c r="M11" s="5"/>
      <c r="N11" s="5"/>
      <c r="O11" s="5"/>
      <c r="P11" s="5"/>
      <c r="Q11" s="5"/>
      <c r="AH11" s="22" t="s">
        <v>27</v>
      </c>
    </row>
    <row r="12" spans="1:34 16383:16384" ht="36.75" customHeight="1" x14ac:dyDescent="0.3">
      <c r="A12" s="112">
        <v>4</v>
      </c>
      <c r="B12" s="9" t="s">
        <v>65</v>
      </c>
      <c r="C12" s="4">
        <v>1364584.01</v>
      </c>
      <c r="D12" s="4">
        <v>1488654.5397243698</v>
      </c>
      <c r="E12" s="37">
        <v>9.0921869826372728</v>
      </c>
      <c r="H12" s="40"/>
      <c r="I12" s="5"/>
      <c r="J12" s="5"/>
      <c r="K12" s="5"/>
      <c r="L12" s="5"/>
      <c r="M12" s="5"/>
      <c r="N12" s="5"/>
      <c r="O12" s="5"/>
      <c r="P12" s="5"/>
      <c r="Q12" s="5"/>
    </row>
    <row r="13" spans="1:34 16383:16384" ht="36.75" customHeight="1" x14ac:dyDescent="0.3">
      <c r="A13" s="1">
        <v>3</v>
      </c>
      <c r="B13" s="2" t="s">
        <v>677</v>
      </c>
      <c r="C13" s="4">
        <v>64183.32</v>
      </c>
      <c r="D13" s="4">
        <v>69564.038039999999</v>
      </c>
      <c r="E13" s="37">
        <v>8.383358853982628</v>
      </c>
      <c r="H13" s="40"/>
      <c r="I13" s="5"/>
      <c r="J13" s="5"/>
      <c r="K13" s="5"/>
      <c r="L13" s="5"/>
      <c r="M13" s="5"/>
      <c r="N13" s="5"/>
      <c r="O13" s="5"/>
      <c r="P13" s="5"/>
      <c r="Q13" s="5"/>
    </row>
    <row r="14" spans="1:34 16383:16384" ht="36.75" customHeight="1" x14ac:dyDescent="0.3">
      <c r="A14" s="1">
        <v>1</v>
      </c>
      <c r="B14" s="2" t="s">
        <v>66</v>
      </c>
      <c r="C14" s="4">
        <v>0</v>
      </c>
      <c r="D14" s="4"/>
      <c r="E14" s="37">
        <v>0</v>
      </c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34 16383:16384" ht="42" customHeight="1" x14ac:dyDescent="0.3">
      <c r="A15" s="1">
        <v>1</v>
      </c>
      <c r="B15" s="2" t="s">
        <v>67</v>
      </c>
      <c r="C15" s="4">
        <v>30000</v>
      </c>
      <c r="D15" s="4">
        <v>30000</v>
      </c>
      <c r="E15" s="37">
        <v>0</v>
      </c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34 16383:16384" ht="44.4" customHeight="1" x14ac:dyDescent="0.3">
      <c r="A16" s="1">
        <v>1</v>
      </c>
      <c r="B16" s="115" t="s">
        <v>68</v>
      </c>
      <c r="C16" s="10">
        <v>424.53</v>
      </c>
      <c r="D16" s="4">
        <v>0</v>
      </c>
      <c r="E16" s="37">
        <v>-100</v>
      </c>
    </row>
    <row r="17" spans="1:9 16383:16384" ht="15.6" hidden="1" x14ac:dyDescent="0.3">
      <c r="A17" s="2"/>
      <c r="B17" s="2"/>
      <c r="C17" s="4"/>
      <c r="D17" s="4"/>
      <c r="E17" s="37">
        <v>0</v>
      </c>
    </row>
    <row r="18" spans="1:9 16383:16384" s="5" customFormat="1" ht="30" customHeight="1" x14ac:dyDescent="0.3">
      <c r="A18" s="262" t="s">
        <v>12</v>
      </c>
      <c r="B18" s="262"/>
      <c r="C18" s="38">
        <v>1574821.86</v>
      </c>
      <c r="D18" s="38">
        <v>1743218.5777643698</v>
      </c>
      <c r="E18" s="37">
        <v>10.693064532668444</v>
      </c>
      <c r="F18" s="40" t="b">
        <f>C18='[2]Quadro Geral'!$H$91</f>
        <v>1</v>
      </c>
      <c r="G18" s="40" t="b">
        <f>D18='[2]Quadro Geral'!$I$91</f>
        <v>1</v>
      </c>
      <c r="XFC18" s="7"/>
      <c r="XFD18" s="121"/>
    </row>
    <row r="19" spans="1:9 16383:16384" ht="15.6" x14ac:dyDescent="0.3">
      <c r="A19" s="128"/>
      <c r="B19" s="128"/>
      <c r="C19" s="128"/>
      <c r="D19" s="128"/>
      <c r="E19" s="128"/>
      <c r="F19" s="84"/>
    </row>
    <row r="20" spans="1:9 16383:16384" ht="15.6" hidden="1" x14ac:dyDescent="0.3">
      <c r="A20" s="271" t="s">
        <v>13</v>
      </c>
      <c r="B20" s="271"/>
      <c r="C20" s="271"/>
      <c r="D20" s="271"/>
      <c r="E20" s="271"/>
      <c r="F20" s="84"/>
      <c r="G20" s="70"/>
    </row>
    <row r="21" spans="1:9 16383:16384" ht="45" hidden="1" customHeight="1" x14ac:dyDescent="0.3">
      <c r="A21" s="272"/>
      <c r="B21" s="272"/>
      <c r="C21" s="272"/>
      <c r="D21" s="272"/>
      <c r="E21" s="272"/>
      <c r="F21" s="84"/>
    </row>
    <row r="22" spans="1:9 16383:16384" ht="15.6" hidden="1" x14ac:dyDescent="0.3">
      <c r="A22" s="123"/>
      <c r="B22" s="123"/>
      <c r="C22" s="123"/>
      <c r="D22" s="123"/>
      <c r="E22" s="123"/>
      <c r="F22" s="84"/>
    </row>
    <row r="23" spans="1:9 16383:16384" ht="15.6" hidden="1" x14ac:dyDescent="0.3">
      <c r="A23" s="271" t="s">
        <v>45</v>
      </c>
      <c r="B23" s="271"/>
      <c r="C23" s="271"/>
      <c r="D23" s="271"/>
      <c r="E23" s="271"/>
      <c r="F23" s="101"/>
      <c r="G23" s="71"/>
      <c r="H23" s="71"/>
      <c r="I23" s="30"/>
    </row>
    <row r="24" spans="1:9 16383:16384" s="46" customFormat="1" ht="152.25" hidden="1" customHeight="1" x14ac:dyDescent="0.3">
      <c r="A24" s="281" t="s">
        <v>673</v>
      </c>
      <c r="B24" s="281"/>
      <c r="C24" s="281"/>
      <c r="D24" s="281"/>
      <c r="E24" s="281"/>
      <c r="F24" s="88"/>
      <c r="XFC24" s="104"/>
      <c r="XFD24" s="122"/>
    </row>
    <row r="25" spans="1:9 16383:16384" ht="15.75" customHeight="1" x14ac:dyDescent="0.3">
      <c r="A25" s="78"/>
      <c r="B25" s="78"/>
      <c r="C25" s="78"/>
      <c r="D25" s="78"/>
      <c r="E25" s="78"/>
      <c r="F25" s="84"/>
    </row>
    <row r="26" spans="1:9 16383:16384" ht="78.75" customHeight="1" x14ac:dyDescent="0.3">
      <c r="A26" s="78"/>
      <c r="B26" s="78"/>
      <c r="C26" s="78"/>
      <c r="D26" s="78"/>
      <c r="E26" s="78"/>
      <c r="F26" s="84"/>
    </row>
    <row r="27" spans="1:9 16383:16384" ht="15.75" hidden="1" customHeight="1" x14ac:dyDescent="0.3">
      <c r="A27" s="263" t="s">
        <v>22</v>
      </c>
      <c r="B27" s="263"/>
      <c r="C27" s="263"/>
      <c r="D27" s="263"/>
      <c r="E27" s="263"/>
    </row>
    <row r="28" spans="1:9 16383:16384" ht="15.75" hidden="1" customHeight="1" x14ac:dyDescent="0.3">
      <c r="A28" s="276"/>
      <c r="B28" s="276"/>
      <c r="C28" s="276"/>
      <c r="D28" s="276"/>
      <c r="E28" s="276"/>
    </row>
    <row r="29" spans="1:9 16383:16384" ht="43.2" customHeight="1" x14ac:dyDescent="0.3">
      <c r="A29" s="238" t="s">
        <v>0</v>
      </c>
      <c r="B29" s="238"/>
      <c r="C29" s="266" t="s">
        <v>88</v>
      </c>
      <c r="D29" s="266"/>
      <c r="E29" s="266"/>
      <c r="F29" s="40" t="b">
        <f>C29='[2]Quadro Geral'!$C$92</f>
        <v>1</v>
      </c>
    </row>
    <row r="30" spans="1:9 16383:16384" ht="42" customHeight="1" x14ac:dyDescent="0.3">
      <c r="A30" s="238" t="s">
        <v>1</v>
      </c>
      <c r="B30" s="238"/>
      <c r="C30" s="251" t="s">
        <v>62</v>
      </c>
      <c r="D30" s="251"/>
      <c r="E30" s="251"/>
      <c r="F30" s="40" t="b">
        <f>C30='[2]Quadro Geral'!$E$92</f>
        <v>1</v>
      </c>
    </row>
    <row r="31" spans="1:9 16383:16384" ht="15.75" hidden="1" customHeight="1" x14ac:dyDescent="0.3">
      <c r="A31" s="228"/>
      <c r="B31" s="228"/>
      <c r="C31" s="31"/>
      <c r="D31" s="31"/>
      <c r="E31" s="31"/>
    </row>
    <row r="32" spans="1:9 16383:16384" ht="38.4" customHeight="1" x14ac:dyDescent="0.3">
      <c r="A32" s="252" t="s">
        <v>2</v>
      </c>
      <c r="B32" s="253"/>
      <c r="C32" s="241" t="s">
        <v>16</v>
      </c>
      <c r="D32" s="241"/>
      <c r="E32" s="241"/>
    </row>
    <row r="33" spans="1:5" ht="32.4" customHeight="1" x14ac:dyDescent="0.3">
      <c r="A33" s="252" t="s">
        <v>3</v>
      </c>
      <c r="B33" s="253"/>
      <c r="C33" s="241" t="s">
        <v>17</v>
      </c>
      <c r="D33" s="241"/>
      <c r="E33" s="241" t="s">
        <v>18</v>
      </c>
    </row>
    <row r="34" spans="1:5" ht="55.2" customHeight="1" x14ac:dyDescent="0.3">
      <c r="A34" s="36" t="s">
        <v>4</v>
      </c>
      <c r="B34" s="36" t="s">
        <v>5</v>
      </c>
      <c r="C34" s="36" t="s">
        <v>23</v>
      </c>
      <c r="D34" s="36" t="s">
        <v>24</v>
      </c>
      <c r="E34" s="241"/>
    </row>
    <row r="35" spans="1:5" ht="33.75" customHeight="1" x14ac:dyDescent="0.3">
      <c r="A35" s="1">
        <v>1</v>
      </c>
      <c r="B35" s="2" t="s">
        <v>69</v>
      </c>
      <c r="C35" s="4">
        <v>300000</v>
      </c>
      <c r="D35" s="4">
        <v>800000</v>
      </c>
      <c r="E35" s="37">
        <v>166.66666666666663</v>
      </c>
    </row>
    <row r="36" spans="1:5" ht="33.75" customHeight="1" x14ac:dyDescent="0.3">
      <c r="A36" s="1">
        <v>1</v>
      </c>
      <c r="B36" s="2" t="s">
        <v>70</v>
      </c>
      <c r="C36" s="4">
        <v>2158992.4</v>
      </c>
      <c r="D36" s="4">
        <v>1500000</v>
      </c>
      <c r="E36" s="37">
        <v>-30.523145889721519</v>
      </c>
    </row>
    <row r="37" spans="1:5" ht="33.75" customHeight="1" x14ac:dyDescent="0.3">
      <c r="A37" s="1">
        <v>1</v>
      </c>
      <c r="B37" s="2" t="s">
        <v>71</v>
      </c>
      <c r="C37" s="4">
        <v>500000</v>
      </c>
      <c r="D37" s="4">
        <v>500000</v>
      </c>
      <c r="E37" s="37">
        <v>0</v>
      </c>
    </row>
    <row r="38" spans="1:5" ht="33.75" customHeight="1" x14ac:dyDescent="0.3">
      <c r="A38" s="1">
        <v>1</v>
      </c>
      <c r="B38" s="115" t="s">
        <v>72</v>
      </c>
      <c r="C38" s="4">
        <v>0</v>
      </c>
      <c r="D38" s="4">
        <v>20000</v>
      </c>
      <c r="E38" s="37">
        <v>0</v>
      </c>
    </row>
    <row r="39" spans="1:5" ht="33.75" customHeight="1" x14ac:dyDescent="0.3">
      <c r="A39" s="1">
        <v>1</v>
      </c>
      <c r="B39" s="115" t="s">
        <v>73</v>
      </c>
      <c r="C39" s="4">
        <v>0</v>
      </c>
      <c r="D39" s="4">
        <v>300000</v>
      </c>
      <c r="E39" s="37"/>
    </row>
    <row r="40" spans="1:5" ht="33.75" customHeight="1" x14ac:dyDescent="0.3">
      <c r="A40" s="1">
        <v>1</v>
      </c>
      <c r="B40" s="2" t="s">
        <v>74</v>
      </c>
      <c r="C40" s="4">
        <v>450000</v>
      </c>
      <c r="D40" s="4">
        <v>450000</v>
      </c>
      <c r="E40" s="37">
        <v>0</v>
      </c>
    </row>
    <row r="41" spans="1:5" ht="33.75" customHeight="1" x14ac:dyDescent="0.3">
      <c r="A41" s="1">
        <v>1</v>
      </c>
      <c r="B41" s="2" t="s">
        <v>75</v>
      </c>
      <c r="C41" s="4">
        <v>83000</v>
      </c>
      <c r="D41" s="4">
        <v>199200</v>
      </c>
      <c r="E41" s="37">
        <v>140</v>
      </c>
    </row>
    <row r="42" spans="1:5" ht="33.75" customHeight="1" x14ac:dyDescent="0.3">
      <c r="A42" s="1">
        <v>1</v>
      </c>
      <c r="B42" s="2" t="s">
        <v>76</v>
      </c>
      <c r="C42" s="4">
        <v>16625</v>
      </c>
      <c r="D42" s="4">
        <v>20000</v>
      </c>
      <c r="E42" s="37">
        <v>20.300751879699249</v>
      </c>
    </row>
    <row r="43" spans="1:5" ht="33.75" customHeight="1" x14ac:dyDescent="0.3">
      <c r="A43" s="1">
        <v>1</v>
      </c>
      <c r="B43" s="2" t="s">
        <v>77</v>
      </c>
      <c r="C43" s="4">
        <v>20000</v>
      </c>
      <c r="D43" s="4">
        <v>20000</v>
      </c>
      <c r="E43" s="37">
        <v>0</v>
      </c>
    </row>
    <row r="44" spans="1:5" ht="33.75" customHeight="1" x14ac:dyDescent="0.3">
      <c r="A44" s="112">
        <v>1</v>
      </c>
      <c r="B44" s="9" t="s">
        <v>78</v>
      </c>
      <c r="C44" s="4">
        <v>62873.24</v>
      </c>
      <c r="D44" s="4">
        <v>70000</v>
      </c>
      <c r="E44" s="37">
        <v>11.33512445040212</v>
      </c>
    </row>
    <row r="45" spans="1:5" ht="33.75" customHeight="1" x14ac:dyDescent="0.3">
      <c r="A45" s="1">
        <v>1</v>
      </c>
      <c r="B45" s="2" t="s">
        <v>79</v>
      </c>
      <c r="C45" s="4">
        <v>0</v>
      </c>
      <c r="D45" s="4">
        <v>10000</v>
      </c>
      <c r="E45" s="37">
        <v>0</v>
      </c>
    </row>
    <row r="46" spans="1:5" ht="33.75" customHeight="1" x14ac:dyDescent="0.3">
      <c r="A46" s="1">
        <v>1</v>
      </c>
      <c r="B46" s="2" t="s">
        <v>80</v>
      </c>
      <c r="C46" s="4">
        <v>0</v>
      </c>
      <c r="D46" s="4">
        <v>100000</v>
      </c>
      <c r="E46" s="37">
        <v>0</v>
      </c>
    </row>
    <row r="47" spans="1:5" ht="33.75" customHeight="1" x14ac:dyDescent="0.3">
      <c r="A47" s="1">
        <v>1</v>
      </c>
      <c r="B47" s="2" t="s">
        <v>81</v>
      </c>
      <c r="C47" s="4">
        <v>0</v>
      </c>
      <c r="D47" s="4">
        <v>50000</v>
      </c>
      <c r="E47" s="37">
        <v>0</v>
      </c>
    </row>
    <row r="48" spans="1:5" ht="33.75" customHeight="1" x14ac:dyDescent="0.3">
      <c r="A48" s="1">
        <v>1</v>
      </c>
      <c r="B48" s="2" t="s">
        <v>82</v>
      </c>
      <c r="C48" s="4">
        <v>0</v>
      </c>
      <c r="D48" s="4">
        <v>10000</v>
      </c>
      <c r="E48" s="37">
        <v>0</v>
      </c>
    </row>
    <row r="49" spans="1:7" ht="15.6" hidden="1" x14ac:dyDescent="0.3">
      <c r="A49" s="1"/>
      <c r="B49" s="2"/>
      <c r="C49" s="4">
        <v>0</v>
      </c>
      <c r="D49" s="4"/>
      <c r="E49" s="37">
        <v>0</v>
      </c>
    </row>
    <row r="50" spans="1:7" ht="15.6" hidden="1" x14ac:dyDescent="0.3">
      <c r="A50" s="1"/>
      <c r="B50" s="2"/>
      <c r="C50" s="4">
        <v>0</v>
      </c>
      <c r="D50" s="4"/>
      <c r="E50" s="37">
        <v>0</v>
      </c>
    </row>
    <row r="51" spans="1:7" ht="15.6" hidden="1" x14ac:dyDescent="0.3">
      <c r="A51" s="2"/>
      <c r="B51" s="2"/>
      <c r="C51" s="4"/>
      <c r="D51" s="4"/>
      <c r="E51" s="37">
        <v>0</v>
      </c>
    </row>
    <row r="52" spans="1:7" ht="21" customHeight="1" x14ac:dyDescent="0.3">
      <c r="A52" s="262" t="s">
        <v>12</v>
      </c>
      <c r="B52" s="262"/>
      <c r="C52" s="38">
        <v>3591490.64</v>
      </c>
      <c r="D52" s="38">
        <v>4049200</v>
      </c>
      <c r="E52" s="37">
        <v>12.744272667796793</v>
      </c>
      <c r="F52" s="40" t="b">
        <f>C52='[2]Quadro Geral'!$H$92</f>
        <v>1</v>
      </c>
      <c r="G52" s="40" t="b">
        <f>D52='[2]Quadro Geral'!$I$92</f>
        <v>1</v>
      </c>
    </row>
    <row r="53" spans="1:7" ht="15.75" customHeight="1" x14ac:dyDescent="0.3">
      <c r="A53" s="78"/>
      <c r="B53" s="78"/>
      <c r="C53" s="78"/>
      <c r="D53" s="78"/>
      <c r="E53" s="78"/>
      <c r="F53" s="84"/>
    </row>
    <row r="54" spans="1:7" ht="15.75" customHeight="1" x14ac:dyDescent="0.3">
      <c r="A54" s="78"/>
      <c r="B54" s="78"/>
      <c r="C54" s="78"/>
      <c r="D54" s="78"/>
      <c r="E54" s="78"/>
      <c r="F54" s="84"/>
    </row>
    <row r="55" spans="1:7" ht="78" customHeight="1" x14ac:dyDescent="0.3">
      <c r="A55" s="78"/>
      <c r="B55" s="78"/>
      <c r="C55" s="78"/>
      <c r="D55" s="78"/>
      <c r="E55" s="78"/>
      <c r="F55" s="84"/>
    </row>
    <row r="56" spans="1:7" ht="15.75" hidden="1" customHeight="1" x14ac:dyDescent="0.3">
      <c r="A56" s="263" t="s">
        <v>22</v>
      </c>
      <c r="B56" s="263"/>
      <c r="C56" s="263"/>
      <c r="D56" s="263"/>
      <c r="E56" s="263"/>
    </row>
    <row r="57" spans="1:7" ht="15.75" hidden="1" customHeight="1" x14ac:dyDescent="0.3">
      <c r="A57" s="276"/>
      <c r="B57" s="276"/>
      <c r="C57" s="276"/>
      <c r="D57" s="276"/>
      <c r="E57" s="276"/>
    </row>
    <row r="58" spans="1:7" ht="32.4" customHeight="1" x14ac:dyDescent="0.3">
      <c r="A58" s="238" t="s">
        <v>0</v>
      </c>
      <c r="B58" s="238"/>
      <c r="C58" s="256" t="s">
        <v>89</v>
      </c>
      <c r="D58" s="256"/>
      <c r="E58" s="256"/>
      <c r="F58" s="40" t="b">
        <f>'[2]Quadro Geral'!$C$93=C58</f>
        <v>1</v>
      </c>
    </row>
    <row r="59" spans="1:7" ht="48" customHeight="1" x14ac:dyDescent="0.3">
      <c r="A59" s="238" t="s">
        <v>1</v>
      </c>
      <c r="B59" s="238"/>
      <c r="C59" s="251" t="s">
        <v>62</v>
      </c>
      <c r="D59" s="251"/>
      <c r="E59" s="251"/>
      <c r="F59" s="40" t="b">
        <f>C59='[2]Quadro Geral'!$E$93</f>
        <v>1</v>
      </c>
    </row>
    <row r="60" spans="1:7" ht="15.75" hidden="1" customHeight="1" x14ac:dyDescent="0.3">
      <c r="A60" s="228"/>
      <c r="B60" s="228"/>
      <c r="C60" s="31"/>
      <c r="D60" s="31"/>
      <c r="E60" s="31"/>
    </row>
    <row r="61" spans="1:7" ht="33.75" customHeight="1" x14ac:dyDescent="0.3">
      <c r="A61" s="241" t="s">
        <v>2</v>
      </c>
      <c r="B61" s="241"/>
      <c r="C61" s="241" t="s">
        <v>16</v>
      </c>
      <c r="D61" s="241"/>
      <c r="E61" s="241"/>
    </row>
    <row r="62" spans="1:7" ht="36" customHeight="1" x14ac:dyDescent="0.3">
      <c r="A62" s="241" t="s">
        <v>3</v>
      </c>
      <c r="B62" s="241"/>
      <c r="C62" s="241" t="s">
        <v>17</v>
      </c>
      <c r="D62" s="241"/>
      <c r="E62" s="241" t="s">
        <v>18</v>
      </c>
    </row>
    <row r="63" spans="1:7" ht="52.95" customHeight="1" x14ac:dyDescent="0.3">
      <c r="A63" s="36" t="s">
        <v>4</v>
      </c>
      <c r="B63" s="36" t="s">
        <v>5</v>
      </c>
      <c r="C63" s="36" t="s">
        <v>23</v>
      </c>
      <c r="D63" s="36" t="s">
        <v>24</v>
      </c>
      <c r="E63" s="241"/>
    </row>
    <row r="64" spans="1:7" ht="72.599999999999994" customHeight="1" x14ac:dyDescent="0.3">
      <c r="A64" s="1">
        <v>1</v>
      </c>
      <c r="B64" s="5" t="s">
        <v>83</v>
      </c>
      <c r="C64" s="4">
        <v>20000</v>
      </c>
      <c r="D64" s="4">
        <v>20000</v>
      </c>
      <c r="E64" s="37">
        <v>0</v>
      </c>
    </row>
    <row r="65" spans="1:7 16383:16384" ht="64.2" customHeight="1" x14ac:dyDescent="0.3">
      <c r="A65" s="1">
        <v>5</v>
      </c>
      <c r="B65" s="2" t="s">
        <v>84</v>
      </c>
      <c r="C65" s="4">
        <v>2000</v>
      </c>
      <c r="D65" s="4">
        <v>2000</v>
      </c>
      <c r="E65" s="37">
        <v>0</v>
      </c>
    </row>
    <row r="66" spans="1:7 16383:16384" ht="49.2" customHeight="1" x14ac:dyDescent="0.3">
      <c r="A66" s="1">
        <v>1</v>
      </c>
      <c r="B66" s="2" t="s">
        <v>85</v>
      </c>
      <c r="C66" s="4">
        <v>80000</v>
      </c>
      <c r="D66" s="4">
        <v>40000</v>
      </c>
      <c r="E66" s="37">
        <v>-50</v>
      </c>
    </row>
    <row r="67" spans="1:7 16383:16384" s="75" customFormat="1" ht="23.4" customHeight="1" x14ac:dyDescent="0.3">
      <c r="A67" s="306" t="s">
        <v>12</v>
      </c>
      <c r="B67" s="307"/>
      <c r="C67" s="38">
        <v>102000</v>
      </c>
      <c r="D67" s="38">
        <v>62000</v>
      </c>
      <c r="E67" s="37">
        <v>-39.215686274509807</v>
      </c>
      <c r="F67" s="153" t="b">
        <f>C67='[2]Quadro Geral'!$H$93</f>
        <v>1</v>
      </c>
      <c r="G67" s="153" t="b">
        <f>D67='[2]Quadro Geral'!$I$93</f>
        <v>1</v>
      </c>
      <c r="XFC67" s="95"/>
      <c r="XFD67" s="78"/>
    </row>
    <row r="68" spans="1:7 16383:16384" s="78" customFormat="1" ht="15.75" customHeight="1" x14ac:dyDescent="0.3"/>
    <row r="69" spans="1:7 16383:16384" s="78" customFormat="1" ht="15.75" customHeight="1" x14ac:dyDescent="0.3"/>
    <row r="70" spans="1:7 16383:16384" s="78" customFormat="1" ht="15.75" customHeight="1" x14ac:dyDescent="0.3"/>
    <row r="71" spans="1:7 16383:16384" s="78" customFormat="1" ht="79.5" customHeight="1" x14ac:dyDescent="0.3"/>
    <row r="72" spans="1:7 16383:16384" s="77" customFormat="1" ht="15.75" hidden="1" customHeight="1" x14ac:dyDescent="0.3">
      <c r="A72" s="263" t="s">
        <v>22</v>
      </c>
      <c r="B72" s="263"/>
      <c r="C72" s="263"/>
      <c r="D72" s="263"/>
      <c r="E72" s="263"/>
      <c r="XFC72" s="105"/>
      <c r="XFD72" s="78"/>
    </row>
    <row r="73" spans="1:7 16383:16384" ht="15.75" hidden="1" customHeight="1" x14ac:dyDescent="0.3">
      <c r="A73" s="276"/>
      <c r="B73" s="276"/>
      <c r="C73" s="276"/>
      <c r="D73" s="276"/>
      <c r="E73" s="276"/>
    </row>
    <row r="74" spans="1:7 16383:16384" ht="35.4" customHeight="1" x14ac:dyDescent="0.3">
      <c r="A74" s="238" t="s">
        <v>0</v>
      </c>
      <c r="B74" s="238"/>
      <c r="C74" s="266" t="s">
        <v>90</v>
      </c>
      <c r="D74" s="266"/>
      <c r="E74" s="266"/>
      <c r="F74" s="40" t="b">
        <f>C74='[2]Quadro Geral'!$C$94</f>
        <v>1</v>
      </c>
    </row>
    <row r="75" spans="1:7 16383:16384" ht="54" customHeight="1" x14ac:dyDescent="0.3">
      <c r="A75" s="238" t="s">
        <v>1</v>
      </c>
      <c r="B75" s="238"/>
      <c r="C75" s="251" t="s">
        <v>62</v>
      </c>
      <c r="D75" s="251"/>
      <c r="E75" s="251"/>
      <c r="F75" s="40" t="b">
        <f>C75='[2]Quadro Geral'!$E$94</f>
        <v>1</v>
      </c>
    </row>
    <row r="76" spans="1:7 16383:16384" ht="15.75" hidden="1" customHeight="1" x14ac:dyDescent="0.3">
      <c r="A76" s="228"/>
      <c r="B76" s="228"/>
      <c r="C76" s="31"/>
      <c r="D76" s="31"/>
      <c r="E76" s="31"/>
    </row>
    <row r="77" spans="1:7 16383:16384" ht="32.4" customHeight="1" x14ac:dyDescent="0.3">
      <c r="A77" s="241" t="s">
        <v>2</v>
      </c>
      <c r="B77" s="241"/>
      <c r="C77" s="241" t="s">
        <v>16</v>
      </c>
      <c r="D77" s="241"/>
      <c r="E77" s="241"/>
    </row>
    <row r="78" spans="1:7 16383:16384" ht="30.6" customHeight="1" x14ac:dyDescent="0.3">
      <c r="A78" s="241" t="s">
        <v>3</v>
      </c>
      <c r="B78" s="241"/>
      <c r="C78" s="241" t="s">
        <v>17</v>
      </c>
      <c r="D78" s="241"/>
      <c r="E78" s="241" t="s">
        <v>18</v>
      </c>
    </row>
    <row r="79" spans="1:7 16383:16384" ht="53.4" customHeight="1" x14ac:dyDescent="0.3">
      <c r="A79" s="36" t="s">
        <v>4</v>
      </c>
      <c r="B79" s="36" t="s">
        <v>5</v>
      </c>
      <c r="C79" s="36" t="s">
        <v>23</v>
      </c>
      <c r="D79" s="36" t="s">
        <v>24</v>
      </c>
      <c r="E79" s="241"/>
    </row>
    <row r="80" spans="1:7 16383:16384" ht="103.5" customHeight="1" x14ac:dyDescent="0.3">
      <c r="A80" s="1">
        <v>2</v>
      </c>
      <c r="B80" s="5" t="s">
        <v>86</v>
      </c>
      <c r="C80" s="4">
        <v>30000</v>
      </c>
      <c r="D80" s="4">
        <v>30000</v>
      </c>
      <c r="E80" s="38">
        <v>0</v>
      </c>
    </row>
    <row r="81" spans="1:7" ht="20.399999999999999" customHeight="1" x14ac:dyDescent="0.3">
      <c r="A81" s="306" t="s">
        <v>12</v>
      </c>
      <c r="B81" s="307"/>
      <c r="C81" s="38">
        <v>30000</v>
      </c>
      <c r="D81" s="38">
        <v>30000</v>
      </c>
      <c r="E81" s="38">
        <v>0</v>
      </c>
      <c r="F81" s="40" t="b">
        <f>C81='[2]Quadro Geral'!$H$94</f>
        <v>1</v>
      </c>
      <c r="G81" s="40" t="b">
        <f>D81='[2]Quadro Geral'!$I$94</f>
        <v>1</v>
      </c>
    </row>
  </sheetData>
  <sheetProtection formatCells="0" formatRows="0" insertRows="0" deleteRows="0"/>
  <mergeCells count="52">
    <mergeCell ref="A81:B81"/>
    <mergeCell ref="A2:E2"/>
    <mergeCell ref="A3:E3"/>
    <mergeCell ref="A4:B4"/>
    <mergeCell ref="C4:E4"/>
    <mergeCell ref="A5:B5"/>
    <mergeCell ref="C5:E5"/>
    <mergeCell ref="A27:E27"/>
    <mergeCell ref="A7:B7"/>
    <mergeCell ref="C7:E7"/>
    <mergeCell ref="A8:B8"/>
    <mergeCell ref="C8:D8"/>
    <mergeCell ref="E8:E9"/>
    <mergeCell ref="A20:E20"/>
    <mergeCell ref="A21:E21"/>
    <mergeCell ref="A23:E23"/>
    <mergeCell ref="A24:E24"/>
    <mergeCell ref="A18:B18"/>
    <mergeCell ref="A58:B58"/>
    <mergeCell ref="C58:E58"/>
    <mergeCell ref="A28:E28"/>
    <mergeCell ref="A29:B29"/>
    <mergeCell ref="C29:E29"/>
    <mergeCell ref="A30:B30"/>
    <mergeCell ref="C30:E30"/>
    <mergeCell ref="C32:E32"/>
    <mergeCell ref="C33:D33"/>
    <mergeCell ref="E33:E34"/>
    <mergeCell ref="A52:B52"/>
    <mergeCell ref="A56:E56"/>
    <mergeCell ref="A57:E57"/>
    <mergeCell ref="A32:B32"/>
    <mergeCell ref="A33:B33"/>
    <mergeCell ref="A59:B59"/>
    <mergeCell ref="C59:E59"/>
    <mergeCell ref="A61:B61"/>
    <mergeCell ref="C61:E61"/>
    <mergeCell ref="A62:B62"/>
    <mergeCell ref="C62:D62"/>
    <mergeCell ref="E62:E63"/>
    <mergeCell ref="A72:E72"/>
    <mergeCell ref="A73:E73"/>
    <mergeCell ref="A67:B67"/>
    <mergeCell ref="A78:B78"/>
    <mergeCell ref="C78:D78"/>
    <mergeCell ref="E78:E79"/>
    <mergeCell ref="A74:B74"/>
    <mergeCell ref="C74:E74"/>
    <mergeCell ref="A75:B75"/>
    <mergeCell ref="C75:E75"/>
    <mergeCell ref="A77:B77"/>
    <mergeCell ref="C77:E77"/>
  </mergeCells>
  <conditionalFormatting sqref="F4:F5">
    <cfRule type="cellIs" dxfId="20" priority="8" operator="equal">
      <formula>TRUE</formula>
    </cfRule>
  </conditionalFormatting>
  <conditionalFormatting sqref="F18:G18">
    <cfRule type="cellIs" dxfId="19" priority="7" operator="equal">
      <formula>TRUE</formula>
    </cfRule>
  </conditionalFormatting>
  <conditionalFormatting sqref="F29:F30">
    <cfRule type="cellIs" dxfId="18" priority="6" operator="equal">
      <formula>TRUE</formula>
    </cfRule>
  </conditionalFormatting>
  <conditionalFormatting sqref="F52:G52">
    <cfRule type="cellIs" dxfId="17" priority="5" operator="equal">
      <formula>TRUE</formula>
    </cfRule>
  </conditionalFormatting>
  <conditionalFormatting sqref="F58:F59">
    <cfRule type="cellIs" dxfId="16" priority="4" operator="equal">
      <formula>TRUE</formula>
    </cfRule>
  </conditionalFormatting>
  <conditionalFormatting sqref="F67:G67">
    <cfRule type="cellIs" dxfId="15" priority="3" operator="equal">
      <formula>TRUE</formula>
    </cfRule>
  </conditionalFormatting>
  <conditionalFormatting sqref="F74:F75">
    <cfRule type="cellIs" dxfId="14" priority="2" operator="equal">
      <formula>TRUE</formula>
    </cfRule>
  </conditionalFormatting>
  <conditionalFormatting sqref="F81:G81">
    <cfRule type="cellIs" dxfId="13" priority="1" operator="equal">
      <formula>TRUE</formula>
    </cfRule>
  </conditionalFormatting>
  <dataValidations count="1">
    <dataValidation type="list" allowBlank="1" showInputMessage="1" showErrorMessage="1" sqref="AH9:AH10" xr:uid="{00000000-0002-0000-1300-000000000000}">
      <formula1>$AH$9:$AH$10</formula1>
    </dataValidation>
  </dataValidations>
  <printOptions horizontalCentered="1" verticalCentered="1"/>
  <pageMargins left="0.19685039370078741" right="0.19685039370078741" top="0" bottom="0" header="0.31496062992125984" footer="0.31496062992125984"/>
  <pageSetup paperSize="9" scale="6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43">
    <tabColor rgb="FFFF6900"/>
    <pageSetUpPr fitToPage="1"/>
  </sheetPr>
  <dimension ref="A1:XFD38"/>
  <sheetViews>
    <sheetView showGridLines="0" view="pageBreakPreview" zoomScale="80" zoomScaleNormal="80" zoomScaleSheetLayoutView="80" workbookViewId="0">
      <selection activeCell="C33" sqref="C33:D33"/>
    </sheetView>
  </sheetViews>
  <sheetFormatPr defaultColWidth="0" defaultRowHeight="0" customHeight="1" zeroHeight="1" x14ac:dyDescent="0.3"/>
  <cols>
    <col min="1" max="1" width="19.44140625" style="22" customWidth="1"/>
    <col min="2" max="2" width="72.88671875" style="22" customWidth="1"/>
    <col min="3" max="3" width="19.33203125" style="22" bestFit="1" customWidth="1"/>
    <col min="4" max="5" width="19.33203125" style="22" customWidth="1"/>
    <col min="6" max="6" width="4" style="22" customWidth="1"/>
    <col min="7" max="31" width="36.88671875" style="22" hidden="1"/>
    <col min="32" max="16381" width="11" style="22" hidden="1"/>
    <col min="16382" max="16382" width="11" style="81" hidden="1"/>
    <col min="16383" max="16383" width="6.5546875" style="78" hidden="1"/>
    <col min="16384" max="16384" width="11" style="78" hidden="1"/>
  </cols>
  <sheetData>
    <row r="1" spans="1:16384" ht="78.75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  <c r="RN1" s="78"/>
      <c r="RO1" s="78"/>
      <c r="RP1" s="78"/>
      <c r="RQ1" s="78"/>
      <c r="RR1" s="78"/>
      <c r="RS1" s="78"/>
      <c r="RT1" s="78"/>
      <c r="RU1" s="78"/>
      <c r="RV1" s="78"/>
      <c r="RW1" s="78"/>
      <c r="RX1" s="78"/>
      <c r="RY1" s="78"/>
      <c r="RZ1" s="78"/>
      <c r="SA1" s="78"/>
      <c r="SB1" s="78"/>
      <c r="SC1" s="78"/>
      <c r="SD1" s="78"/>
      <c r="SE1" s="78"/>
      <c r="SF1" s="78"/>
      <c r="SG1" s="78"/>
      <c r="SH1" s="78"/>
      <c r="SI1" s="78"/>
      <c r="SJ1" s="78"/>
      <c r="SK1" s="78"/>
      <c r="SL1" s="78"/>
      <c r="SM1" s="78"/>
      <c r="SN1" s="78"/>
      <c r="SO1" s="78"/>
      <c r="SP1" s="78"/>
      <c r="SQ1" s="78"/>
      <c r="SR1" s="78"/>
      <c r="SS1" s="78"/>
      <c r="ST1" s="78"/>
      <c r="SU1" s="78"/>
      <c r="SV1" s="78"/>
      <c r="SW1" s="78"/>
      <c r="SX1" s="78"/>
      <c r="SY1" s="78"/>
      <c r="SZ1" s="78"/>
      <c r="TA1" s="78"/>
      <c r="TB1" s="78"/>
      <c r="TC1" s="78"/>
      <c r="TD1" s="78"/>
      <c r="TE1" s="78"/>
      <c r="TF1" s="78"/>
      <c r="TG1" s="78"/>
      <c r="TH1" s="78"/>
      <c r="TI1" s="78"/>
      <c r="TJ1" s="78"/>
      <c r="TK1" s="78"/>
      <c r="TL1" s="78"/>
      <c r="TM1" s="78"/>
      <c r="TN1" s="78"/>
      <c r="TO1" s="78"/>
      <c r="TP1" s="78"/>
      <c r="TQ1" s="78"/>
      <c r="TR1" s="78"/>
      <c r="TS1" s="78"/>
      <c r="TT1" s="78"/>
      <c r="TU1" s="78"/>
      <c r="TV1" s="78"/>
      <c r="TW1" s="78"/>
      <c r="TX1" s="78"/>
      <c r="TY1" s="78"/>
      <c r="TZ1" s="78"/>
      <c r="UA1" s="78"/>
      <c r="UB1" s="78"/>
      <c r="UC1" s="78"/>
      <c r="UD1" s="78"/>
      <c r="UE1" s="78"/>
      <c r="UF1" s="78"/>
      <c r="UG1" s="78"/>
      <c r="UH1" s="78"/>
      <c r="UI1" s="78"/>
      <c r="UJ1" s="78"/>
      <c r="UK1" s="78"/>
      <c r="UL1" s="78"/>
      <c r="UM1" s="78"/>
      <c r="UN1" s="78"/>
      <c r="UO1" s="78"/>
      <c r="UP1" s="78"/>
      <c r="UQ1" s="78"/>
      <c r="UR1" s="78"/>
      <c r="US1" s="78"/>
      <c r="UT1" s="78"/>
      <c r="UU1" s="78"/>
      <c r="UV1" s="78"/>
      <c r="UW1" s="78"/>
      <c r="UX1" s="78"/>
      <c r="UY1" s="78"/>
      <c r="UZ1" s="78"/>
      <c r="VA1" s="78"/>
      <c r="VB1" s="78"/>
      <c r="VC1" s="78"/>
      <c r="VD1" s="78"/>
      <c r="VE1" s="78"/>
      <c r="VF1" s="78"/>
      <c r="VG1" s="78"/>
      <c r="VH1" s="78"/>
      <c r="VI1" s="78"/>
      <c r="VJ1" s="78"/>
      <c r="VK1" s="78"/>
      <c r="VL1" s="78"/>
      <c r="VM1" s="78"/>
      <c r="VN1" s="78"/>
      <c r="VO1" s="78"/>
      <c r="VP1" s="78"/>
      <c r="VQ1" s="78"/>
      <c r="VR1" s="78"/>
      <c r="VS1" s="78"/>
      <c r="VT1" s="78"/>
      <c r="VU1" s="78"/>
      <c r="VV1" s="78"/>
      <c r="VW1" s="78"/>
      <c r="VX1" s="78"/>
      <c r="VY1" s="78"/>
      <c r="VZ1" s="78"/>
      <c r="WA1" s="78"/>
      <c r="WB1" s="78"/>
      <c r="WC1" s="78"/>
      <c r="WD1" s="78"/>
      <c r="WE1" s="78"/>
      <c r="WF1" s="78"/>
      <c r="WG1" s="78"/>
      <c r="WH1" s="78"/>
      <c r="WI1" s="78"/>
      <c r="WJ1" s="78"/>
      <c r="WK1" s="78"/>
      <c r="WL1" s="78"/>
      <c r="WM1" s="78"/>
      <c r="WN1" s="78"/>
      <c r="WO1" s="78"/>
      <c r="WP1" s="78"/>
      <c r="WQ1" s="78"/>
      <c r="WR1" s="78"/>
      <c r="WS1" s="78"/>
      <c r="WT1" s="78"/>
      <c r="WU1" s="78"/>
      <c r="WV1" s="78"/>
      <c r="WW1" s="78"/>
      <c r="WX1" s="78"/>
      <c r="WY1" s="78"/>
      <c r="WZ1" s="78"/>
      <c r="XA1" s="78"/>
      <c r="XB1" s="78"/>
      <c r="XC1" s="78"/>
      <c r="XD1" s="78"/>
      <c r="XE1" s="78"/>
      <c r="XF1" s="78"/>
      <c r="XG1" s="78"/>
      <c r="XH1" s="78"/>
      <c r="XI1" s="78"/>
      <c r="XJ1" s="78"/>
      <c r="XK1" s="78"/>
      <c r="XL1" s="78"/>
      <c r="XM1" s="78"/>
      <c r="XN1" s="78"/>
      <c r="XO1" s="78"/>
      <c r="XP1" s="78"/>
      <c r="XQ1" s="78"/>
      <c r="XR1" s="78"/>
      <c r="XS1" s="78"/>
      <c r="XT1" s="78"/>
      <c r="XU1" s="78"/>
      <c r="XV1" s="78"/>
      <c r="XW1" s="78"/>
      <c r="XX1" s="78"/>
      <c r="XY1" s="78"/>
      <c r="XZ1" s="78"/>
      <c r="YA1" s="78"/>
      <c r="YB1" s="78"/>
      <c r="YC1" s="78"/>
      <c r="YD1" s="78"/>
      <c r="YE1" s="78"/>
      <c r="YF1" s="78"/>
      <c r="YG1" s="78"/>
      <c r="YH1" s="78"/>
      <c r="YI1" s="78"/>
      <c r="YJ1" s="78"/>
      <c r="YK1" s="78"/>
      <c r="YL1" s="78"/>
      <c r="YM1" s="78"/>
      <c r="YN1" s="78"/>
      <c r="YO1" s="78"/>
      <c r="YP1" s="78"/>
      <c r="YQ1" s="78"/>
      <c r="YR1" s="78"/>
      <c r="YS1" s="78"/>
      <c r="YT1" s="78"/>
      <c r="YU1" s="78"/>
      <c r="YV1" s="78"/>
      <c r="YW1" s="78"/>
      <c r="YX1" s="78"/>
      <c r="YY1" s="78"/>
      <c r="YZ1" s="78"/>
      <c r="ZA1" s="78"/>
      <c r="ZB1" s="78"/>
      <c r="ZC1" s="78"/>
      <c r="ZD1" s="78"/>
      <c r="ZE1" s="78"/>
      <c r="ZF1" s="78"/>
      <c r="ZG1" s="78"/>
      <c r="ZH1" s="78"/>
      <c r="ZI1" s="78"/>
      <c r="ZJ1" s="78"/>
      <c r="ZK1" s="78"/>
      <c r="ZL1" s="78"/>
      <c r="ZM1" s="78"/>
      <c r="ZN1" s="78"/>
      <c r="ZO1" s="78"/>
      <c r="ZP1" s="78"/>
      <c r="ZQ1" s="78"/>
      <c r="ZR1" s="78"/>
      <c r="ZS1" s="78"/>
      <c r="ZT1" s="78"/>
      <c r="ZU1" s="78"/>
      <c r="ZV1" s="78"/>
      <c r="ZW1" s="78"/>
      <c r="ZX1" s="78"/>
      <c r="ZY1" s="78"/>
      <c r="ZZ1" s="78"/>
      <c r="AAA1" s="78"/>
      <c r="AAB1" s="78"/>
      <c r="AAC1" s="78"/>
      <c r="AAD1" s="78"/>
      <c r="AAE1" s="78"/>
      <c r="AAF1" s="78"/>
      <c r="AAG1" s="78"/>
      <c r="AAH1" s="78"/>
      <c r="AAI1" s="78"/>
      <c r="AAJ1" s="78"/>
      <c r="AAK1" s="78"/>
      <c r="AAL1" s="78"/>
      <c r="AAM1" s="78"/>
      <c r="AAN1" s="78"/>
      <c r="AAO1" s="78"/>
      <c r="AAP1" s="78"/>
      <c r="AAQ1" s="78"/>
      <c r="AAR1" s="78"/>
      <c r="AAS1" s="78"/>
      <c r="AAT1" s="78"/>
      <c r="AAU1" s="78"/>
      <c r="AAV1" s="78"/>
      <c r="AAW1" s="78"/>
      <c r="AAX1" s="78"/>
      <c r="AAY1" s="78"/>
      <c r="AAZ1" s="78"/>
      <c r="ABA1" s="78"/>
      <c r="ABB1" s="78"/>
      <c r="ABC1" s="78"/>
      <c r="ABD1" s="78"/>
      <c r="ABE1" s="78"/>
      <c r="ABF1" s="78"/>
      <c r="ABG1" s="78"/>
      <c r="ABH1" s="78"/>
      <c r="ABI1" s="78"/>
      <c r="ABJ1" s="78"/>
      <c r="ABK1" s="78"/>
      <c r="ABL1" s="78"/>
      <c r="ABM1" s="78"/>
      <c r="ABN1" s="78"/>
      <c r="ABO1" s="78"/>
      <c r="ABP1" s="78"/>
      <c r="ABQ1" s="78"/>
      <c r="ABR1" s="78"/>
      <c r="ABS1" s="78"/>
      <c r="ABT1" s="78"/>
      <c r="ABU1" s="78"/>
      <c r="ABV1" s="78"/>
      <c r="ABW1" s="78"/>
      <c r="ABX1" s="78"/>
      <c r="ABY1" s="78"/>
      <c r="ABZ1" s="78"/>
      <c r="ACA1" s="78"/>
      <c r="ACB1" s="78"/>
      <c r="ACC1" s="78"/>
      <c r="ACD1" s="78"/>
      <c r="ACE1" s="78"/>
      <c r="ACF1" s="78"/>
      <c r="ACG1" s="78"/>
      <c r="ACH1" s="78"/>
      <c r="ACI1" s="78"/>
      <c r="ACJ1" s="78"/>
      <c r="ACK1" s="78"/>
      <c r="ACL1" s="78"/>
      <c r="ACM1" s="78"/>
      <c r="ACN1" s="78"/>
      <c r="ACO1" s="78"/>
      <c r="ACP1" s="78"/>
      <c r="ACQ1" s="78"/>
      <c r="ACR1" s="78"/>
      <c r="ACS1" s="78"/>
      <c r="ACT1" s="78"/>
      <c r="ACU1" s="78"/>
      <c r="ACV1" s="78"/>
      <c r="ACW1" s="78"/>
      <c r="ACX1" s="78"/>
      <c r="ACY1" s="78"/>
      <c r="ACZ1" s="78"/>
      <c r="ADA1" s="78"/>
      <c r="ADB1" s="78"/>
      <c r="ADC1" s="78"/>
      <c r="ADD1" s="78"/>
      <c r="ADE1" s="78"/>
      <c r="ADF1" s="78"/>
      <c r="ADG1" s="78"/>
      <c r="ADH1" s="78"/>
      <c r="ADI1" s="78"/>
      <c r="ADJ1" s="78"/>
      <c r="ADK1" s="78"/>
      <c r="ADL1" s="78"/>
      <c r="ADM1" s="78"/>
      <c r="ADN1" s="78"/>
      <c r="ADO1" s="78"/>
      <c r="ADP1" s="78"/>
      <c r="ADQ1" s="78"/>
      <c r="ADR1" s="78"/>
      <c r="ADS1" s="78"/>
      <c r="ADT1" s="78"/>
      <c r="ADU1" s="78"/>
      <c r="ADV1" s="78"/>
      <c r="ADW1" s="78"/>
      <c r="ADX1" s="78"/>
      <c r="ADY1" s="78"/>
      <c r="ADZ1" s="78"/>
      <c r="AEA1" s="78"/>
      <c r="AEB1" s="78"/>
      <c r="AEC1" s="78"/>
      <c r="AED1" s="78"/>
      <c r="AEE1" s="78"/>
      <c r="AEF1" s="78"/>
      <c r="AEG1" s="78"/>
      <c r="AEH1" s="78"/>
      <c r="AEI1" s="78"/>
      <c r="AEJ1" s="78"/>
      <c r="AEK1" s="78"/>
      <c r="AEL1" s="78"/>
      <c r="AEM1" s="78"/>
      <c r="AEN1" s="78"/>
      <c r="AEO1" s="78"/>
      <c r="AEP1" s="78"/>
      <c r="AEQ1" s="78"/>
      <c r="AER1" s="78"/>
      <c r="AES1" s="78"/>
      <c r="AET1" s="78"/>
      <c r="AEU1" s="78"/>
      <c r="AEV1" s="78"/>
      <c r="AEW1" s="78"/>
      <c r="AEX1" s="78"/>
      <c r="AEY1" s="78"/>
      <c r="AEZ1" s="78"/>
      <c r="AFA1" s="78"/>
      <c r="AFB1" s="78"/>
      <c r="AFC1" s="78"/>
      <c r="AFD1" s="78"/>
      <c r="AFE1" s="78"/>
      <c r="AFF1" s="78"/>
      <c r="AFG1" s="78"/>
      <c r="AFH1" s="78"/>
      <c r="AFI1" s="78"/>
      <c r="AFJ1" s="78"/>
      <c r="AFK1" s="78"/>
      <c r="AFL1" s="78"/>
      <c r="AFM1" s="78"/>
      <c r="AFN1" s="78"/>
      <c r="AFO1" s="78"/>
      <c r="AFP1" s="78"/>
      <c r="AFQ1" s="78"/>
      <c r="AFR1" s="78"/>
      <c r="AFS1" s="78"/>
      <c r="AFT1" s="78"/>
      <c r="AFU1" s="78"/>
      <c r="AFV1" s="78"/>
      <c r="AFW1" s="78"/>
      <c r="AFX1" s="78"/>
      <c r="AFY1" s="78"/>
      <c r="AFZ1" s="78"/>
      <c r="AGA1" s="78"/>
      <c r="AGB1" s="78"/>
      <c r="AGC1" s="78"/>
      <c r="AGD1" s="78"/>
      <c r="AGE1" s="78"/>
      <c r="AGF1" s="78"/>
      <c r="AGG1" s="78"/>
      <c r="AGH1" s="78"/>
      <c r="AGI1" s="78"/>
      <c r="AGJ1" s="78"/>
      <c r="AGK1" s="78"/>
      <c r="AGL1" s="78"/>
      <c r="AGM1" s="78"/>
      <c r="AGN1" s="78"/>
      <c r="AGO1" s="78"/>
      <c r="AGP1" s="78"/>
      <c r="AGQ1" s="78"/>
      <c r="AGR1" s="78"/>
      <c r="AGS1" s="78"/>
      <c r="AGT1" s="78"/>
      <c r="AGU1" s="78"/>
      <c r="AGV1" s="78"/>
      <c r="AGW1" s="78"/>
      <c r="AGX1" s="78"/>
      <c r="AGY1" s="78"/>
      <c r="AGZ1" s="78"/>
      <c r="AHA1" s="78"/>
      <c r="AHB1" s="78"/>
      <c r="AHC1" s="78"/>
      <c r="AHD1" s="78"/>
      <c r="AHE1" s="78"/>
      <c r="AHF1" s="78"/>
      <c r="AHG1" s="78"/>
      <c r="AHH1" s="78"/>
      <c r="AHI1" s="78"/>
      <c r="AHJ1" s="78"/>
      <c r="AHK1" s="78"/>
      <c r="AHL1" s="78"/>
      <c r="AHM1" s="78"/>
      <c r="AHN1" s="78"/>
      <c r="AHO1" s="78"/>
      <c r="AHP1" s="78"/>
      <c r="AHQ1" s="78"/>
      <c r="AHR1" s="78"/>
      <c r="AHS1" s="78"/>
      <c r="AHT1" s="78"/>
      <c r="AHU1" s="78"/>
      <c r="AHV1" s="78"/>
      <c r="AHW1" s="78"/>
      <c r="AHX1" s="78"/>
      <c r="AHY1" s="78"/>
      <c r="AHZ1" s="78"/>
      <c r="AIA1" s="78"/>
      <c r="AIB1" s="78"/>
      <c r="AIC1" s="78"/>
      <c r="AID1" s="78"/>
      <c r="AIE1" s="78"/>
      <c r="AIF1" s="78"/>
      <c r="AIG1" s="78"/>
      <c r="AIH1" s="78"/>
      <c r="AII1" s="78"/>
      <c r="AIJ1" s="78"/>
      <c r="AIK1" s="78"/>
      <c r="AIL1" s="78"/>
      <c r="AIM1" s="78"/>
      <c r="AIN1" s="78"/>
      <c r="AIO1" s="78"/>
      <c r="AIP1" s="78"/>
      <c r="AIQ1" s="78"/>
      <c r="AIR1" s="78"/>
      <c r="AIS1" s="78"/>
      <c r="AIT1" s="78"/>
      <c r="AIU1" s="78"/>
      <c r="AIV1" s="78"/>
      <c r="AIW1" s="78"/>
      <c r="AIX1" s="78"/>
      <c r="AIY1" s="78"/>
      <c r="AIZ1" s="78"/>
      <c r="AJA1" s="78"/>
      <c r="AJB1" s="78"/>
      <c r="AJC1" s="78"/>
      <c r="AJD1" s="78"/>
      <c r="AJE1" s="78"/>
      <c r="AJF1" s="78"/>
      <c r="AJG1" s="78"/>
      <c r="AJH1" s="78"/>
      <c r="AJI1" s="78"/>
      <c r="AJJ1" s="78"/>
      <c r="AJK1" s="78"/>
      <c r="AJL1" s="78"/>
      <c r="AJM1" s="78"/>
      <c r="AJN1" s="78"/>
      <c r="AJO1" s="78"/>
      <c r="AJP1" s="78"/>
      <c r="AJQ1" s="78"/>
      <c r="AJR1" s="78"/>
      <c r="AJS1" s="78"/>
      <c r="AJT1" s="78"/>
      <c r="AJU1" s="78"/>
      <c r="AJV1" s="78"/>
      <c r="AJW1" s="78"/>
      <c r="AJX1" s="78"/>
      <c r="AJY1" s="78"/>
      <c r="AJZ1" s="78"/>
      <c r="AKA1" s="78"/>
      <c r="AKB1" s="78"/>
      <c r="AKC1" s="78"/>
      <c r="AKD1" s="78"/>
      <c r="AKE1" s="78"/>
      <c r="AKF1" s="78"/>
      <c r="AKG1" s="78"/>
      <c r="AKH1" s="78"/>
      <c r="AKI1" s="78"/>
      <c r="AKJ1" s="78"/>
      <c r="AKK1" s="78"/>
      <c r="AKL1" s="78"/>
      <c r="AKM1" s="78"/>
      <c r="AKN1" s="78"/>
      <c r="AKO1" s="78"/>
      <c r="AKP1" s="78"/>
      <c r="AKQ1" s="78"/>
      <c r="AKR1" s="78"/>
      <c r="AKS1" s="78"/>
      <c r="AKT1" s="78"/>
      <c r="AKU1" s="78"/>
      <c r="AKV1" s="78"/>
      <c r="AKW1" s="78"/>
      <c r="AKX1" s="78"/>
      <c r="AKY1" s="78"/>
      <c r="AKZ1" s="78"/>
      <c r="ALA1" s="78"/>
      <c r="ALB1" s="78"/>
      <c r="ALC1" s="78"/>
      <c r="ALD1" s="78"/>
      <c r="ALE1" s="78"/>
      <c r="ALF1" s="78"/>
      <c r="ALG1" s="78"/>
      <c r="ALH1" s="78"/>
      <c r="ALI1" s="78"/>
      <c r="ALJ1" s="78"/>
      <c r="ALK1" s="78"/>
      <c r="ALL1" s="78"/>
      <c r="ALM1" s="78"/>
      <c r="ALN1" s="78"/>
      <c r="ALO1" s="78"/>
      <c r="ALP1" s="78"/>
      <c r="ALQ1" s="78"/>
      <c r="ALR1" s="78"/>
      <c r="ALS1" s="78"/>
      <c r="ALT1" s="78"/>
      <c r="ALU1" s="78"/>
      <c r="ALV1" s="78"/>
      <c r="ALW1" s="78"/>
      <c r="ALX1" s="78"/>
      <c r="ALY1" s="78"/>
      <c r="ALZ1" s="78"/>
      <c r="AMA1" s="78"/>
      <c r="AMB1" s="78"/>
      <c r="AMC1" s="78"/>
      <c r="AMD1" s="78"/>
      <c r="AME1" s="78"/>
      <c r="AMF1" s="78"/>
      <c r="AMG1" s="78"/>
      <c r="AMH1" s="78"/>
      <c r="AMI1" s="78"/>
      <c r="AMJ1" s="78"/>
      <c r="AMK1" s="78"/>
      <c r="AML1" s="78"/>
      <c r="AMM1" s="78"/>
      <c r="AMN1" s="78"/>
      <c r="AMO1" s="78"/>
      <c r="AMP1" s="78"/>
      <c r="AMQ1" s="78"/>
      <c r="AMR1" s="78"/>
      <c r="AMS1" s="78"/>
      <c r="AMT1" s="78"/>
      <c r="AMU1" s="78"/>
      <c r="AMV1" s="78"/>
      <c r="AMW1" s="78"/>
      <c r="AMX1" s="78"/>
      <c r="AMY1" s="78"/>
      <c r="AMZ1" s="78"/>
      <c r="ANA1" s="78"/>
      <c r="ANB1" s="78"/>
      <c r="ANC1" s="78"/>
      <c r="AND1" s="78"/>
      <c r="ANE1" s="78"/>
      <c r="ANF1" s="78"/>
      <c r="ANG1" s="78"/>
      <c r="ANH1" s="78"/>
      <c r="ANI1" s="78"/>
      <c r="ANJ1" s="78"/>
      <c r="ANK1" s="78"/>
      <c r="ANL1" s="78"/>
      <c r="ANM1" s="78"/>
      <c r="ANN1" s="78"/>
      <c r="ANO1" s="78"/>
      <c r="ANP1" s="78"/>
      <c r="ANQ1" s="78"/>
      <c r="ANR1" s="78"/>
      <c r="ANS1" s="78"/>
      <c r="ANT1" s="78"/>
      <c r="ANU1" s="78"/>
      <c r="ANV1" s="78"/>
      <c r="ANW1" s="78"/>
      <c r="ANX1" s="78"/>
      <c r="ANY1" s="78"/>
      <c r="ANZ1" s="78"/>
      <c r="AOA1" s="78"/>
      <c r="AOB1" s="78"/>
      <c r="AOC1" s="78"/>
      <c r="AOD1" s="78"/>
      <c r="AOE1" s="78"/>
      <c r="AOF1" s="78"/>
      <c r="AOG1" s="78"/>
      <c r="AOH1" s="78"/>
      <c r="AOI1" s="78"/>
      <c r="AOJ1" s="78"/>
      <c r="AOK1" s="78"/>
      <c r="AOL1" s="78"/>
      <c r="AOM1" s="78"/>
      <c r="AON1" s="78"/>
      <c r="AOO1" s="78"/>
      <c r="AOP1" s="78"/>
      <c r="AOQ1" s="78"/>
      <c r="AOR1" s="78"/>
      <c r="AOS1" s="78"/>
      <c r="AOT1" s="78"/>
      <c r="AOU1" s="78"/>
      <c r="AOV1" s="78"/>
      <c r="AOW1" s="78"/>
      <c r="AOX1" s="78"/>
      <c r="AOY1" s="78"/>
      <c r="AOZ1" s="78"/>
      <c r="APA1" s="78"/>
      <c r="APB1" s="78"/>
      <c r="APC1" s="78"/>
      <c r="APD1" s="78"/>
      <c r="APE1" s="78"/>
      <c r="APF1" s="78"/>
      <c r="APG1" s="78"/>
      <c r="APH1" s="78"/>
      <c r="API1" s="78"/>
      <c r="APJ1" s="78"/>
      <c r="APK1" s="78"/>
      <c r="APL1" s="78"/>
      <c r="APM1" s="78"/>
      <c r="APN1" s="78"/>
      <c r="APO1" s="78"/>
      <c r="APP1" s="78"/>
      <c r="APQ1" s="78"/>
      <c r="APR1" s="78"/>
      <c r="APS1" s="78"/>
      <c r="APT1" s="78"/>
      <c r="APU1" s="78"/>
      <c r="APV1" s="78"/>
      <c r="APW1" s="78"/>
      <c r="APX1" s="78"/>
      <c r="APY1" s="78"/>
      <c r="APZ1" s="78"/>
      <c r="AQA1" s="78"/>
      <c r="AQB1" s="78"/>
      <c r="AQC1" s="78"/>
      <c r="AQD1" s="78"/>
      <c r="AQE1" s="78"/>
      <c r="AQF1" s="78"/>
      <c r="AQG1" s="78"/>
      <c r="AQH1" s="78"/>
      <c r="AQI1" s="78"/>
      <c r="AQJ1" s="78"/>
      <c r="AQK1" s="78"/>
      <c r="AQL1" s="78"/>
      <c r="AQM1" s="78"/>
      <c r="AQN1" s="78"/>
      <c r="AQO1" s="78"/>
      <c r="AQP1" s="78"/>
      <c r="AQQ1" s="78"/>
      <c r="AQR1" s="78"/>
      <c r="AQS1" s="78"/>
      <c r="AQT1" s="78"/>
      <c r="AQU1" s="78"/>
      <c r="AQV1" s="78"/>
      <c r="AQW1" s="78"/>
      <c r="AQX1" s="78"/>
      <c r="AQY1" s="78"/>
      <c r="AQZ1" s="78"/>
      <c r="ARA1" s="78"/>
      <c r="ARB1" s="78"/>
      <c r="ARC1" s="78"/>
      <c r="ARD1" s="78"/>
      <c r="ARE1" s="78"/>
      <c r="ARF1" s="78"/>
      <c r="ARG1" s="78"/>
      <c r="ARH1" s="78"/>
      <c r="ARI1" s="78"/>
      <c r="ARJ1" s="78"/>
      <c r="ARK1" s="78"/>
      <c r="ARL1" s="78"/>
      <c r="ARM1" s="78"/>
      <c r="ARN1" s="78"/>
      <c r="ARO1" s="78"/>
      <c r="ARP1" s="78"/>
      <c r="ARQ1" s="78"/>
      <c r="ARR1" s="78"/>
      <c r="ARS1" s="78"/>
      <c r="ART1" s="78"/>
      <c r="ARU1" s="78"/>
      <c r="ARV1" s="78"/>
      <c r="ARW1" s="78"/>
      <c r="ARX1" s="78"/>
      <c r="ARY1" s="78"/>
      <c r="ARZ1" s="78"/>
      <c r="ASA1" s="78"/>
      <c r="ASB1" s="78"/>
      <c r="ASC1" s="78"/>
      <c r="ASD1" s="78"/>
      <c r="ASE1" s="78"/>
      <c r="ASF1" s="78"/>
      <c r="ASG1" s="78"/>
      <c r="ASH1" s="78"/>
      <c r="ASI1" s="78"/>
      <c r="ASJ1" s="78"/>
      <c r="ASK1" s="78"/>
      <c r="ASL1" s="78"/>
      <c r="ASM1" s="78"/>
      <c r="ASN1" s="78"/>
      <c r="ASO1" s="78"/>
      <c r="ASP1" s="78"/>
      <c r="ASQ1" s="78"/>
      <c r="ASR1" s="78"/>
      <c r="ASS1" s="78"/>
      <c r="AST1" s="78"/>
      <c r="ASU1" s="78"/>
      <c r="ASV1" s="78"/>
      <c r="ASW1" s="78"/>
      <c r="ASX1" s="78"/>
      <c r="ASY1" s="78"/>
      <c r="ASZ1" s="78"/>
      <c r="ATA1" s="78"/>
      <c r="ATB1" s="78"/>
      <c r="ATC1" s="78"/>
      <c r="ATD1" s="78"/>
      <c r="ATE1" s="78"/>
      <c r="ATF1" s="78"/>
      <c r="ATG1" s="78"/>
      <c r="ATH1" s="78"/>
      <c r="ATI1" s="78"/>
      <c r="ATJ1" s="78"/>
      <c r="ATK1" s="78"/>
      <c r="ATL1" s="78"/>
      <c r="ATM1" s="78"/>
      <c r="ATN1" s="78"/>
      <c r="ATO1" s="78"/>
      <c r="ATP1" s="78"/>
      <c r="ATQ1" s="78"/>
      <c r="ATR1" s="78"/>
      <c r="ATS1" s="78"/>
      <c r="ATT1" s="78"/>
      <c r="ATU1" s="78"/>
      <c r="ATV1" s="78"/>
      <c r="ATW1" s="78"/>
      <c r="ATX1" s="78"/>
      <c r="ATY1" s="78"/>
      <c r="ATZ1" s="78"/>
      <c r="AUA1" s="78"/>
      <c r="AUB1" s="78"/>
      <c r="AUC1" s="78"/>
      <c r="AUD1" s="78"/>
      <c r="AUE1" s="78"/>
      <c r="AUF1" s="78"/>
      <c r="AUG1" s="78"/>
      <c r="AUH1" s="78"/>
      <c r="AUI1" s="78"/>
      <c r="AUJ1" s="78"/>
      <c r="AUK1" s="78"/>
      <c r="AUL1" s="78"/>
      <c r="AUM1" s="78"/>
      <c r="AUN1" s="78"/>
      <c r="AUO1" s="78"/>
      <c r="AUP1" s="78"/>
      <c r="AUQ1" s="78"/>
      <c r="AUR1" s="78"/>
      <c r="AUS1" s="78"/>
      <c r="AUT1" s="78"/>
      <c r="AUU1" s="78"/>
      <c r="AUV1" s="78"/>
      <c r="AUW1" s="78"/>
      <c r="AUX1" s="78"/>
      <c r="AUY1" s="78"/>
      <c r="AUZ1" s="78"/>
      <c r="AVA1" s="78"/>
      <c r="AVB1" s="78"/>
      <c r="AVC1" s="78"/>
      <c r="AVD1" s="78"/>
      <c r="AVE1" s="78"/>
      <c r="AVF1" s="78"/>
      <c r="AVG1" s="78"/>
      <c r="AVH1" s="78"/>
      <c r="AVI1" s="78"/>
      <c r="AVJ1" s="78"/>
      <c r="AVK1" s="78"/>
      <c r="AVL1" s="78"/>
      <c r="AVM1" s="78"/>
      <c r="AVN1" s="78"/>
      <c r="AVO1" s="78"/>
      <c r="AVP1" s="78"/>
      <c r="AVQ1" s="78"/>
      <c r="AVR1" s="78"/>
      <c r="AVS1" s="78"/>
      <c r="AVT1" s="78"/>
      <c r="AVU1" s="78"/>
      <c r="AVV1" s="78"/>
      <c r="AVW1" s="78"/>
      <c r="AVX1" s="78"/>
      <c r="AVY1" s="78"/>
      <c r="AVZ1" s="78"/>
      <c r="AWA1" s="78"/>
      <c r="AWB1" s="78"/>
      <c r="AWC1" s="78"/>
      <c r="AWD1" s="78"/>
      <c r="AWE1" s="78"/>
      <c r="AWF1" s="78"/>
      <c r="AWG1" s="78"/>
      <c r="AWH1" s="78"/>
      <c r="AWI1" s="78"/>
      <c r="AWJ1" s="78"/>
      <c r="AWK1" s="78"/>
      <c r="AWL1" s="78"/>
      <c r="AWM1" s="78"/>
      <c r="AWN1" s="78"/>
      <c r="AWO1" s="78"/>
      <c r="AWP1" s="78"/>
      <c r="AWQ1" s="78"/>
      <c r="AWR1" s="78"/>
      <c r="AWS1" s="78"/>
      <c r="AWT1" s="78"/>
      <c r="AWU1" s="78"/>
      <c r="AWV1" s="78"/>
      <c r="AWW1" s="78"/>
      <c r="AWX1" s="78"/>
      <c r="AWY1" s="78"/>
      <c r="AWZ1" s="78"/>
      <c r="AXA1" s="78"/>
      <c r="AXB1" s="78"/>
      <c r="AXC1" s="78"/>
      <c r="AXD1" s="78"/>
      <c r="AXE1" s="78"/>
      <c r="AXF1" s="78"/>
      <c r="AXG1" s="78"/>
      <c r="AXH1" s="78"/>
      <c r="AXI1" s="78"/>
      <c r="AXJ1" s="78"/>
      <c r="AXK1" s="78"/>
      <c r="AXL1" s="78"/>
      <c r="AXM1" s="78"/>
      <c r="AXN1" s="78"/>
      <c r="AXO1" s="78"/>
      <c r="AXP1" s="78"/>
      <c r="AXQ1" s="78"/>
      <c r="AXR1" s="78"/>
      <c r="AXS1" s="78"/>
      <c r="AXT1" s="78"/>
      <c r="AXU1" s="78"/>
      <c r="AXV1" s="78"/>
      <c r="AXW1" s="78"/>
      <c r="AXX1" s="78"/>
      <c r="AXY1" s="78"/>
      <c r="AXZ1" s="78"/>
      <c r="AYA1" s="78"/>
      <c r="AYB1" s="78"/>
      <c r="AYC1" s="78"/>
      <c r="AYD1" s="78"/>
      <c r="AYE1" s="78"/>
      <c r="AYF1" s="78"/>
      <c r="AYG1" s="78"/>
      <c r="AYH1" s="78"/>
      <c r="AYI1" s="78"/>
      <c r="AYJ1" s="78"/>
      <c r="AYK1" s="78"/>
      <c r="AYL1" s="78"/>
      <c r="AYM1" s="78"/>
      <c r="AYN1" s="78"/>
      <c r="AYO1" s="78"/>
      <c r="AYP1" s="78"/>
      <c r="AYQ1" s="78"/>
      <c r="AYR1" s="78"/>
      <c r="AYS1" s="78"/>
      <c r="AYT1" s="78"/>
      <c r="AYU1" s="78"/>
      <c r="AYV1" s="78"/>
      <c r="AYW1" s="78"/>
      <c r="AYX1" s="78"/>
      <c r="AYY1" s="78"/>
      <c r="AYZ1" s="78"/>
      <c r="AZA1" s="78"/>
      <c r="AZB1" s="78"/>
      <c r="AZC1" s="78"/>
      <c r="AZD1" s="78"/>
      <c r="AZE1" s="78"/>
      <c r="AZF1" s="78"/>
      <c r="AZG1" s="78"/>
      <c r="AZH1" s="78"/>
      <c r="AZI1" s="78"/>
      <c r="AZJ1" s="78"/>
      <c r="AZK1" s="78"/>
      <c r="AZL1" s="78"/>
      <c r="AZM1" s="78"/>
      <c r="AZN1" s="78"/>
      <c r="AZO1" s="78"/>
      <c r="AZP1" s="78"/>
      <c r="AZQ1" s="78"/>
      <c r="AZR1" s="78"/>
      <c r="AZS1" s="78"/>
      <c r="AZT1" s="78"/>
      <c r="AZU1" s="78"/>
      <c r="AZV1" s="78"/>
      <c r="AZW1" s="78"/>
      <c r="AZX1" s="78"/>
      <c r="AZY1" s="78"/>
      <c r="AZZ1" s="78"/>
      <c r="BAA1" s="78"/>
      <c r="BAB1" s="78"/>
      <c r="BAC1" s="78"/>
      <c r="BAD1" s="78"/>
      <c r="BAE1" s="78"/>
      <c r="BAF1" s="78"/>
      <c r="BAG1" s="78"/>
      <c r="BAH1" s="78"/>
      <c r="BAI1" s="78"/>
      <c r="BAJ1" s="78"/>
      <c r="BAK1" s="78"/>
      <c r="BAL1" s="78"/>
      <c r="BAM1" s="78"/>
      <c r="BAN1" s="78"/>
      <c r="BAO1" s="78"/>
      <c r="BAP1" s="78"/>
      <c r="BAQ1" s="78"/>
      <c r="BAR1" s="78"/>
      <c r="BAS1" s="78"/>
      <c r="BAT1" s="78"/>
      <c r="BAU1" s="78"/>
      <c r="BAV1" s="78"/>
      <c r="BAW1" s="78"/>
      <c r="BAX1" s="78"/>
      <c r="BAY1" s="78"/>
      <c r="BAZ1" s="78"/>
      <c r="BBA1" s="78"/>
      <c r="BBB1" s="78"/>
      <c r="BBC1" s="78"/>
      <c r="BBD1" s="78"/>
      <c r="BBE1" s="78"/>
      <c r="BBF1" s="78"/>
      <c r="BBG1" s="78"/>
      <c r="BBH1" s="78"/>
      <c r="BBI1" s="78"/>
      <c r="BBJ1" s="78"/>
      <c r="BBK1" s="78"/>
      <c r="BBL1" s="78"/>
      <c r="BBM1" s="78"/>
      <c r="BBN1" s="78"/>
      <c r="BBO1" s="78"/>
      <c r="BBP1" s="78"/>
      <c r="BBQ1" s="78"/>
      <c r="BBR1" s="78"/>
      <c r="BBS1" s="78"/>
      <c r="BBT1" s="78"/>
      <c r="BBU1" s="78"/>
      <c r="BBV1" s="78"/>
      <c r="BBW1" s="78"/>
      <c r="BBX1" s="78"/>
      <c r="BBY1" s="78"/>
      <c r="BBZ1" s="78"/>
      <c r="BCA1" s="78"/>
      <c r="BCB1" s="78"/>
      <c r="BCC1" s="78"/>
      <c r="BCD1" s="78"/>
      <c r="BCE1" s="78"/>
      <c r="BCF1" s="78"/>
      <c r="BCG1" s="78"/>
      <c r="BCH1" s="78"/>
      <c r="BCI1" s="78"/>
      <c r="BCJ1" s="78"/>
      <c r="BCK1" s="78"/>
      <c r="BCL1" s="78"/>
      <c r="BCM1" s="78"/>
      <c r="BCN1" s="78"/>
      <c r="BCO1" s="78"/>
      <c r="BCP1" s="78"/>
      <c r="BCQ1" s="78"/>
      <c r="BCR1" s="78"/>
      <c r="BCS1" s="78"/>
      <c r="BCT1" s="78"/>
      <c r="BCU1" s="78"/>
      <c r="BCV1" s="78"/>
      <c r="BCW1" s="78"/>
      <c r="BCX1" s="78"/>
      <c r="BCY1" s="78"/>
      <c r="BCZ1" s="78"/>
      <c r="BDA1" s="78"/>
      <c r="BDB1" s="78"/>
      <c r="BDC1" s="78"/>
      <c r="BDD1" s="78"/>
      <c r="BDE1" s="78"/>
      <c r="BDF1" s="78"/>
      <c r="BDG1" s="78"/>
      <c r="BDH1" s="78"/>
      <c r="BDI1" s="78"/>
      <c r="BDJ1" s="78"/>
      <c r="BDK1" s="78"/>
      <c r="BDL1" s="78"/>
      <c r="BDM1" s="78"/>
      <c r="BDN1" s="78"/>
      <c r="BDO1" s="78"/>
      <c r="BDP1" s="78"/>
      <c r="BDQ1" s="78"/>
      <c r="BDR1" s="78"/>
      <c r="BDS1" s="78"/>
      <c r="BDT1" s="78"/>
      <c r="BDU1" s="78"/>
      <c r="BDV1" s="78"/>
      <c r="BDW1" s="78"/>
      <c r="BDX1" s="78"/>
      <c r="BDY1" s="78"/>
      <c r="BDZ1" s="78"/>
      <c r="BEA1" s="78"/>
      <c r="BEB1" s="78"/>
      <c r="BEC1" s="78"/>
      <c r="BED1" s="78"/>
      <c r="BEE1" s="78"/>
      <c r="BEF1" s="78"/>
      <c r="BEG1" s="78"/>
      <c r="BEH1" s="78"/>
      <c r="BEI1" s="78"/>
      <c r="BEJ1" s="78"/>
      <c r="BEK1" s="78"/>
      <c r="BEL1" s="78"/>
      <c r="BEM1" s="78"/>
      <c r="BEN1" s="78"/>
      <c r="BEO1" s="78"/>
      <c r="BEP1" s="78"/>
      <c r="BEQ1" s="78"/>
      <c r="BER1" s="78"/>
      <c r="BES1" s="78"/>
      <c r="BET1" s="78"/>
      <c r="BEU1" s="78"/>
      <c r="BEV1" s="78"/>
      <c r="BEW1" s="78"/>
      <c r="BEX1" s="78"/>
      <c r="BEY1" s="78"/>
      <c r="BEZ1" s="78"/>
      <c r="BFA1" s="78"/>
      <c r="BFB1" s="78"/>
      <c r="BFC1" s="78"/>
      <c r="BFD1" s="78"/>
      <c r="BFE1" s="78"/>
      <c r="BFF1" s="78"/>
      <c r="BFG1" s="78"/>
      <c r="BFH1" s="78"/>
      <c r="BFI1" s="78"/>
      <c r="BFJ1" s="78"/>
      <c r="BFK1" s="78"/>
      <c r="BFL1" s="78"/>
      <c r="BFM1" s="78"/>
      <c r="BFN1" s="78"/>
      <c r="BFO1" s="78"/>
      <c r="BFP1" s="78"/>
      <c r="BFQ1" s="78"/>
      <c r="BFR1" s="78"/>
      <c r="BFS1" s="78"/>
      <c r="BFT1" s="78"/>
      <c r="BFU1" s="78"/>
      <c r="BFV1" s="78"/>
      <c r="BFW1" s="78"/>
      <c r="BFX1" s="78"/>
      <c r="BFY1" s="78"/>
      <c r="BFZ1" s="78"/>
      <c r="BGA1" s="78"/>
      <c r="BGB1" s="78"/>
      <c r="BGC1" s="78"/>
      <c r="BGD1" s="78"/>
      <c r="BGE1" s="78"/>
      <c r="BGF1" s="78"/>
      <c r="BGG1" s="78"/>
      <c r="BGH1" s="78"/>
      <c r="BGI1" s="78"/>
      <c r="BGJ1" s="78"/>
      <c r="BGK1" s="78"/>
      <c r="BGL1" s="78"/>
      <c r="BGM1" s="78"/>
      <c r="BGN1" s="78"/>
      <c r="BGO1" s="78"/>
      <c r="BGP1" s="78"/>
      <c r="BGQ1" s="78"/>
      <c r="BGR1" s="78"/>
      <c r="BGS1" s="78"/>
      <c r="BGT1" s="78"/>
      <c r="BGU1" s="78"/>
      <c r="BGV1" s="78"/>
      <c r="BGW1" s="78"/>
      <c r="BGX1" s="78"/>
      <c r="BGY1" s="78"/>
      <c r="BGZ1" s="78"/>
      <c r="BHA1" s="78"/>
      <c r="BHB1" s="78"/>
      <c r="BHC1" s="78"/>
      <c r="BHD1" s="78"/>
      <c r="BHE1" s="78"/>
      <c r="BHF1" s="78"/>
      <c r="BHG1" s="78"/>
      <c r="BHH1" s="78"/>
      <c r="BHI1" s="78"/>
      <c r="BHJ1" s="78"/>
      <c r="BHK1" s="78"/>
      <c r="BHL1" s="78"/>
      <c r="BHM1" s="78"/>
      <c r="BHN1" s="78"/>
      <c r="BHO1" s="78"/>
      <c r="BHP1" s="78"/>
      <c r="BHQ1" s="78"/>
      <c r="BHR1" s="78"/>
      <c r="BHS1" s="78"/>
      <c r="BHT1" s="78"/>
      <c r="BHU1" s="78"/>
      <c r="BHV1" s="78"/>
      <c r="BHW1" s="78"/>
      <c r="BHX1" s="78"/>
      <c r="BHY1" s="78"/>
      <c r="BHZ1" s="78"/>
      <c r="BIA1" s="78"/>
      <c r="BIB1" s="78"/>
      <c r="BIC1" s="78"/>
      <c r="BID1" s="78"/>
      <c r="BIE1" s="78"/>
      <c r="BIF1" s="78"/>
      <c r="BIG1" s="78"/>
      <c r="BIH1" s="78"/>
      <c r="BII1" s="78"/>
      <c r="BIJ1" s="78"/>
      <c r="BIK1" s="78"/>
      <c r="BIL1" s="78"/>
      <c r="BIM1" s="78"/>
      <c r="BIN1" s="78"/>
      <c r="BIO1" s="78"/>
      <c r="BIP1" s="78"/>
      <c r="BIQ1" s="78"/>
      <c r="BIR1" s="78"/>
      <c r="BIS1" s="78"/>
      <c r="BIT1" s="78"/>
      <c r="BIU1" s="78"/>
      <c r="BIV1" s="78"/>
      <c r="BIW1" s="78"/>
      <c r="BIX1" s="78"/>
      <c r="BIY1" s="78"/>
      <c r="BIZ1" s="78"/>
      <c r="BJA1" s="78"/>
      <c r="BJB1" s="78"/>
      <c r="BJC1" s="78"/>
      <c r="BJD1" s="78"/>
      <c r="BJE1" s="78"/>
      <c r="BJF1" s="78"/>
      <c r="BJG1" s="78"/>
      <c r="BJH1" s="78"/>
      <c r="BJI1" s="78"/>
      <c r="BJJ1" s="78"/>
      <c r="BJK1" s="78"/>
      <c r="BJL1" s="78"/>
      <c r="BJM1" s="78"/>
      <c r="BJN1" s="78"/>
      <c r="BJO1" s="78"/>
      <c r="BJP1" s="78"/>
      <c r="BJQ1" s="78"/>
      <c r="BJR1" s="78"/>
      <c r="BJS1" s="78"/>
      <c r="BJT1" s="78"/>
      <c r="BJU1" s="78"/>
      <c r="BJV1" s="78"/>
      <c r="BJW1" s="78"/>
      <c r="BJX1" s="78"/>
      <c r="BJY1" s="78"/>
      <c r="BJZ1" s="78"/>
      <c r="BKA1" s="78"/>
      <c r="BKB1" s="78"/>
      <c r="BKC1" s="78"/>
      <c r="BKD1" s="78"/>
      <c r="BKE1" s="78"/>
      <c r="BKF1" s="78"/>
      <c r="BKG1" s="78"/>
      <c r="BKH1" s="78"/>
      <c r="BKI1" s="78"/>
      <c r="BKJ1" s="78"/>
      <c r="BKK1" s="78"/>
      <c r="BKL1" s="78"/>
      <c r="BKM1" s="78"/>
      <c r="BKN1" s="78"/>
      <c r="BKO1" s="78"/>
      <c r="BKP1" s="78"/>
      <c r="BKQ1" s="78"/>
      <c r="BKR1" s="78"/>
      <c r="BKS1" s="78"/>
      <c r="BKT1" s="78"/>
      <c r="BKU1" s="78"/>
      <c r="BKV1" s="78"/>
      <c r="BKW1" s="78"/>
      <c r="BKX1" s="78"/>
      <c r="BKY1" s="78"/>
      <c r="BKZ1" s="78"/>
      <c r="BLA1" s="78"/>
      <c r="BLB1" s="78"/>
      <c r="BLC1" s="78"/>
      <c r="BLD1" s="78"/>
      <c r="BLE1" s="78"/>
      <c r="BLF1" s="78"/>
      <c r="BLG1" s="78"/>
      <c r="BLH1" s="78"/>
      <c r="BLI1" s="78"/>
      <c r="BLJ1" s="78"/>
      <c r="BLK1" s="78"/>
      <c r="BLL1" s="78"/>
      <c r="BLM1" s="78"/>
      <c r="BLN1" s="78"/>
      <c r="BLO1" s="78"/>
      <c r="BLP1" s="78"/>
      <c r="BLQ1" s="78"/>
      <c r="BLR1" s="78"/>
      <c r="BLS1" s="78"/>
      <c r="BLT1" s="78"/>
      <c r="BLU1" s="78"/>
      <c r="BLV1" s="78"/>
      <c r="BLW1" s="78"/>
      <c r="BLX1" s="78"/>
      <c r="BLY1" s="78"/>
      <c r="BLZ1" s="78"/>
      <c r="BMA1" s="78"/>
      <c r="BMB1" s="78"/>
      <c r="BMC1" s="78"/>
      <c r="BMD1" s="78"/>
      <c r="BME1" s="78"/>
      <c r="BMF1" s="78"/>
      <c r="BMG1" s="78"/>
      <c r="BMH1" s="78"/>
      <c r="BMI1" s="78"/>
      <c r="BMJ1" s="78"/>
      <c r="BMK1" s="78"/>
      <c r="BML1" s="78"/>
      <c r="BMM1" s="78"/>
      <c r="BMN1" s="78"/>
      <c r="BMO1" s="78"/>
      <c r="BMP1" s="78"/>
      <c r="BMQ1" s="78"/>
      <c r="BMR1" s="78"/>
      <c r="BMS1" s="78"/>
      <c r="BMT1" s="78"/>
      <c r="BMU1" s="78"/>
      <c r="BMV1" s="78"/>
      <c r="BMW1" s="78"/>
      <c r="BMX1" s="78"/>
      <c r="BMY1" s="78"/>
      <c r="BMZ1" s="78"/>
      <c r="BNA1" s="78"/>
      <c r="BNB1" s="78"/>
      <c r="BNC1" s="78"/>
      <c r="BND1" s="78"/>
      <c r="BNE1" s="78"/>
      <c r="BNF1" s="78"/>
      <c r="BNG1" s="78"/>
      <c r="BNH1" s="78"/>
      <c r="BNI1" s="78"/>
      <c r="BNJ1" s="78"/>
      <c r="BNK1" s="78"/>
      <c r="BNL1" s="78"/>
      <c r="BNM1" s="78"/>
      <c r="BNN1" s="78"/>
      <c r="BNO1" s="78"/>
      <c r="BNP1" s="78"/>
      <c r="BNQ1" s="78"/>
      <c r="BNR1" s="78"/>
      <c r="BNS1" s="78"/>
      <c r="BNT1" s="78"/>
      <c r="BNU1" s="78"/>
      <c r="BNV1" s="78"/>
      <c r="BNW1" s="78"/>
      <c r="BNX1" s="78"/>
      <c r="BNY1" s="78"/>
      <c r="BNZ1" s="78"/>
      <c r="BOA1" s="78"/>
      <c r="BOB1" s="78"/>
      <c r="BOC1" s="78"/>
      <c r="BOD1" s="78"/>
      <c r="BOE1" s="78"/>
      <c r="BOF1" s="78"/>
      <c r="BOG1" s="78"/>
      <c r="BOH1" s="78"/>
      <c r="BOI1" s="78"/>
      <c r="BOJ1" s="78"/>
      <c r="BOK1" s="78"/>
      <c r="BOL1" s="78"/>
      <c r="BOM1" s="78"/>
      <c r="BON1" s="78"/>
      <c r="BOO1" s="78"/>
      <c r="BOP1" s="78"/>
      <c r="BOQ1" s="78"/>
      <c r="BOR1" s="78"/>
      <c r="BOS1" s="78"/>
      <c r="BOT1" s="78"/>
      <c r="BOU1" s="78"/>
      <c r="BOV1" s="78"/>
      <c r="BOW1" s="78"/>
      <c r="BOX1" s="78"/>
      <c r="BOY1" s="78"/>
      <c r="BOZ1" s="78"/>
      <c r="BPA1" s="78"/>
      <c r="BPB1" s="78"/>
      <c r="BPC1" s="78"/>
      <c r="BPD1" s="78"/>
      <c r="BPE1" s="78"/>
      <c r="BPF1" s="78"/>
      <c r="BPG1" s="78"/>
      <c r="BPH1" s="78"/>
      <c r="BPI1" s="78"/>
      <c r="BPJ1" s="78"/>
      <c r="BPK1" s="78"/>
      <c r="BPL1" s="78"/>
      <c r="BPM1" s="78"/>
      <c r="BPN1" s="78"/>
      <c r="BPO1" s="78"/>
      <c r="BPP1" s="78"/>
      <c r="BPQ1" s="78"/>
      <c r="BPR1" s="78"/>
      <c r="BPS1" s="78"/>
      <c r="BPT1" s="78"/>
      <c r="BPU1" s="78"/>
      <c r="BPV1" s="78"/>
      <c r="BPW1" s="78"/>
      <c r="BPX1" s="78"/>
      <c r="BPY1" s="78"/>
      <c r="BPZ1" s="78"/>
      <c r="BQA1" s="78"/>
      <c r="BQB1" s="78"/>
      <c r="BQC1" s="78"/>
      <c r="BQD1" s="78"/>
      <c r="BQE1" s="78"/>
      <c r="BQF1" s="78"/>
      <c r="BQG1" s="78"/>
      <c r="BQH1" s="78"/>
      <c r="BQI1" s="78"/>
      <c r="BQJ1" s="78"/>
      <c r="BQK1" s="78"/>
      <c r="BQL1" s="78"/>
      <c r="BQM1" s="78"/>
      <c r="BQN1" s="78"/>
      <c r="BQO1" s="78"/>
      <c r="BQP1" s="78"/>
      <c r="BQQ1" s="78"/>
      <c r="BQR1" s="78"/>
      <c r="BQS1" s="78"/>
      <c r="BQT1" s="78"/>
      <c r="BQU1" s="78"/>
      <c r="BQV1" s="78"/>
      <c r="BQW1" s="78"/>
      <c r="BQX1" s="78"/>
      <c r="BQY1" s="78"/>
      <c r="BQZ1" s="78"/>
      <c r="BRA1" s="78"/>
      <c r="BRB1" s="78"/>
      <c r="BRC1" s="78"/>
      <c r="BRD1" s="78"/>
      <c r="BRE1" s="78"/>
      <c r="BRF1" s="78"/>
      <c r="BRG1" s="78"/>
      <c r="BRH1" s="78"/>
      <c r="BRI1" s="78"/>
      <c r="BRJ1" s="78"/>
      <c r="BRK1" s="78"/>
      <c r="BRL1" s="78"/>
      <c r="BRM1" s="78"/>
      <c r="BRN1" s="78"/>
      <c r="BRO1" s="78"/>
      <c r="BRP1" s="78"/>
      <c r="BRQ1" s="78"/>
      <c r="BRR1" s="78"/>
      <c r="BRS1" s="78"/>
      <c r="BRT1" s="78"/>
      <c r="BRU1" s="78"/>
      <c r="BRV1" s="78"/>
      <c r="BRW1" s="78"/>
      <c r="BRX1" s="78"/>
      <c r="BRY1" s="78"/>
      <c r="BRZ1" s="78"/>
      <c r="BSA1" s="78"/>
      <c r="BSB1" s="78"/>
      <c r="BSC1" s="78"/>
      <c r="BSD1" s="78"/>
      <c r="BSE1" s="78"/>
      <c r="BSF1" s="78"/>
      <c r="BSG1" s="78"/>
      <c r="BSH1" s="78"/>
      <c r="BSI1" s="78"/>
      <c r="BSJ1" s="78"/>
      <c r="BSK1" s="78"/>
      <c r="BSL1" s="78"/>
      <c r="BSM1" s="78"/>
      <c r="BSN1" s="78"/>
      <c r="BSO1" s="78"/>
      <c r="BSP1" s="78"/>
      <c r="BSQ1" s="78"/>
      <c r="BSR1" s="78"/>
      <c r="BSS1" s="78"/>
      <c r="BST1" s="78"/>
      <c r="BSU1" s="78"/>
      <c r="BSV1" s="78"/>
      <c r="BSW1" s="78"/>
      <c r="BSX1" s="78"/>
      <c r="BSY1" s="78"/>
      <c r="BSZ1" s="78"/>
      <c r="BTA1" s="78"/>
      <c r="BTB1" s="78"/>
      <c r="BTC1" s="78"/>
      <c r="BTD1" s="78"/>
      <c r="BTE1" s="78"/>
      <c r="BTF1" s="78"/>
      <c r="BTG1" s="78"/>
      <c r="BTH1" s="78"/>
      <c r="BTI1" s="78"/>
      <c r="BTJ1" s="78"/>
      <c r="BTK1" s="78"/>
      <c r="BTL1" s="78"/>
      <c r="BTM1" s="78"/>
      <c r="BTN1" s="78"/>
      <c r="BTO1" s="78"/>
      <c r="BTP1" s="78"/>
      <c r="BTQ1" s="78"/>
      <c r="BTR1" s="78"/>
      <c r="BTS1" s="78"/>
      <c r="BTT1" s="78"/>
      <c r="BTU1" s="78"/>
      <c r="BTV1" s="78"/>
      <c r="BTW1" s="78"/>
      <c r="BTX1" s="78"/>
      <c r="BTY1" s="78"/>
      <c r="BTZ1" s="78"/>
      <c r="BUA1" s="78"/>
      <c r="BUB1" s="78"/>
      <c r="BUC1" s="78"/>
      <c r="BUD1" s="78"/>
      <c r="BUE1" s="78"/>
      <c r="BUF1" s="78"/>
      <c r="BUG1" s="78"/>
      <c r="BUH1" s="78"/>
      <c r="BUI1" s="78"/>
      <c r="BUJ1" s="78"/>
      <c r="BUK1" s="78"/>
      <c r="BUL1" s="78"/>
      <c r="BUM1" s="78"/>
      <c r="BUN1" s="78"/>
      <c r="BUO1" s="78"/>
      <c r="BUP1" s="78"/>
      <c r="BUQ1" s="78"/>
      <c r="BUR1" s="78"/>
      <c r="BUS1" s="78"/>
      <c r="BUT1" s="78"/>
      <c r="BUU1" s="78"/>
      <c r="BUV1" s="78"/>
      <c r="BUW1" s="78"/>
      <c r="BUX1" s="78"/>
      <c r="BUY1" s="78"/>
      <c r="BUZ1" s="78"/>
      <c r="BVA1" s="78"/>
      <c r="BVB1" s="78"/>
      <c r="BVC1" s="78"/>
      <c r="BVD1" s="78"/>
      <c r="BVE1" s="78"/>
      <c r="BVF1" s="78"/>
      <c r="BVG1" s="78"/>
      <c r="BVH1" s="78"/>
      <c r="BVI1" s="78"/>
      <c r="BVJ1" s="78"/>
      <c r="BVK1" s="78"/>
      <c r="BVL1" s="78"/>
      <c r="BVM1" s="78"/>
      <c r="BVN1" s="78"/>
      <c r="BVO1" s="78"/>
      <c r="BVP1" s="78"/>
      <c r="BVQ1" s="78"/>
      <c r="BVR1" s="78"/>
      <c r="BVS1" s="78"/>
      <c r="BVT1" s="78"/>
      <c r="BVU1" s="78"/>
      <c r="BVV1" s="78"/>
      <c r="BVW1" s="78"/>
      <c r="BVX1" s="78"/>
      <c r="BVY1" s="78"/>
      <c r="BVZ1" s="78"/>
      <c r="BWA1" s="78"/>
      <c r="BWB1" s="78"/>
      <c r="BWC1" s="78"/>
      <c r="BWD1" s="78"/>
      <c r="BWE1" s="78"/>
      <c r="BWF1" s="78"/>
      <c r="BWG1" s="78"/>
      <c r="BWH1" s="78"/>
      <c r="BWI1" s="78"/>
      <c r="BWJ1" s="78"/>
      <c r="BWK1" s="78"/>
      <c r="BWL1" s="78"/>
      <c r="BWM1" s="78"/>
      <c r="BWN1" s="78"/>
      <c r="BWO1" s="78"/>
      <c r="BWP1" s="78"/>
      <c r="BWQ1" s="78"/>
      <c r="BWR1" s="78"/>
      <c r="BWS1" s="78"/>
      <c r="BWT1" s="78"/>
      <c r="BWU1" s="78"/>
      <c r="BWV1" s="78"/>
      <c r="BWW1" s="78"/>
      <c r="BWX1" s="78"/>
      <c r="BWY1" s="78"/>
      <c r="BWZ1" s="78"/>
      <c r="BXA1" s="78"/>
      <c r="BXB1" s="78"/>
      <c r="BXC1" s="78"/>
      <c r="BXD1" s="78"/>
      <c r="BXE1" s="78"/>
      <c r="BXF1" s="78"/>
      <c r="BXG1" s="78"/>
      <c r="BXH1" s="78"/>
      <c r="BXI1" s="78"/>
      <c r="BXJ1" s="78"/>
      <c r="BXK1" s="78"/>
      <c r="BXL1" s="78"/>
      <c r="BXM1" s="78"/>
      <c r="BXN1" s="78"/>
      <c r="BXO1" s="78"/>
      <c r="BXP1" s="78"/>
      <c r="BXQ1" s="78"/>
      <c r="BXR1" s="78"/>
      <c r="BXS1" s="78"/>
      <c r="BXT1" s="78"/>
      <c r="BXU1" s="78"/>
      <c r="BXV1" s="78"/>
      <c r="BXW1" s="78"/>
      <c r="BXX1" s="78"/>
      <c r="BXY1" s="78"/>
      <c r="BXZ1" s="78"/>
      <c r="BYA1" s="78"/>
      <c r="BYB1" s="78"/>
      <c r="BYC1" s="78"/>
      <c r="BYD1" s="78"/>
      <c r="BYE1" s="78"/>
      <c r="BYF1" s="78"/>
      <c r="BYG1" s="78"/>
      <c r="BYH1" s="78"/>
      <c r="BYI1" s="78"/>
      <c r="BYJ1" s="78"/>
      <c r="BYK1" s="78"/>
      <c r="BYL1" s="78"/>
      <c r="BYM1" s="78"/>
      <c r="BYN1" s="78"/>
      <c r="BYO1" s="78"/>
      <c r="BYP1" s="78"/>
      <c r="BYQ1" s="78"/>
      <c r="BYR1" s="78"/>
      <c r="BYS1" s="78"/>
      <c r="BYT1" s="78"/>
      <c r="BYU1" s="78"/>
      <c r="BYV1" s="78"/>
      <c r="BYW1" s="78"/>
      <c r="BYX1" s="78"/>
      <c r="BYY1" s="78"/>
      <c r="BYZ1" s="78"/>
      <c r="BZA1" s="78"/>
      <c r="BZB1" s="78"/>
      <c r="BZC1" s="78"/>
      <c r="BZD1" s="78"/>
      <c r="BZE1" s="78"/>
      <c r="BZF1" s="78"/>
      <c r="BZG1" s="78"/>
      <c r="BZH1" s="78"/>
      <c r="BZI1" s="78"/>
      <c r="BZJ1" s="78"/>
      <c r="BZK1" s="78"/>
      <c r="BZL1" s="78"/>
      <c r="BZM1" s="78"/>
      <c r="BZN1" s="78"/>
      <c r="BZO1" s="78"/>
      <c r="BZP1" s="78"/>
      <c r="BZQ1" s="78"/>
      <c r="BZR1" s="78"/>
      <c r="BZS1" s="78"/>
      <c r="BZT1" s="78"/>
      <c r="BZU1" s="78"/>
      <c r="BZV1" s="78"/>
      <c r="BZW1" s="78"/>
      <c r="BZX1" s="78"/>
      <c r="BZY1" s="78"/>
      <c r="BZZ1" s="78"/>
      <c r="CAA1" s="78"/>
      <c r="CAB1" s="78"/>
      <c r="CAC1" s="78"/>
      <c r="CAD1" s="78"/>
      <c r="CAE1" s="78"/>
      <c r="CAF1" s="78"/>
      <c r="CAG1" s="78"/>
      <c r="CAH1" s="78"/>
      <c r="CAI1" s="78"/>
      <c r="CAJ1" s="78"/>
      <c r="CAK1" s="78"/>
      <c r="CAL1" s="78"/>
      <c r="CAM1" s="78"/>
      <c r="CAN1" s="78"/>
      <c r="CAO1" s="78"/>
      <c r="CAP1" s="78"/>
      <c r="CAQ1" s="78"/>
      <c r="CAR1" s="78"/>
      <c r="CAS1" s="78"/>
      <c r="CAT1" s="78"/>
      <c r="CAU1" s="78"/>
      <c r="CAV1" s="78"/>
      <c r="CAW1" s="78"/>
      <c r="CAX1" s="78"/>
      <c r="CAY1" s="78"/>
      <c r="CAZ1" s="78"/>
      <c r="CBA1" s="78"/>
      <c r="CBB1" s="78"/>
      <c r="CBC1" s="78"/>
      <c r="CBD1" s="78"/>
      <c r="CBE1" s="78"/>
      <c r="CBF1" s="78"/>
      <c r="CBG1" s="78"/>
      <c r="CBH1" s="78"/>
      <c r="CBI1" s="78"/>
      <c r="CBJ1" s="78"/>
      <c r="CBK1" s="78"/>
      <c r="CBL1" s="78"/>
      <c r="CBM1" s="78"/>
      <c r="CBN1" s="78"/>
      <c r="CBO1" s="78"/>
      <c r="CBP1" s="78"/>
      <c r="CBQ1" s="78"/>
      <c r="CBR1" s="78"/>
      <c r="CBS1" s="78"/>
      <c r="CBT1" s="78"/>
      <c r="CBU1" s="78"/>
      <c r="CBV1" s="78"/>
      <c r="CBW1" s="78"/>
      <c r="CBX1" s="78"/>
      <c r="CBY1" s="78"/>
      <c r="CBZ1" s="78"/>
      <c r="CCA1" s="78"/>
      <c r="CCB1" s="78"/>
      <c r="CCC1" s="78"/>
      <c r="CCD1" s="78"/>
      <c r="CCE1" s="78"/>
      <c r="CCF1" s="78"/>
      <c r="CCG1" s="78"/>
      <c r="CCH1" s="78"/>
      <c r="CCI1" s="78"/>
      <c r="CCJ1" s="78"/>
      <c r="CCK1" s="78"/>
      <c r="CCL1" s="78"/>
      <c r="CCM1" s="78"/>
      <c r="CCN1" s="78"/>
      <c r="CCO1" s="78"/>
      <c r="CCP1" s="78"/>
      <c r="CCQ1" s="78"/>
      <c r="CCR1" s="78"/>
      <c r="CCS1" s="78"/>
      <c r="CCT1" s="78"/>
      <c r="CCU1" s="78"/>
      <c r="CCV1" s="78"/>
      <c r="CCW1" s="78"/>
      <c r="CCX1" s="78"/>
      <c r="CCY1" s="78"/>
      <c r="CCZ1" s="78"/>
      <c r="CDA1" s="78"/>
      <c r="CDB1" s="78"/>
      <c r="CDC1" s="78"/>
      <c r="CDD1" s="78"/>
      <c r="CDE1" s="78"/>
      <c r="CDF1" s="78"/>
      <c r="CDG1" s="78"/>
      <c r="CDH1" s="78"/>
      <c r="CDI1" s="78"/>
      <c r="CDJ1" s="78"/>
      <c r="CDK1" s="78"/>
      <c r="CDL1" s="78"/>
      <c r="CDM1" s="78"/>
      <c r="CDN1" s="78"/>
      <c r="CDO1" s="78"/>
      <c r="CDP1" s="78"/>
      <c r="CDQ1" s="78"/>
      <c r="CDR1" s="78"/>
      <c r="CDS1" s="78"/>
      <c r="CDT1" s="78"/>
      <c r="CDU1" s="78"/>
      <c r="CDV1" s="78"/>
      <c r="CDW1" s="78"/>
      <c r="CDX1" s="78"/>
      <c r="CDY1" s="78"/>
      <c r="CDZ1" s="78"/>
      <c r="CEA1" s="78"/>
      <c r="CEB1" s="78"/>
      <c r="CEC1" s="78"/>
      <c r="CED1" s="78"/>
      <c r="CEE1" s="78"/>
      <c r="CEF1" s="78"/>
      <c r="CEG1" s="78"/>
      <c r="CEH1" s="78"/>
      <c r="CEI1" s="78"/>
      <c r="CEJ1" s="78"/>
      <c r="CEK1" s="78"/>
      <c r="CEL1" s="78"/>
      <c r="CEM1" s="78"/>
      <c r="CEN1" s="78"/>
      <c r="CEO1" s="78"/>
      <c r="CEP1" s="78"/>
      <c r="CEQ1" s="78"/>
      <c r="CER1" s="78"/>
      <c r="CES1" s="78"/>
      <c r="CET1" s="78"/>
      <c r="CEU1" s="78"/>
      <c r="CEV1" s="78"/>
      <c r="CEW1" s="78"/>
      <c r="CEX1" s="78"/>
      <c r="CEY1" s="78"/>
      <c r="CEZ1" s="78"/>
      <c r="CFA1" s="78"/>
      <c r="CFB1" s="78"/>
      <c r="CFC1" s="78"/>
      <c r="CFD1" s="78"/>
      <c r="CFE1" s="78"/>
      <c r="CFF1" s="78"/>
      <c r="CFG1" s="78"/>
      <c r="CFH1" s="78"/>
      <c r="CFI1" s="78"/>
      <c r="CFJ1" s="78"/>
      <c r="CFK1" s="78"/>
      <c r="CFL1" s="78"/>
      <c r="CFM1" s="78"/>
      <c r="CFN1" s="78"/>
      <c r="CFO1" s="78"/>
      <c r="CFP1" s="78"/>
      <c r="CFQ1" s="78"/>
      <c r="CFR1" s="78"/>
      <c r="CFS1" s="78"/>
      <c r="CFT1" s="78"/>
      <c r="CFU1" s="78"/>
      <c r="CFV1" s="78"/>
      <c r="CFW1" s="78"/>
      <c r="CFX1" s="78"/>
      <c r="CFY1" s="78"/>
      <c r="CFZ1" s="78"/>
      <c r="CGA1" s="78"/>
      <c r="CGB1" s="78"/>
      <c r="CGC1" s="78"/>
      <c r="CGD1" s="78"/>
      <c r="CGE1" s="78"/>
      <c r="CGF1" s="78"/>
      <c r="CGG1" s="78"/>
      <c r="CGH1" s="78"/>
      <c r="CGI1" s="78"/>
      <c r="CGJ1" s="78"/>
      <c r="CGK1" s="78"/>
      <c r="CGL1" s="78"/>
      <c r="CGM1" s="78"/>
      <c r="CGN1" s="78"/>
      <c r="CGO1" s="78"/>
      <c r="CGP1" s="78"/>
      <c r="CGQ1" s="78"/>
      <c r="CGR1" s="78"/>
      <c r="CGS1" s="78"/>
      <c r="CGT1" s="78"/>
      <c r="CGU1" s="78"/>
      <c r="CGV1" s="78"/>
      <c r="CGW1" s="78"/>
      <c r="CGX1" s="78"/>
      <c r="CGY1" s="78"/>
      <c r="CGZ1" s="78"/>
      <c r="CHA1" s="78"/>
      <c r="CHB1" s="78"/>
      <c r="CHC1" s="78"/>
      <c r="CHD1" s="78"/>
      <c r="CHE1" s="78"/>
      <c r="CHF1" s="78"/>
      <c r="CHG1" s="78"/>
      <c r="CHH1" s="78"/>
      <c r="CHI1" s="78"/>
      <c r="CHJ1" s="78"/>
      <c r="CHK1" s="78"/>
      <c r="CHL1" s="78"/>
      <c r="CHM1" s="78"/>
      <c r="CHN1" s="78"/>
      <c r="CHO1" s="78"/>
      <c r="CHP1" s="78"/>
      <c r="CHQ1" s="78"/>
      <c r="CHR1" s="78"/>
      <c r="CHS1" s="78"/>
      <c r="CHT1" s="78"/>
      <c r="CHU1" s="78"/>
      <c r="CHV1" s="78"/>
      <c r="CHW1" s="78"/>
      <c r="CHX1" s="78"/>
      <c r="CHY1" s="78"/>
      <c r="CHZ1" s="78"/>
      <c r="CIA1" s="78"/>
      <c r="CIB1" s="78"/>
      <c r="CIC1" s="78"/>
      <c r="CID1" s="78"/>
      <c r="CIE1" s="78"/>
      <c r="CIF1" s="78"/>
      <c r="CIG1" s="78"/>
      <c r="CIH1" s="78"/>
      <c r="CII1" s="78"/>
      <c r="CIJ1" s="78"/>
      <c r="CIK1" s="78"/>
      <c r="CIL1" s="78"/>
      <c r="CIM1" s="78"/>
      <c r="CIN1" s="78"/>
      <c r="CIO1" s="78"/>
      <c r="CIP1" s="78"/>
      <c r="CIQ1" s="78"/>
      <c r="CIR1" s="78"/>
      <c r="CIS1" s="78"/>
      <c r="CIT1" s="78"/>
      <c r="CIU1" s="78"/>
      <c r="CIV1" s="78"/>
      <c r="CIW1" s="78"/>
      <c r="CIX1" s="78"/>
      <c r="CIY1" s="78"/>
      <c r="CIZ1" s="78"/>
      <c r="CJA1" s="78"/>
      <c r="CJB1" s="78"/>
      <c r="CJC1" s="78"/>
      <c r="CJD1" s="78"/>
      <c r="CJE1" s="78"/>
      <c r="CJF1" s="78"/>
      <c r="CJG1" s="78"/>
      <c r="CJH1" s="78"/>
      <c r="CJI1" s="78"/>
      <c r="CJJ1" s="78"/>
      <c r="CJK1" s="78"/>
      <c r="CJL1" s="78"/>
      <c r="CJM1" s="78"/>
      <c r="CJN1" s="78"/>
      <c r="CJO1" s="78"/>
      <c r="CJP1" s="78"/>
      <c r="CJQ1" s="78"/>
      <c r="CJR1" s="78"/>
      <c r="CJS1" s="78"/>
      <c r="CJT1" s="78"/>
      <c r="CJU1" s="78"/>
      <c r="CJV1" s="78"/>
      <c r="CJW1" s="78"/>
      <c r="CJX1" s="78"/>
      <c r="CJY1" s="78"/>
      <c r="CJZ1" s="78"/>
      <c r="CKA1" s="78"/>
      <c r="CKB1" s="78"/>
      <c r="CKC1" s="78"/>
      <c r="CKD1" s="78"/>
      <c r="CKE1" s="78"/>
      <c r="CKF1" s="78"/>
      <c r="CKG1" s="78"/>
      <c r="CKH1" s="78"/>
      <c r="CKI1" s="78"/>
      <c r="CKJ1" s="78"/>
      <c r="CKK1" s="78"/>
      <c r="CKL1" s="78"/>
      <c r="CKM1" s="78"/>
      <c r="CKN1" s="78"/>
      <c r="CKO1" s="78"/>
      <c r="CKP1" s="78"/>
      <c r="CKQ1" s="78"/>
      <c r="CKR1" s="78"/>
      <c r="CKS1" s="78"/>
      <c r="CKT1" s="78"/>
      <c r="CKU1" s="78"/>
      <c r="CKV1" s="78"/>
      <c r="CKW1" s="78"/>
      <c r="CKX1" s="78"/>
      <c r="CKY1" s="78"/>
      <c r="CKZ1" s="78"/>
      <c r="CLA1" s="78"/>
      <c r="CLB1" s="78"/>
      <c r="CLC1" s="78"/>
      <c r="CLD1" s="78"/>
      <c r="CLE1" s="78"/>
      <c r="CLF1" s="78"/>
      <c r="CLG1" s="78"/>
      <c r="CLH1" s="78"/>
      <c r="CLI1" s="78"/>
      <c r="CLJ1" s="78"/>
      <c r="CLK1" s="78"/>
      <c r="CLL1" s="78"/>
      <c r="CLM1" s="78"/>
      <c r="CLN1" s="78"/>
      <c r="CLO1" s="78"/>
      <c r="CLP1" s="78"/>
      <c r="CLQ1" s="78"/>
      <c r="CLR1" s="78"/>
      <c r="CLS1" s="78"/>
      <c r="CLT1" s="78"/>
      <c r="CLU1" s="78"/>
      <c r="CLV1" s="78"/>
      <c r="CLW1" s="78"/>
      <c r="CLX1" s="78"/>
      <c r="CLY1" s="78"/>
      <c r="CLZ1" s="78"/>
      <c r="CMA1" s="78"/>
      <c r="CMB1" s="78"/>
      <c r="CMC1" s="78"/>
      <c r="CMD1" s="78"/>
      <c r="CME1" s="78"/>
      <c r="CMF1" s="78"/>
      <c r="CMG1" s="78"/>
      <c r="CMH1" s="78"/>
      <c r="CMI1" s="78"/>
      <c r="CMJ1" s="78"/>
      <c r="CMK1" s="78"/>
      <c r="CML1" s="78"/>
      <c r="CMM1" s="78"/>
      <c r="CMN1" s="78"/>
      <c r="CMO1" s="78"/>
      <c r="CMP1" s="78"/>
      <c r="CMQ1" s="78"/>
      <c r="CMR1" s="78"/>
      <c r="CMS1" s="78"/>
      <c r="CMT1" s="78"/>
      <c r="CMU1" s="78"/>
      <c r="CMV1" s="78"/>
      <c r="CMW1" s="78"/>
      <c r="CMX1" s="78"/>
      <c r="CMY1" s="78"/>
      <c r="CMZ1" s="78"/>
      <c r="CNA1" s="78"/>
      <c r="CNB1" s="78"/>
      <c r="CNC1" s="78"/>
      <c r="CND1" s="78"/>
      <c r="CNE1" s="78"/>
      <c r="CNF1" s="78"/>
      <c r="CNG1" s="78"/>
      <c r="CNH1" s="78"/>
      <c r="CNI1" s="78"/>
      <c r="CNJ1" s="78"/>
      <c r="CNK1" s="78"/>
      <c r="CNL1" s="78"/>
      <c r="CNM1" s="78"/>
      <c r="CNN1" s="78"/>
      <c r="CNO1" s="78"/>
      <c r="CNP1" s="78"/>
      <c r="CNQ1" s="78"/>
      <c r="CNR1" s="78"/>
      <c r="CNS1" s="78"/>
      <c r="CNT1" s="78"/>
      <c r="CNU1" s="78"/>
      <c r="CNV1" s="78"/>
      <c r="CNW1" s="78"/>
      <c r="CNX1" s="78"/>
      <c r="CNY1" s="78"/>
      <c r="CNZ1" s="78"/>
      <c r="COA1" s="78"/>
      <c r="COB1" s="78"/>
      <c r="COC1" s="78"/>
      <c r="COD1" s="78"/>
      <c r="COE1" s="78"/>
      <c r="COF1" s="78"/>
      <c r="COG1" s="78"/>
      <c r="COH1" s="78"/>
      <c r="COI1" s="78"/>
      <c r="COJ1" s="78"/>
      <c r="COK1" s="78"/>
      <c r="COL1" s="78"/>
      <c r="COM1" s="78"/>
      <c r="CON1" s="78"/>
      <c r="COO1" s="78"/>
      <c r="COP1" s="78"/>
      <c r="COQ1" s="78"/>
      <c r="COR1" s="78"/>
      <c r="COS1" s="78"/>
      <c r="COT1" s="78"/>
      <c r="COU1" s="78"/>
      <c r="COV1" s="78"/>
      <c r="COW1" s="78"/>
      <c r="COX1" s="78"/>
      <c r="COY1" s="78"/>
      <c r="COZ1" s="78"/>
      <c r="CPA1" s="78"/>
      <c r="CPB1" s="78"/>
      <c r="CPC1" s="78"/>
      <c r="CPD1" s="78"/>
      <c r="CPE1" s="78"/>
      <c r="CPF1" s="78"/>
      <c r="CPG1" s="78"/>
      <c r="CPH1" s="78"/>
      <c r="CPI1" s="78"/>
      <c r="CPJ1" s="78"/>
      <c r="CPK1" s="78"/>
      <c r="CPL1" s="78"/>
      <c r="CPM1" s="78"/>
      <c r="CPN1" s="78"/>
      <c r="CPO1" s="78"/>
      <c r="CPP1" s="78"/>
      <c r="CPQ1" s="78"/>
      <c r="CPR1" s="78"/>
      <c r="CPS1" s="78"/>
      <c r="CPT1" s="78"/>
      <c r="CPU1" s="78"/>
      <c r="CPV1" s="78"/>
      <c r="CPW1" s="78"/>
      <c r="CPX1" s="78"/>
      <c r="CPY1" s="78"/>
      <c r="CPZ1" s="78"/>
      <c r="CQA1" s="78"/>
      <c r="CQB1" s="78"/>
      <c r="CQC1" s="78"/>
      <c r="CQD1" s="78"/>
      <c r="CQE1" s="78"/>
      <c r="CQF1" s="78"/>
      <c r="CQG1" s="78"/>
      <c r="CQH1" s="78"/>
      <c r="CQI1" s="78"/>
      <c r="CQJ1" s="78"/>
      <c r="CQK1" s="78"/>
      <c r="CQL1" s="78"/>
      <c r="CQM1" s="78"/>
      <c r="CQN1" s="78"/>
      <c r="CQO1" s="78"/>
      <c r="CQP1" s="78"/>
      <c r="CQQ1" s="78"/>
      <c r="CQR1" s="78"/>
      <c r="CQS1" s="78"/>
      <c r="CQT1" s="78"/>
      <c r="CQU1" s="78"/>
      <c r="CQV1" s="78"/>
      <c r="CQW1" s="78"/>
      <c r="CQX1" s="78"/>
      <c r="CQY1" s="78"/>
      <c r="CQZ1" s="78"/>
      <c r="CRA1" s="78"/>
      <c r="CRB1" s="78"/>
      <c r="CRC1" s="78"/>
      <c r="CRD1" s="78"/>
      <c r="CRE1" s="78"/>
      <c r="CRF1" s="78"/>
      <c r="CRG1" s="78"/>
      <c r="CRH1" s="78"/>
      <c r="CRI1" s="78"/>
      <c r="CRJ1" s="78"/>
      <c r="CRK1" s="78"/>
      <c r="CRL1" s="78"/>
      <c r="CRM1" s="78"/>
      <c r="CRN1" s="78"/>
      <c r="CRO1" s="78"/>
      <c r="CRP1" s="78"/>
      <c r="CRQ1" s="78"/>
      <c r="CRR1" s="78"/>
      <c r="CRS1" s="78"/>
      <c r="CRT1" s="78"/>
      <c r="CRU1" s="78"/>
      <c r="CRV1" s="78"/>
      <c r="CRW1" s="78"/>
      <c r="CRX1" s="78"/>
      <c r="CRY1" s="78"/>
      <c r="CRZ1" s="78"/>
      <c r="CSA1" s="78"/>
      <c r="CSB1" s="78"/>
      <c r="CSC1" s="78"/>
      <c r="CSD1" s="78"/>
      <c r="CSE1" s="78"/>
      <c r="CSF1" s="78"/>
      <c r="CSG1" s="78"/>
      <c r="CSH1" s="78"/>
      <c r="CSI1" s="78"/>
      <c r="CSJ1" s="78"/>
      <c r="CSK1" s="78"/>
      <c r="CSL1" s="78"/>
      <c r="CSM1" s="78"/>
      <c r="CSN1" s="78"/>
      <c r="CSO1" s="78"/>
      <c r="CSP1" s="78"/>
      <c r="CSQ1" s="78"/>
      <c r="CSR1" s="78"/>
      <c r="CSS1" s="78"/>
      <c r="CST1" s="78"/>
      <c r="CSU1" s="78"/>
      <c r="CSV1" s="78"/>
      <c r="CSW1" s="78"/>
      <c r="CSX1" s="78"/>
      <c r="CSY1" s="78"/>
      <c r="CSZ1" s="78"/>
      <c r="CTA1" s="78"/>
      <c r="CTB1" s="78"/>
      <c r="CTC1" s="78"/>
      <c r="CTD1" s="78"/>
      <c r="CTE1" s="78"/>
      <c r="CTF1" s="78"/>
      <c r="CTG1" s="78"/>
      <c r="CTH1" s="78"/>
      <c r="CTI1" s="78"/>
      <c r="CTJ1" s="78"/>
      <c r="CTK1" s="78"/>
      <c r="CTL1" s="78"/>
      <c r="CTM1" s="78"/>
      <c r="CTN1" s="78"/>
      <c r="CTO1" s="78"/>
      <c r="CTP1" s="78"/>
      <c r="CTQ1" s="78"/>
      <c r="CTR1" s="78"/>
      <c r="CTS1" s="78"/>
      <c r="CTT1" s="78"/>
      <c r="CTU1" s="78"/>
      <c r="CTV1" s="78"/>
      <c r="CTW1" s="78"/>
      <c r="CTX1" s="78"/>
      <c r="CTY1" s="78"/>
      <c r="CTZ1" s="78"/>
      <c r="CUA1" s="78"/>
      <c r="CUB1" s="78"/>
      <c r="CUC1" s="78"/>
      <c r="CUD1" s="78"/>
      <c r="CUE1" s="78"/>
      <c r="CUF1" s="78"/>
      <c r="CUG1" s="78"/>
      <c r="CUH1" s="78"/>
      <c r="CUI1" s="78"/>
      <c r="CUJ1" s="78"/>
      <c r="CUK1" s="78"/>
      <c r="CUL1" s="78"/>
      <c r="CUM1" s="78"/>
      <c r="CUN1" s="78"/>
      <c r="CUO1" s="78"/>
      <c r="CUP1" s="78"/>
      <c r="CUQ1" s="78"/>
      <c r="CUR1" s="78"/>
      <c r="CUS1" s="78"/>
      <c r="CUT1" s="78"/>
      <c r="CUU1" s="78"/>
      <c r="CUV1" s="78"/>
      <c r="CUW1" s="78"/>
      <c r="CUX1" s="78"/>
      <c r="CUY1" s="78"/>
      <c r="CUZ1" s="78"/>
      <c r="CVA1" s="78"/>
      <c r="CVB1" s="78"/>
      <c r="CVC1" s="78"/>
      <c r="CVD1" s="78"/>
      <c r="CVE1" s="78"/>
      <c r="CVF1" s="78"/>
      <c r="CVG1" s="78"/>
      <c r="CVH1" s="78"/>
      <c r="CVI1" s="78"/>
      <c r="CVJ1" s="78"/>
      <c r="CVK1" s="78"/>
      <c r="CVL1" s="78"/>
      <c r="CVM1" s="78"/>
      <c r="CVN1" s="78"/>
      <c r="CVO1" s="78"/>
      <c r="CVP1" s="78"/>
      <c r="CVQ1" s="78"/>
      <c r="CVR1" s="78"/>
      <c r="CVS1" s="78"/>
      <c r="CVT1" s="78"/>
      <c r="CVU1" s="78"/>
      <c r="CVV1" s="78"/>
      <c r="CVW1" s="78"/>
      <c r="CVX1" s="78"/>
      <c r="CVY1" s="78"/>
      <c r="CVZ1" s="78"/>
      <c r="CWA1" s="78"/>
      <c r="CWB1" s="78"/>
      <c r="CWC1" s="78"/>
      <c r="CWD1" s="78"/>
      <c r="CWE1" s="78"/>
      <c r="CWF1" s="78"/>
      <c r="CWG1" s="78"/>
      <c r="CWH1" s="78"/>
      <c r="CWI1" s="78"/>
      <c r="CWJ1" s="78"/>
      <c r="CWK1" s="78"/>
      <c r="CWL1" s="78"/>
      <c r="CWM1" s="78"/>
      <c r="CWN1" s="78"/>
      <c r="CWO1" s="78"/>
      <c r="CWP1" s="78"/>
      <c r="CWQ1" s="78"/>
      <c r="CWR1" s="78"/>
      <c r="CWS1" s="78"/>
      <c r="CWT1" s="78"/>
      <c r="CWU1" s="78"/>
      <c r="CWV1" s="78"/>
      <c r="CWW1" s="78"/>
      <c r="CWX1" s="78"/>
      <c r="CWY1" s="78"/>
      <c r="CWZ1" s="78"/>
      <c r="CXA1" s="78"/>
      <c r="CXB1" s="78"/>
      <c r="CXC1" s="78"/>
      <c r="CXD1" s="78"/>
      <c r="CXE1" s="78"/>
      <c r="CXF1" s="78"/>
      <c r="CXG1" s="78"/>
      <c r="CXH1" s="78"/>
      <c r="CXI1" s="78"/>
      <c r="CXJ1" s="78"/>
      <c r="CXK1" s="78"/>
      <c r="CXL1" s="78"/>
      <c r="CXM1" s="78"/>
      <c r="CXN1" s="78"/>
      <c r="CXO1" s="78"/>
      <c r="CXP1" s="78"/>
      <c r="CXQ1" s="78"/>
      <c r="CXR1" s="78"/>
      <c r="CXS1" s="78"/>
      <c r="CXT1" s="78"/>
      <c r="CXU1" s="78"/>
      <c r="CXV1" s="78"/>
      <c r="CXW1" s="78"/>
      <c r="CXX1" s="78"/>
      <c r="CXY1" s="78"/>
      <c r="CXZ1" s="78"/>
      <c r="CYA1" s="78"/>
      <c r="CYB1" s="78"/>
      <c r="CYC1" s="78"/>
      <c r="CYD1" s="78"/>
      <c r="CYE1" s="78"/>
      <c r="CYF1" s="78"/>
      <c r="CYG1" s="78"/>
      <c r="CYH1" s="78"/>
      <c r="CYI1" s="78"/>
      <c r="CYJ1" s="78"/>
      <c r="CYK1" s="78"/>
      <c r="CYL1" s="78"/>
      <c r="CYM1" s="78"/>
      <c r="CYN1" s="78"/>
      <c r="CYO1" s="78"/>
      <c r="CYP1" s="78"/>
      <c r="CYQ1" s="78"/>
      <c r="CYR1" s="78"/>
      <c r="CYS1" s="78"/>
      <c r="CYT1" s="78"/>
      <c r="CYU1" s="78"/>
      <c r="CYV1" s="78"/>
      <c r="CYW1" s="78"/>
      <c r="CYX1" s="78"/>
      <c r="CYY1" s="78"/>
      <c r="CYZ1" s="78"/>
      <c r="CZA1" s="78"/>
      <c r="CZB1" s="78"/>
      <c r="CZC1" s="78"/>
      <c r="CZD1" s="78"/>
      <c r="CZE1" s="78"/>
      <c r="CZF1" s="78"/>
      <c r="CZG1" s="78"/>
      <c r="CZH1" s="78"/>
      <c r="CZI1" s="78"/>
      <c r="CZJ1" s="78"/>
      <c r="CZK1" s="78"/>
      <c r="CZL1" s="78"/>
      <c r="CZM1" s="78"/>
      <c r="CZN1" s="78"/>
      <c r="CZO1" s="78"/>
      <c r="CZP1" s="78"/>
      <c r="CZQ1" s="78"/>
      <c r="CZR1" s="78"/>
      <c r="CZS1" s="78"/>
      <c r="CZT1" s="78"/>
      <c r="CZU1" s="78"/>
      <c r="CZV1" s="78"/>
      <c r="CZW1" s="78"/>
      <c r="CZX1" s="78"/>
      <c r="CZY1" s="78"/>
      <c r="CZZ1" s="78"/>
      <c r="DAA1" s="78"/>
      <c r="DAB1" s="78"/>
      <c r="DAC1" s="78"/>
      <c r="DAD1" s="78"/>
      <c r="DAE1" s="78"/>
      <c r="DAF1" s="78"/>
      <c r="DAG1" s="78"/>
      <c r="DAH1" s="78"/>
      <c r="DAI1" s="78"/>
      <c r="DAJ1" s="78"/>
      <c r="DAK1" s="78"/>
      <c r="DAL1" s="78"/>
      <c r="DAM1" s="78"/>
      <c r="DAN1" s="78"/>
      <c r="DAO1" s="78"/>
      <c r="DAP1" s="78"/>
      <c r="DAQ1" s="78"/>
      <c r="DAR1" s="78"/>
      <c r="DAS1" s="78"/>
      <c r="DAT1" s="78"/>
      <c r="DAU1" s="78"/>
      <c r="DAV1" s="78"/>
      <c r="DAW1" s="78"/>
      <c r="DAX1" s="78"/>
      <c r="DAY1" s="78"/>
      <c r="DAZ1" s="78"/>
      <c r="DBA1" s="78"/>
      <c r="DBB1" s="78"/>
      <c r="DBC1" s="78"/>
      <c r="DBD1" s="78"/>
      <c r="DBE1" s="78"/>
      <c r="DBF1" s="78"/>
      <c r="DBG1" s="78"/>
      <c r="DBH1" s="78"/>
      <c r="DBI1" s="78"/>
      <c r="DBJ1" s="78"/>
      <c r="DBK1" s="78"/>
      <c r="DBL1" s="78"/>
      <c r="DBM1" s="78"/>
      <c r="DBN1" s="78"/>
      <c r="DBO1" s="78"/>
      <c r="DBP1" s="78"/>
      <c r="DBQ1" s="78"/>
      <c r="DBR1" s="78"/>
      <c r="DBS1" s="78"/>
      <c r="DBT1" s="78"/>
      <c r="DBU1" s="78"/>
      <c r="DBV1" s="78"/>
      <c r="DBW1" s="78"/>
      <c r="DBX1" s="78"/>
      <c r="DBY1" s="78"/>
      <c r="DBZ1" s="78"/>
      <c r="DCA1" s="78"/>
      <c r="DCB1" s="78"/>
      <c r="DCC1" s="78"/>
      <c r="DCD1" s="78"/>
      <c r="DCE1" s="78"/>
      <c r="DCF1" s="78"/>
      <c r="DCG1" s="78"/>
      <c r="DCH1" s="78"/>
      <c r="DCI1" s="78"/>
      <c r="DCJ1" s="78"/>
      <c r="DCK1" s="78"/>
      <c r="DCL1" s="78"/>
      <c r="DCM1" s="78"/>
      <c r="DCN1" s="78"/>
      <c r="DCO1" s="78"/>
      <c r="DCP1" s="78"/>
      <c r="DCQ1" s="78"/>
      <c r="DCR1" s="78"/>
      <c r="DCS1" s="78"/>
      <c r="DCT1" s="78"/>
      <c r="DCU1" s="78"/>
      <c r="DCV1" s="78"/>
      <c r="DCW1" s="78"/>
      <c r="DCX1" s="78"/>
      <c r="DCY1" s="78"/>
      <c r="DCZ1" s="78"/>
      <c r="DDA1" s="78"/>
      <c r="DDB1" s="78"/>
      <c r="DDC1" s="78"/>
      <c r="DDD1" s="78"/>
      <c r="DDE1" s="78"/>
      <c r="DDF1" s="78"/>
      <c r="DDG1" s="78"/>
      <c r="DDH1" s="78"/>
      <c r="DDI1" s="78"/>
      <c r="DDJ1" s="78"/>
      <c r="DDK1" s="78"/>
      <c r="DDL1" s="78"/>
      <c r="DDM1" s="78"/>
      <c r="DDN1" s="78"/>
      <c r="DDO1" s="78"/>
      <c r="DDP1" s="78"/>
      <c r="DDQ1" s="78"/>
      <c r="DDR1" s="78"/>
      <c r="DDS1" s="78"/>
      <c r="DDT1" s="78"/>
      <c r="DDU1" s="78"/>
      <c r="DDV1" s="78"/>
      <c r="DDW1" s="78"/>
      <c r="DDX1" s="78"/>
      <c r="DDY1" s="78"/>
      <c r="DDZ1" s="78"/>
      <c r="DEA1" s="78"/>
      <c r="DEB1" s="78"/>
      <c r="DEC1" s="78"/>
      <c r="DED1" s="78"/>
      <c r="DEE1" s="78"/>
      <c r="DEF1" s="78"/>
      <c r="DEG1" s="78"/>
      <c r="DEH1" s="78"/>
      <c r="DEI1" s="78"/>
      <c r="DEJ1" s="78"/>
      <c r="DEK1" s="78"/>
      <c r="DEL1" s="78"/>
      <c r="DEM1" s="78"/>
      <c r="DEN1" s="78"/>
      <c r="DEO1" s="78"/>
      <c r="DEP1" s="78"/>
      <c r="DEQ1" s="78"/>
      <c r="DER1" s="78"/>
      <c r="DES1" s="78"/>
      <c r="DET1" s="78"/>
      <c r="DEU1" s="78"/>
      <c r="DEV1" s="78"/>
      <c r="DEW1" s="78"/>
      <c r="DEX1" s="78"/>
      <c r="DEY1" s="78"/>
      <c r="DEZ1" s="78"/>
      <c r="DFA1" s="78"/>
      <c r="DFB1" s="78"/>
      <c r="DFC1" s="78"/>
      <c r="DFD1" s="78"/>
      <c r="DFE1" s="78"/>
      <c r="DFF1" s="78"/>
      <c r="DFG1" s="78"/>
      <c r="DFH1" s="78"/>
      <c r="DFI1" s="78"/>
      <c r="DFJ1" s="78"/>
      <c r="DFK1" s="78"/>
      <c r="DFL1" s="78"/>
      <c r="DFM1" s="78"/>
      <c r="DFN1" s="78"/>
      <c r="DFO1" s="78"/>
      <c r="DFP1" s="78"/>
      <c r="DFQ1" s="78"/>
      <c r="DFR1" s="78"/>
      <c r="DFS1" s="78"/>
      <c r="DFT1" s="78"/>
      <c r="DFU1" s="78"/>
      <c r="DFV1" s="78"/>
      <c r="DFW1" s="78"/>
      <c r="DFX1" s="78"/>
      <c r="DFY1" s="78"/>
      <c r="DFZ1" s="78"/>
      <c r="DGA1" s="78"/>
      <c r="DGB1" s="78"/>
      <c r="DGC1" s="78"/>
      <c r="DGD1" s="78"/>
      <c r="DGE1" s="78"/>
      <c r="DGF1" s="78"/>
      <c r="DGG1" s="78"/>
      <c r="DGH1" s="78"/>
      <c r="DGI1" s="78"/>
      <c r="DGJ1" s="78"/>
      <c r="DGK1" s="78"/>
      <c r="DGL1" s="78"/>
      <c r="DGM1" s="78"/>
      <c r="DGN1" s="78"/>
      <c r="DGO1" s="78"/>
      <c r="DGP1" s="78"/>
      <c r="DGQ1" s="78"/>
      <c r="DGR1" s="78"/>
      <c r="DGS1" s="78"/>
      <c r="DGT1" s="78"/>
      <c r="DGU1" s="78"/>
      <c r="DGV1" s="78"/>
      <c r="DGW1" s="78"/>
      <c r="DGX1" s="78"/>
      <c r="DGY1" s="78"/>
      <c r="DGZ1" s="78"/>
      <c r="DHA1" s="78"/>
      <c r="DHB1" s="78"/>
      <c r="DHC1" s="78"/>
      <c r="DHD1" s="78"/>
      <c r="DHE1" s="78"/>
      <c r="DHF1" s="78"/>
      <c r="DHG1" s="78"/>
      <c r="DHH1" s="78"/>
      <c r="DHI1" s="78"/>
      <c r="DHJ1" s="78"/>
      <c r="DHK1" s="78"/>
      <c r="DHL1" s="78"/>
      <c r="DHM1" s="78"/>
      <c r="DHN1" s="78"/>
      <c r="DHO1" s="78"/>
      <c r="DHP1" s="78"/>
      <c r="DHQ1" s="78"/>
      <c r="DHR1" s="78"/>
      <c r="DHS1" s="78"/>
      <c r="DHT1" s="78"/>
      <c r="DHU1" s="78"/>
      <c r="DHV1" s="78"/>
      <c r="DHW1" s="78"/>
      <c r="DHX1" s="78"/>
      <c r="DHY1" s="78"/>
      <c r="DHZ1" s="78"/>
      <c r="DIA1" s="78"/>
      <c r="DIB1" s="78"/>
      <c r="DIC1" s="78"/>
      <c r="DID1" s="78"/>
      <c r="DIE1" s="78"/>
      <c r="DIF1" s="78"/>
      <c r="DIG1" s="78"/>
      <c r="DIH1" s="78"/>
      <c r="DII1" s="78"/>
      <c r="DIJ1" s="78"/>
      <c r="DIK1" s="78"/>
      <c r="DIL1" s="78"/>
      <c r="DIM1" s="78"/>
      <c r="DIN1" s="78"/>
      <c r="DIO1" s="78"/>
      <c r="DIP1" s="78"/>
      <c r="DIQ1" s="78"/>
      <c r="DIR1" s="78"/>
      <c r="DIS1" s="78"/>
      <c r="DIT1" s="78"/>
      <c r="DIU1" s="78"/>
      <c r="DIV1" s="78"/>
      <c r="DIW1" s="78"/>
      <c r="DIX1" s="78"/>
      <c r="DIY1" s="78"/>
      <c r="DIZ1" s="78"/>
      <c r="DJA1" s="78"/>
      <c r="DJB1" s="78"/>
      <c r="DJC1" s="78"/>
      <c r="DJD1" s="78"/>
      <c r="DJE1" s="78"/>
      <c r="DJF1" s="78"/>
      <c r="DJG1" s="78"/>
      <c r="DJH1" s="78"/>
      <c r="DJI1" s="78"/>
      <c r="DJJ1" s="78"/>
      <c r="DJK1" s="78"/>
      <c r="DJL1" s="78"/>
      <c r="DJM1" s="78"/>
      <c r="DJN1" s="78"/>
      <c r="DJO1" s="78"/>
      <c r="DJP1" s="78"/>
      <c r="DJQ1" s="78"/>
      <c r="DJR1" s="78"/>
      <c r="DJS1" s="78"/>
      <c r="DJT1" s="78"/>
      <c r="DJU1" s="78"/>
      <c r="DJV1" s="78"/>
      <c r="DJW1" s="78"/>
      <c r="DJX1" s="78"/>
      <c r="DJY1" s="78"/>
      <c r="DJZ1" s="78"/>
      <c r="DKA1" s="78"/>
      <c r="DKB1" s="78"/>
      <c r="DKC1" s="78"/>
      <c r="DKD1" s="78"/>
      <c r="DKE1" s="78"/>
      <c r="DKF1" s="78"/>
      <c r="DKG1" s="78"/>
      <c r="DKH1" s="78"/>
      <c r="DKI1" s="78"/>
      <c r="DKJ1" s="78"/>
      <c r="DKK1" s="78"/>
      <c r="DKL1" s="78"/>
      <c r="DKM1" s="78"/>
      <c r="DKN1" s="78"/>
      <c r="DKO1" s="78"/>
      <c r="DKP1" s="78"/>
      <c r="DKQ1" s="78"/>
      <c r="DKR1" s="78"/>
      <c r="DKS1" s="78"/>
      <c r="DKT1" s="78"/>
      <c r="DKU1" s="78"/>
      <c r="DKV1" s="78"/>
      <c r="DKW1" s="78"/>
      <c r="DKX1" s="78"/>
      <c r="DKY1" s="78"/>
      <c r="DKZ1" s="78"/>
      <c r="DLA1" s="78"/>
      <c r="DLB1" s="78"/>
      <c r="DLC1" s="78"/>
      <c r="DLD1" s="78"/>
      <c r="DLE1" s="78"/>
      <c r="DLF1" s="78"/>
      <c r="DLG1" s="78"/>
      <c r="DLH1" s="78"/>
      <c r="DLI1" s="78"/>
      <c r="DLJ1" s="78"/>
      <c r="DLK1" s="78"/>
      <c r="DLL1" s="78"/>
      <c r="DLM1" s="78"/>
      <c r="DLN1" s="78"/>
      <c r="DLO1" s="78"/>
      <c r="DLP1" s="78"/>
      <c r="DLQ1" s="78"/>
      <c r="DLR1" s="78"/>
      <c r="DLS1" s="78"/>
      <c r="DLT1" s="78"/>
      <c r="DLU1" s="78"/>
      <c r="DLV1" s="78"/>
      <c r="DLW1" s="78"/>
      <c r="DLX1" s="78"/>
      <c r="DLY1" s="78"/>
      <c r="DLZ1" s="78"/>
      <c r="DMA1" s="78"/>
      <c r="DMB1" s="78"/>
      <c r="DMC1" s="78"/>
      <c r="DMD1" s="78"/>
      <c r="DME1" s="78"/>
      <c r="DMF1" s="78"/>
      <c r="DMG1" s="78"/>
      <c r="DMH1" s="78"/>
      <c r="DMI1" s="78"/>
      <c r="DMJ1" s="78"/>
      <c r="DMK1" s="78"/>
      <c r="DML1" s="78"/>
      <c r="DMM1" s="78"/>
      <c r="DMN1" s="78"/>
      <c r="DMO1" s="78"/>
      <c r="DMP1" s="78"/>
      <c r="DMQ1" s="78"/>
      <c r="DMR1" s="78"/>
      <c r="DMS1" s="78"/>
      <c r="DMT1" s="78"/>
      <c r="DMU1" s="78"/>
      <c r="DMV1" s="78"/>
      <c r="DMW1" s="78"/>
      <c r="DMX1" s="78"/>
      <c r="DMY1" s="78"/>
      <c r="DMZ1" s="78"/>
      <c r="DNA1" s="78"/>
      <c r="DNB1" s="78"/>
      <c r="DNC1" s="78"/>
      <c r="DND1" s="78"/>
      <c r="DNE1" s="78"/>
      <c r="DNF1" s="78"/>
      <c r="DNG1" s="78"/>
      <c r="DNH1" s="78"/>
      <c r="DNI1" s="78"/>
      <c r="DNJ1" s="78"/>
      <c r="DNK1" s="78"/>
      <c r="DNL1" s="78"/>
      <c r="DNM1" s="78"/>
      <c r="DNN1" s="78"/>
      <c r="DNO1" s="78"/>
      <c r="DNP1" s="78"/>
      <c r="DNQ1" s="78"/>
      <c r="DNR1" s="78"/>
      <c r="DNS1" s="78"/>
      <c r="DNT1" s="78"/>
      <c r="DNU1" s="78"/>
      <c r="DNV1" s="78"/>
      <c r="DNW1" s="78"/>
      <c r="DNX1" s="78"/>
      <c r="DNY1" s="78"/>
      <c r="DNZ1" s="78"/>
      <c r="DOA1" s="78"/>
      <c r="DOB1" s="78"/>
      <c r="DOC1" s="78"/>
      <c r="DOD1" s="78"/>
      <c r="DOE1" s="78"/>
      <c r="DOF1" s="78"/>
      <c r="DOG1" s="78"/>
      <c r="DOH1" s="78"/>
      <c r="DOI1" s="78"/>
      <c r="DOJ1" s="78"/>
      <c r="DOK1" s="78"/>
      <c r="DOL1" s="78"/>
      <c r="DOM1" s="78"/>
      <c r="DON1" s="78"/>
      <c r="DOO1" s="78"/>
      <c r="DOP1" s="78"/>
      <c r="DOQ1" s="78"/>
      <c r="DOR1" s="78"/>
      <c r="DOS1" s="78"/>
      <c r="DOT1" s="78"/>
      <c r="DOU1" s="78"/>
      <c r="DOV1" s="78"/>
      <c r="DOW1" s="78"/>
      <c r="DOX1" s="78"/>
      <c r="DOY1" s="78"/>
      <c r="DOZ1" s="78"/>
      <c r="DPA1" s="78"/>
      <c r="DPB1" s="78"/>
      <c r="DPC1" s="78"/>
      <c r="DPD1" s="78"/>
      <c r="DPE1" s="78"/>
      <c r="DPF1" s="78"/>
      <c r="DPG1" s="78"/>
      <c r="DPH1" s="78"/>
      <c r="DPI1" s="78"/>
      <c r="DPJ1" s="78"/>
      <c r="DPK1" s="78"/>
      <c r="DPL1" s="78"/>
      <c r="DPM1" s="78"/>
      <c r="DPN1" s="78"/>
      <c r="DPO1" s="78"/>
      <c r="DPP1" s="78"/>
      <c r="DPQ1" s="78"/>
      <c r="DPR1" s="78"/>
      <c r="DPS1" s="78"/>
      <c r="DPT1" s="78"/>
      <c r="DPU1" s="78"/>
      <c r="DPV1" s="78"/>
      <c r="DPW1" s="78"/>
      <c r="DPX1" s="78"/>
      <c r="DPY1" s="78"/>
      <c r="DPZ1" s="78"/>
      <c r="DQA1" s="78"/>
      <c r="DQB1" s="78"/>
      <c r="DQC1" s="78"/>
      <c r="DQD1" s="78"/>
      <c r="DQE1" s="78"/>
      <c r="DQF1" s="78"/>
      <c r="DQG1" s="78"/>
      <c r="DQH1" s="78"/>
      <c r="DQI1" s="78"/>
      <c r="DQJ1" s="78"/>
      <c r="DQK1" s="78"/>
      <c r="DQL1" s="78"/>
      <c r="DQM1" s="78"/>
      <c r="DQN1" s="78"/>
      <c r="DQO1" s="78"/>
      <c r="DQP1" s="78"/>
      <c r="DQQ1" s="78"/>
      <c r="DQR1" s="78"/>
      <c r="DQS1" s="78"/>
      <c r="DQT1" s="78"/>
      <c r="DQU1" s="78"/>
      <c r="DQV1" s="78"/>
      <c r="DQW1" s="78"/>
      <c r="DQX1" s="78"/>
      <c r="DQY1" s="78"/>
      <c r="DQZ1" s="78"/>
      <c r="DRA1" s="78"/>
      <c r="DRB1" s="78"/>
      <c r="DRC1" s="78"/>
      <c r="DRD1" s="78"/>
      <c r="DRE1" s="78"/>
      <c r="DRF1" s="78"/>
      <c r="DRG1" s="78"/>
      <c r="DRH1" s="78"/>
      <c r="DRI1" s="78"/>
      <c r="DRJ1" s="78"/>
      <c r="DRK1" s="78"/>
      <c r="DRL1" s="78"/>
      <c r="DRM1" s="78"/>
      <c r="DRN1" s="78"/>
      <c r="DRO1" s="78"/>
      <c r="DRP1" s="78"/>
      <c r="DRQ1" s="78"/>
      <c r="DRR1" s="78"/>
      <c r="DRS1" s="78"/>
      <c r="DRT1" s="78"/>
      <c r="DRU1" s="78"/>
      <c r="DRV1" s="78"/>
      <c r="DRW1" s="78"/>
      <c r="DRX1" s="78"/>
      <c r="DRY1" s="78"/>
      <c r="DRZ1" s="78"/>
      <c r="DSA1" s="78"/>
      <c r="DSB1" s="78"/>
      <c r="DSC1" s="78"/>
      <c r="DSD1" s="78"/>
      <c r="DSE1" s="78"/>
      <c r="DSF1" s="78"/>
      <c r="DSG1" s="78"/>
      <c r="DSH1" s="78"/>
      <c r="DSI1" s="78"/>
      <c r="DSJ1" s="78"/>
      <c r="DSK1" s="78"/>
      <c r="DSL1" s="78"/>
      <c r="DSM1" s="78"/>
      <c r="DSN1" s="78"/>
      <c r="DSO1" s="78"/>
      <c r="DSP1" s="78"/>
      <c r="DSQ1" s="78"/>
      <c r="DSR1" s="78"/>
      <c r="DSS1" s="78"/>
      <c r="DST1" s="78"/>
      <c r="DSU1" s="78"/>
      <c r="DSV1" s="78"/>
      <c r="DSW1" s="78"/>
      <c r="DSX1" s="78"/>
      <c r="DSY1" s="78"/>
      <c r="DSZ1" s="78"/>
      <c r="DTA1" s="78"/>
      <c r="DTB1" s="78"/>
      <c r="DTC1" s="78"/>
      <c r="DTD1" s="78"/>
      <c r="DTE1" s="78"/>
      <c r="DTF1" s="78"/>
      <c r="DTG1" s="78"/>
      <c r="DTH1" s="78"/>
      <c r="DTI1" s="78"/>
      <c r="DTJ1" s="78"/>
      <c r="DTK1" s="78"/>
      <c r="DTL1" s="78"/>
      <c r="DTM1" s="78"/>
      <c r="DTN1" s="78"/>
      <c r="DTO1" s="78"/>
      <c r="DTP1" s="78"/>
      <c r="DTQ1" s="78"/>
      <c r="DTR1" s="78"/>
      <c r="DTS1" s="78"/>
      <c r="DTT1" s="78"/>
      <c r="DTU1" s="78"/>
      <c r="DTV1" s="78"/>
      <c r="DTW1" s="78"/>
      <c r="DTX1" s="78"/>
      <c r="DTY1" s="78"/>
      <c r="DTZ1" s="78"/>
      <c r="DUA1" s="78"/>
      <c r="DUB1" s="78"/>
      <c r="DUC1" s="78"/>
      <c r="DUD1" s="78"/>
      <c r="DUE1" s="78"/>
      <c r="DUF1" s="78"/>
      <c r="DUG1" s="78"/>
      <c r="DUH1" s="78"/>
      <c r="DUI1" s="78"/>
      <c r="DUJ1" s="78"/>
      <c r="DUK1" s="78"/>
      <c r="DUL1" s="78"/>
      <c r="DUM1" s="78"/>
      <c r="DUN1" s="78"/>
      <c r="DUO1" s="78"/>
      <c r="DUP1" s="78"/>
      <c r="DUQ1" s="78"/>
      <c r="DUR1" s="78"/>
      <c r="DUS1" s="78"/>
      <c r="DUT1" s="78"/>
      <c r="DUU1" s="78"/>
      <c r="DUV1" s="78"/>
      <c r="DUW1" s="78"/>
      <c r="DUX1" s="78"/>
      <c r="DUY1" s="78"/>
      <c r="DUZ1" s="78"/>
      <c r="DVA1" s="78"/>
      <c r="DVB1" s="78"/>
      <c r="DVC1" s="78"/>
      <c r="DVD1" s="78"/>
      <c r="DVE1" s="78"/>
      <c r="DVF1" s="78"/>
      <c r="DVG1" s="78"/>
      <c r="DVH1" s="78"/>
      <c r="DVI1" s="78"/>
      <c r="DVJ1" s="78"/>
      <c r="DVK1" s="78"/>
      <c r="DVL1" s="78"/>
      <c r="DVM1" s="78"/>
      <c r="DVN1" s="78"/>
      <c r="DVO1" s="78"/>
      <c r="DVP1" s="78"/>
      <c r="DVQ1" s="78"/>
      <c r="DVR1" s="78"/>
      <c r="DVS1" s="78"/>
      <c r="DVT1" s="78"/>
      <c r="DVU1" s="78"/>
      <c r="DVV1" s="78"/>
      <c r="DVW1" s="78"/>
      <c r="DVX1" s="78"/>
      <c r="DVY1" s="78"/>
      <c r="DVZ1" s="78"/>
      <c r="DWA1" s="78"/>
      <c r="DWB1" s="78"/>
      <c r="DWC1" s="78"/>
      <c r="DWD1" s="78"/>
      <c r="DWE1" s="78"/>
      <c r="DWF1" s="78"/>
      <c r="DWG1" s="78"/>
      <c r="DWH1" s="78"/>
      <c r="DWI1" s="78"/>
      <c r="DWJ1" s="78"/>
      <c r="DWK1" s="78"/>
      <c r="DWL1" s="78"/>
      <c r="DWM1" s="78"/>
      <c r="DWN1" s="78"/>
      <c r="DWO1" s="78"/>
      <c r="DWP1" s="78"/>
      <c r="DWQ1" s="78"/>
      <c r="DWR1" s="78"/>
      <c r="DWS1" s="78"/>
      <c r="DWT1" s="78"/>
      <c r="DWU1" s="78"/>
      <c r="DWV1" s="78"/>
      <c r="DWW1" s="78"/>
      <c r="DWX1" s="78"/>
      <c r="DWY1" s="78"/>
      <c r="DWZ1" s="78"/>
      <c r="DXA1" s="78"/>
      <c r="DXB1" s="78"/>
      <c r="DXC1" s="78"/>
      <c r="DXD1" s="78"/>
      <c r="DXE1" s="78"/>
      <c r="DXF1" s="78"/>
      <c r="DXG1" s="78"/>
      <c r="DXH1" s="78"/>
      <c r="DXI1" s="78"/>
      <c r="DXJ1" s="78"/>
      <c r="DXK1" s="78"/>
      <c r="DXL1" s="78"/>
      <c r="DXM1" s="78"/>
      <c r="DXN1" s="78"/>
      <c r="DXO1" s="78"/>
      <c r="DXP1" s="78"/>
      <c r="DXQ1" s="78"/>
      <c r="DXR1" s="78"/>
      <c r="DXS1" s="78"/>
      <c r="DXT1" s="78"/>
      <c r="DXU1" s="78"/>
      <c r="DXV1" s="78"/>
      <c r="DXW1" s="78"/>
      <c r="DXX1" s="78"/>
      <c r="DXY1" s="78"/>
      <c r="DXZ1" s="78"/>
      <c r="DYA1" s="78"/>
      <c r="DYB1" s="78"/>
      <c r="DYC1" s="78"/>
      <c r="DYD1" s="78"/>
      <c r="DYE1" s="78"/>
      <c r="DYF1" s="78"/>
      <c r="DYG1" s="78"/>
      <c r="DYH1" s="78"/>
      <c r="DYI1" s="78"/>
      <c r="DYJ1" s="78"/>
      <c r="DYK1" s="78"/>
      <c r="DYL1" s="78"/>
      <c r="DYM1" s="78"/>
      <c r="DYN1" s="78"/>
      <c r="DYO1" s="78"/>
      <c r="DYP1" s="78"/>
      <c r="DYQ1" s="78"/>
      <c r="DYR1" s="78"/>
      <c r="DYS1" s="78"/>
      <c r="DYT1" s="78"/>
      <c r="DYU1" s="78"/>
      <c r="DYV1" s="78"/>
      <c r="DYW1" s="78"/>
      <c r="DYX1" s="78"/>
      <c r="DYY1" s="78"/>
      <c r="DYZ1" s="78"/>
      <c r="DZA1" s="78"/>
      <c r="DZB1" s="78"/>
      <c r="DZC1" s="78"/>
      <c r="DZD1" s="78"/>
      <c r="DZE1" s="78"/>
      <c r="DZF1" s="78"/>
      <c r="DZG1" s="78"/>
      <c r="DZH1" s="78"/>
      <c r="DZI1" s="78"/>
      <c r="DZJ1" s="78"/>
      <c r="DZK1" s="78"/>
      <c r="DZL1" s="78"/>
      <c r="DZM1" s="78"/>
      <c r="DZN1" s="78"/>
      <c r="DZO1" s="78"/>
      <c r="DZP1" s="78"/>
      <c r="DZQ1" s="78"/>
      <c r="DZR1" s="78"/>
      <c r="DZS1" s="78"/>
      <c r="DZT1" s="78"/>
      <c r="DZU1" s="78"/>
      <c r="DZV1" s="78"/>
      <c r="DZW1" s="78"/>
      <c r="DZX1" s="78"/>
      <c r="DZY1" s="78"/>
      <c r="DZZ1" s="78"/>
      <c r="EAA1" s="78"/>
      <c r="EAB1" s="78"/>
      <c r="EAC1" s="78"/>
      <c r="EAD1" s="78"/>
      <c r="EAE1" s="78"/>
      <c r="EAF1" s="78"/>
      <c r="EAG1" s="78"/>
      <c r="EAH1" s="78"/>
      <c r="EAI1" s="78"/>
      <c r="EAJ1" s="78"/>
      <c r="EAK1" s="78"/>
      <c r="EAL1" s="78"/>
      <c r="EAM1" s="78"/>
      <c r="EAN1" s="78"/>
      <c r="EAO1" s="78"/>
      <c r="EAP1" s="78"/>
      <c r="EAQ1" s="78"/>
      <c r="EAR1" s="78"/>
      <c r="EAS1" s="78"/>
      <c r="EAT1" s="78"/>
      <c r="EAU1" s="78"/>
      <c r="EAV1" s="78"/>
      <c r="EAW1" s="78"/>
      <c r="EAX1" s="78"/>
      <c r="EAY1" s="78"/>
      <c r="EAZ1" s="78"/>
      <c r="EBA1" s="78"/>
      <c r="EBB1" s="78"/>
      <c r="EBC1" s="78"/>
      <c r="EBD1" s="78"/>
      <c r="EBE1" s="78"/>
      <c r="EBF1" s="78"/>
      <c r="EBG1" s="78"/>
      <c r="EBH1" s="78"/>
      <c r="EBI1" s="78"/>
      <c r="EBJ1" s="78"/>
      <c r="EBK1" s="78"/>
      <c r="EBL1" s="78"/>
      <c r="EBM1" s="78"/>
      <c r="EBN1" s="78"/>
      <c r="EBO1" s="78"/>
      <c r="EBP1" s="78"/>
      <c r="EBQ1" s="78"/>
      <c r="EBR1" s="78"/>
      <c r="EBS1" s="78"/>
      <c r="EBT1" s="78"/>
      <c r="EBU1" s="78"/>
      <c r="EBV1" s="78"/>
      <c r="EBW1" s="78"/>
      <c r="EBX1" s="78"/>
      <c r="EBY1" s="78"/>
      <c r="EBZ1" s="78"/>
      <c r="ECA1" s="78"/>
      <c r="ECB1" s="78"/>
      <c r="ECC1" s="78"/>
      <c r="ECD1" s="78"/>
      <c r="ECE1" s="78"/>
      <c r="ECF1" s="78"/>
      <c r="ECG1" s="78"/>
      <c r="ECH1" s="78"/>
      <c r="ECI1" s="78"/>
      <c r="ECJ1" s="78"/>
      <c r="ECK1" s="78"/>
      <c r="ECL1" s="78"/>
      <c r="ECM1" s="78"/>
      <c r="ECN1" s="78"/>
      <c r="ECO1" s="78"/>
      <c r="ECP1" s="78"/>
      <c r="ECQ1" s="78"/>
      <c r="ECR1" s="78"/>
      <c r="ECS1" s="78"/>
      <c r="ECT1" s="78"/>
      <c r="ECU1" s="78"/>
      <c r="ECV1" s="78"/>
      <c r="ECW1" s="78"/>
      <c r="ECX1" s="78"/>
      <c r="ECY1" s="78"/>
      <c r="ECZ1" s="78"/>
      <c r="EDA1" s="78"/>
      <c r="EDB1" s="78"/>
      <c r="EDC1" s="78"/>
      <c r="EDD1" s="78"/>
      <c r="EDE1" s="78"/>
      <c r="EDF1" s="78"/>
      <c r="EDG1" s="78"/>
      <c r="EDH1" s="78"/>
      <c r="EDI1" s="78"/>
      <c r="EDJ1" s="78"/>
      <c r="EDK1" s="78"/>
      <c r="EDL1" s="78"/>
      <c r="EDM1" s="78"/>
      <c r="EDN1" s="78"/>
      <c r="EDO1" s="78"/>
      <c r="EDP1" s="78"/>
      <c r="EDQ1" s="78"/>
      <c r="EDR1" s="78"/>
      <c r="EDS1" s="78"/>
      <c r="EDT1" s="78"/>
      <c r="EDU1" s="78"/>
      <c r="EDV1" s="78"/>
      <c r="EDW1" s="78"/>
      <c r="EDX1" s="78"/>
      <c r="EDY1" s="78"/>
      <c r="EDZ1" s="78"/>
      <c r="EEA1" s="78"/>
      <c r="EEB1" s="78"/>
      <c r="EEC1" s="78"/>
      <c r="EED1" s="78"/>
      <c r="EEE1" s="78"/>
      <c r="EEF1" s="78"/>
      <c r="EEG1" s="78"/>
      <c r="EEH1" s="78"/>
      <c r="EEI1" s="78"/>
      <c r="EEJ1" s="78"/>
      <c r="EEK1" s="78"/>
      <c r="EEL1" s="78"/>
      <c r="EEM1" s="78"/>
      <c r="EEN1" s="78"/>
      <c r="EEO1" s="78"/>
      <c r="EEP1" s="78"/>
      <c r="EEQ1" s="78"/>
      <c r="EER1" s="78"/>
      <c r="EES1" s="78"/>
      <c r="EET1" s="78"/>
      <c r="EEU1" s="78"/>
      <c r="EEV1" s="78"/>
      <c r="EEW1" s="78"/>
      <c r="EEX1" s="78"/>
      <c r="EEY1" s="78"/>
      <c r="EEZ1" s="78"/>
      <c r="EFA1" s="78"/>
      <c r="EFB1" s="78"/>
      <c r="EFC1" s="78"/>
      <c r="EFD1" s="78"/>
      <c r="EFE1" s="78"/>
      <c r="EFF1" s="78"/>
      <c r="EFG1" s="78"/>
      <c r="EFH1" s="78"/>
      <c r="EFI1" s="78"/>
      <c r="EFJ1" s="78"/>
      <c r="EFK1" s="78"/>
      <c r="EFL1" s="78"/>
      <c r="EFM1" s="78"/>
      <c r="EFN1" s="78"/>
      <c r="EFO1" s="78"/>
      <c r="EFP1" s="78"/>
      <c r="EFQ1" s="78"/>
      <c r="EFR1" s="78"/>
      <c r="EFS1" s="78"/>
      <c r="EFT1" s="78"/>
      <c r="EFU1" s="78"/>
      <c r="EFV1" s="78"/>
      <c r="EFW1" s="78"/>
      <c r="EFX1" s="78"/>
      <c r="EFY1" s="78"/>
      <c r="EFZ1" s="78"/>
      <c r="EGA1" s="78"/>
      <c r="EGB1" s="78"/>
      <c r="EGC1" s="78"/>
      <c r="EGD1" s="78"/>
      <c r="EGE1" s="78"/>
      <c r="EGF1" s="78"/>
      <c r="EGG1" s="78"/>
      <c r="EGH1" s="78"/>
      <c r="EGI1" s="78"/>
      <c r="EGJ1" s="78"/>
      <c r="EGK1" s="78"/>
      <c r="EGL1" s="78"/>
      <c r="EGM1" s="78"/>
      <c r="EGN1" s="78"/>
      <c r="EGO1" s="78"/>
      <c r="EGP1" s="78"/>
      <c r="EGQ1" s="78"/>
      <c r="EGR1" s="78"/>
      <c r="EGS1" s="78"/>
      <c r="EGT1" s="78"/>
      <c r="EGU1" s="78"/>
      <c r="EGV1" s="78"/>
      <c r="EGW1" s="78"/>
      <c r="EGX1" s="78"/>
      <c r="EGY1" s="78"/>
      <c r="EGZ1" s="78"/>
      <c r="EHA1" s="78"/>
      <c r="EHB1" s="78"/>
      <c r="EHC1" s="78"/>
      <c r="EHD1" s="78"/>
      <c r="EHE1" s="78"/>
      <c r="EHF1" s="78"/>
      <c r="EHG1" s="78"/>
      <c r="EHH1" s="78"/>
      <c r="EHI1" s="78"/>
      <c r="EHJ1" s="78"/>
      <c r="EHK1" s="78"/>
      <c r="EHL1" s="78"/>
      <c r="EHM1" s="78"/>
      <c r="EHN1" s="78"/>
      <c r="EHO1" s="78"/>
      <c r="EHP1" s="78"/>
      <c r="EHQ1" s="78"/>
      <c r="EHR1" s="78"/>
      <c r="EHS1" s="78"/>
      <c r="EHT1" s="78"/>
      <c r="EHU1" s="78"/>
      <c r="EHV1" s="78"/>
      <c r="EHW1" s="78"/>
      <c r="EHX1" s="78"/>
      <c r="EHY1" s="78"/>
      <c r="EHZ1" s="78"/>
      <c r="EIA1" s="78"/>
      <c r="EIB1" s="78"/>
      <c r="EIC1" s="78"/>
      <c r="EID1" s="78"/>
      <c r="EIE1" s="78"/>
      <c r="EIF1" s="78"/>
      <c r="EIG1" s="78"/>
      <c r="EIH1" s="78"/>
      <c r="EII1" s="78"/>
      <c r="EIJ1" s="78"/>
      <c r="EIK1" s="78"/>
      <c r="EIL1" s="78"/>
      <c r="EIM1" s="78"/>
      <c r="EIN1" s="78"/>
      <c r="EIO1" s="78"/>
      <c r="EIP1" s="78"/>
      <c r="EIQ1" s="78"/>
      <c r="EIR1" s="78"/>
      <c r="EIS1" s="78"/>
      <c r="EIT1" s="78"/>
      <c r="EIU1" s="78"/>
      <c r="EIV1" s="78"/>
      <c r="EIW1" s="78"/>
      <c r="EIX1" s="78"/>
      <c r="EIY1" s="78"/>
      <c r="EIZ1" s="78"/>
      <c r="EJA1" s="78"/>
      <c r="EJB1" s="78"/>
      <c r="EJC1" s="78"/>
      <c r="EJD1" s="78"/>
      <c r="EJE1" s="78"/>
      <c r="EJF1" s="78"/>
      <c r="EJG1" s="78"/>
      <c r="EJH1" s="78"/>
      <c r="EJI1" s="78"/>
      <c r="EJJ1" s="78"/>
      <c r="EJK1" s="78"/>
      <c r="EJL1" s="78"/>
      <c r="EJM1" s="78"/>
      <c r="EJN1" s="78"/>
      <c r="EJO1" s="78"/>
      <c r="EJP1" s="78"/>
      <c r="EJQ1" s="78"/>
      <c r="EJR1" s="78"/>
      <c r="EJS1" s="78"/>
      <c r="EJT1" s="78"/>
      <c r="EJU1" s="78"/>
      <c r="EJV1" s="78"/>
      <c r="EJW1" s="78"/>
      <c r="EJX1" s="78"/>
      <c r="EJY1" s="78"/>
      <c r="EJZ1" s="78"/>
      <c r="EKA1" s="78"/>
      <c r="EKB1" s="78"/>
      <c r="EKC1" s="78"/>
      <c r="EKD1" s="78"/>
      <c r="EKE1" s="78"/>
      <c r="EKF1" s="78"/>
      <c r="EKG1" s="78"/>
      <c r="EKH1" s="78"/>
      <c r="EKI1" s="78"/>
      <c r="EKJ1" s="78"/>
      <c r="EKK1" s="78"/>
      <c r="EKL1" s="78"/>
      <c r="EKM1" s="78"/>
      <c r="EKN1" s="78"/>
      <c r="EKO1" s="78"/>
      <c r="EKP1" s="78"/>
      <c r="EKQ1" s="78"/>
      <c r="EKR1" s="78"/>
      <c r="EKS1" s="78"/>
      <c r="EKT1" s="78"/>
      <c r="EKU1" s="78"/>
      <c r="EKV1" s="78"/>
      <c r="EKW1" s="78"/>
      <c r="EKX1" s="78"/>
      <c r="EKY1" s="78"/>
      <c r="EKZ1" s="78"/>
      <c r="ELA1" s="78"/>
      <c r="ELB1" s="78"/>
      <c r="ELC1" s="78"/>
      <c r="ELD1" s="78"/>
      <c r="ELE1" s="78"/>
      <c r="ELF1" s="78"/>
      <c r="ELG1" s="78"/>
      <c r="ELH1" s="78"/>
      <c r="ELI1" s="78"/>
      <c r="ELJ1" s="78"/>
      <c r="ELK1" s="78"/>
      <c r="ELL1" s="78"/>
      <c r="ELM1" s="78"/>
      <c r="ELN1" s="78"/>
      <c r="ELO1" s="78"/>
      <c r="ELP1" s="78"/>
      <c r="ELQ1" s="78"/>
      <c r="ELR1" s="78"/>
      <c r="ELS1" s="78"/>
      <c r="ELT1" s="78"/>
      <c r="ELU1" s="78"/>
      <c r="ELV1" s="78"/>
      <c r="ELW1" s="78"/>
      <c r="ELX1" s="78"/>
      <c r="ELY1" s="78"/>
      <c r="ELZ1" s="78"/>
      <c r="EMA1" s="78"/>
      <c r="EMB1" s="78"/>
      <c r="EMC1" s="78"/>
      <c r="EMD1" s="78"/>
      <c r="EME1" s="78"/>
      <c r="EMF1" s="78"/>
      <c r="EMG1" s="78"/>
      <c r="EMH1" s="78"/>
      <c r="EMI1" s="78"/>
      <c r="EMJ1" s="78"/>
      <c r="EMK1" s="78"/>
      <c r="EML1" s="78"/>
      <c r="EMM1" s="78"/>
      <c r="EMN1" s="78"/>
      <c r="EMO1" s="78"/>
      <c r="EMP1" s="78"/>
      <c r="EMQ1" s="78"/>
      <c r="EMR1" s="78"/>
      <c r="EMS1" s="78"/>
      <c r="EMT1" s="78"/>
      <c r="EMU1" s="78"/>
      <c r="EMV1" s="78"/>
      <c r="EMW1" s="78"/>
      <c r="EMX1" s="78"/>
      <c r="EMY1" s="78"/>
      <c r="EMZ1" s="78"/>
      <c r="ENA1" s="78"/>
      <c r="ENB1" s="78"/>
      <c r="ENC1" s="78"/>
      <c r="END1" s="78"/>
      <c r="ENE1" s="78"/>
      <c r="ENF1" s="78"/>
      <c r="ENG1" s="78"/>
      <c r="ENH1" s="78"/>
      <c r="ENI1" s="78"/>
      <c r="ENJ1" s="78"/>
      <c r="ENK1" s="78"/>
      <c r="ENL1" s="78"/>
      <c r="ENM1" s="78"/>
      <c r="ENN1" s="78"/>
      <c r="ENO1" s="78"/>
      <c r="ENP1" s="78"/>
      <c r="ENQ1" s="78"/>
      <c r="ENR1" s="78"/>
      <c r="ENS1" s="78"/>
      <c r="ENT1" s="78"/>
      <c r="ENU1" s="78"/>
      <c r="ENV1" s="78"/>
      <c r="ENW1" s="78"/>
      <c r="ENX1" s="78"/>
      <c r="ENY1" s="78"/>
      <c r="ENZ1" s="78"/>
      <c r="EOA1" s="78"/>
      <c r="EOB1" s="78"/>
      <c r="EOC1" s="78"/>
      <c r="EOD1" s="78"/>
      <c r="EOE1" s="78"/>
      <c r="EOF1" s="78"/>
      <c r="EOG1" s="78"/>
      <c r="EOH1" s="78"/>
      <c r="EOI1" s="78"/>
      <c r="EOJ1" s="78"/>
      <c r="EOK1" s="78"/>
      <c r="EOL1" s="78"/>
      <c r="EOM1" s="78"/>
      <c r="EON1" s="78"/>
      <c r="EOO1" s="78"/>
      <c r="EOP1" s="78"/>
      <c r="EOQ1" s="78"/>
      <c r="EOR1" s="78"/>
      <c r="EOS1" s="78"/>
      <c r="EOT1" s="78"/>
      <c r="EOU1" s="78"/>
      <c r="EOV1" s="78"/>
      <c r="EOW1" s="78"/>
      <c r="EOX1" s="78"/>
      <c r="EOY1" s="78"/>
      <c r="EOZ1" s="78"/>
      <c r="EPA1" s="78"/>
      <c r="EPB1" s="78"/>
      <c r="EPC1" s="78"/>
      <c r="EPD1" s="78"/>
      <c r="EPE1" s="78"/>
      <c r="EPF1" s="78"/>
      <c r="EPG1" s="78"/>
      <c r="EPH1" s="78"/>
      <c r="EPI1" s="78"/>
      <c r="EPJ1" s="78"/>
      <c r="EPK1" s="78"/>
      <c r="EPL1" s="78"/>
      <c r="EPM1" s="78"/>
      <c r="EPN1" s="78"/>
      <c r="EPO1" s="78"/>
      <c r="EPP1" s="78"/>
      <c r="EPQ1" s="78"/>
      <c r="EPR1" s="78"/>
      <c r="EPS1" s="78"/>
      <c r="EPT1" s="78"/>
      <c r="EPU1" s="78"/>
      <c r="EPV1" s="78"/>
      <c r="EPW1" s="78"/>
      <c r="EPX1" s="78"/>
      <c r="EPY1" s="78"/>
      <c r="EPZ1" s="78"/>
      <c r="EQA1" s="78"/>
      <c r="EQB1" s="78"/>
      <c r="EQC1" s="78"/>
      <c r="EQD1" s="78"/>
      <c r="EQE1" s="78"/>
      <c r="EQF1" s="78"/>
      <c r="EQG1" s="78"/>
      <c r="EQH1" s="78"/>
      <c r="EQI1" s="78"/>
      <c r="EQJ1" s="78"/>
      <c r="EQK1" s="78"/>
      <c r="EQL1" s="78"/>
      <c r="EQM1" s="78"/>
      <c r="EQN1" s="78"/>
      <c r="EQO1" s="78"/>
      <c r="EQP1" s="78"/>
      <c r="EQQ1" s="78"/>
      <c r="EQR1" s="78"/>
      <c r="EQS1" s="78"/>
      <c r="EQT1" s="78"/>
      <c r="EQU1" s="78"/>
      <c r="EQV1" s="78"/>
      <c r="EQW1" s="78"/>
      <c r="EQX1" s="78"/>
      <c r="EQY1" s="78"/>
      <c r="EQZ1" s="78"/>
      <c r="ERA1" s="78"/>
      <c r="ERB1" s="78"/>
      <c r="ERC1" s="78"/>
      <c r="ERD1" s="78"/>
      <c r="ERE1" s="78"/>
      <c r="ERF1" s="78"/>
      <c r="ERG1" s="78"/>
      <c r="ERH1" s="78"/>
      <c r="ERI1" s="78"/>
      <c r="ERJ1" s="78"/>
      <c r="ERK1" s="78"/>
      <c r="ERL1" s="78"/>
      <c r="ERM1" s="78"/>
      <c r="ERN1" s="78"/>
      <c r="ERO1" s="78"/>
      <c r="ERP1" s="78"/>
      <c r="ERQ1" s="78"/>
      <c r="ERR1" s="78"/>
      <c r="ERS1" s="78"/>
      <c r="ERT1" s="78"/>
      <c r="ERU1" s="78"/>
      <c r="ERV1" s="78"/>
      <c r="ERW1" s="78"/>
      <c r="ERX1" s="78"/>
      <c r="ERY1" s="78"/>
      <c r="ERZ1" s="78"/>
      <c r="ESA1" s="78"/>
      <c r="ESB1" s="78"/>
      <c r="ESC1" s="78"/>
      <c r="ESD1" s="78"/>
      <c r="ESE1" s="78"/>
      <c r="ESF1" s="78"/>
      <c r="ESG1" s="78"/>
      <c r="ESH1" s="78"/>
      <c r="ESI1" s="78"/>
      <c r="ESJ1" s="78"/>
      <c r="ESK1" s="78"/>
      <c r="ESL1" s="78"/>
      <c r="ESM1" s="78"/>
      <c r="ESN1" s="78"/>
      <c r="ESO1" s="78"/>
      <c r="ESP1" s="78"/>
      <c r="ESQ1" s="78"/>
      <c r="ESR1" s="78"/>
      <c r="ESS1" s="78"/>
      <c r="EST1" s="78"/>
      <c r="ESU1" s="78"/>
      <c r="ESV1" s="78"/>
      <c r="ESW1" s="78"/>
      <c r="ESX1" s="78"/>
      <c r="ESY1" s="78"/>
      <c r="ESZ1" s="78"/>
      <c r="ETA1" s="78"/>
      <c r="ETB1" s="78"/>
      <c r="ETC1" s="78"/>
      <c r="ETD1" s="78"/>
      <c r="ETE1" s="78"/>
      <c r="ETF1" s="78"/>
      <c r="ETG1" s="78"/>
      <c r="ETH1" s="78"/>
      <c r="ETI1" s="78"/>
      <c r="ETJ1" s="78"/>
      <c r="ETK1" s="78"/>
      <c r="ETL1" s="78"/>
      <c r="ETM1" s="78"/>
      <c r="ETN1" s="78"/>
      <c r="ETO1" s="78"/>
      <c r="ETP1" s="78"/>
      <c r="ETQ1" s="78"/>
      <c r="ETR1" s="78"/>
      <c r="ETS1" s="78"/>
      <c r="ETT1" s="78"/>
      <c r="ETU1" s="78"/>
      <c r="ETV1" s="78"/>
      <c r="ETW1" s="78"/>
      <c r="ETX1" s="78"/>
      <c r="ETY1" s="78"/>
      <c r="ETZ1" s="78"/>
      <c r="EUA1" s="78"/>
      <c r="EUB1" s="78"/>
      <c r="EUC1" s="78"/>
      <c r="EUD1" s="78"/>
      <c r="EUE1" s="78"/>
      <c r="EUF1" s="78"/>
      <c r="EUG1" s="78"/>
      <c r="EUH1" s="78"/>
      <c r="EUI1" s="78"/>
      <c r="EUJ1" s="78"/>
      <c r="EUK1" s="78"/>
      <c r="EUL1" s="78"/>
      <c r="EUM1" s="78"/>
      <c r="EUN1" s="78"/>
      <c r="EUO1" s="78"/>
      <c r="EUP1" s="78"/>
      <c r="EUQ1" s="78"/>
      <c r="EUR1" s="78"/>
      <c r="EUS1" s="78"/>
      <c r="EUT1" s="78"/>
      <c r="EUU1" s="78"/>
      <c r="EUV1" s="78"/>
      <c r="EUW1" s="78"/>
      <c r="EUX1" s="78"/>
      <c r="EUY1" s="78"/>
      <c r="EUZ1" s="78"/>
      <c r="EVA1" s="78"/>
      <c r="EVB1" s="78"/>
      <c r="EVC1" s="78"/>
      <c r="EVD1" s="78"/>
      <c r="EVE1" s="78"/>
      <c r="EVF1" s="78"/>
      <c r="EVG1" s="78"/>
      <c r="EVH1" s="78"/>
      <c r="EVI1" s="78"/>
      <c r="EVJ1" s="78"/>
      <c r="EVK1" s="78"/>
      <c r="EVL1" s="78"/>
      <c r="EVM1" s="78"/>
      <c r="EVN1" s="78"/>
      <c r="EVO1" s="78"/>
      <c r="EVP1" s="78"/>
      <c r="EVQ1" s="78"/>
      <c r="EVR1" s="78"/>
      <c r="EVS1" s="78"/>
      <c r="EVT1" s="78"/>
      <c r="EVU1" s="78"/>
      <c r="EVV1" s="78"/>
      <c r="EVW1" s="78"/>
      <c r="EVX1" s="78"/>
      <c r="EVY1" s="78"/>
      <c r="EVZ1" s="78"/>
      <c r="EWA1" s="78"/>
      <c r="EWB1" s="78"/>
      <c r="EWC1" s="78"/>
      <c r="EWD1" s="78"/>
      <c r="EWE1" s="78"/>
      <c r="EWF1" s="78"/>
      <c r="EWG1" s="78"/>
      <c r="EWH1" s="78"/>
      <c r="EWI1" s="78"/>
      <c r="EWJ1" s="78"/>
      <c r="EWK1" s="78"/>
      <c r="EWL1" s="78"/>
      <c r="EWM1" s="78"/>
      <c r="EWN1" s="78"/>
      <c r="EWO1" s="78"/>
      <c r="EWP1" s="78"/>
      <c r="EWQ1" s="78"/>
      <c r="EWR1" s="78"/>
      <c r="EWS1" s="78"/>
      <c r="EWT1" s="78"/>
      <c r="EWU1" s="78"/>
      <c r="EWV1" s="78"/>
      <c r="EWW1" s="78"/>
      <c r="EWX1" s="78"/>
      <c r="EWY1" s="78"/>
      <c r="EWZ1" s="78"/>
      <c r="EXA1" s="78"/>
      <c r="EXB1" s="78"/>
      <c r="EXC1" s="78"/>
      <c r="EXD1" s="78"/>
      <c r="EXE1" s="78"/>
      <c r="EXF1" s="78"/>
      <c r="EXG1" s="78"/>
      <c r="EXH1" s="78"/>
      <c r="EXI1" s="78"/>
      <c r="EXJ1" s="78"/>
      <c r="EXK1" s="78"/>
      <c r="EXL1" s="78"/>
      <c r="EXM1" s="78"/>
      <c r="EXN1" s="78"/>
      <c r="EXO1" s="78"/>
      <c r="EXP1" s="78"/>
      <c r="EXQ1" s="78"/>
      <c r="EXR1" s="78"/>
      <c r="EXS1" s="78"/>
      <c r="EXT1" s="78"/>
      <c r="EXU1" s="78"/>
      <c r="EXV1" s="78"/>
      <c r="EXW1" s="78"/>
      <c r="EXX1" s="78"/>
      <c r="EXY1" s="78"/>
      <c r="EXZ1" s="78"/>
      <c r="EYA1" s="78"/>
      <c r="EYB1" s="78"/>
      <c r="EYC1" s="78"/>
      <c r="EYD1" s="78"/>
      <c r="EYE1" s="78"/>
      <c r="EYF1" s="78"/>
      <c r="EYG1" s="78"/>
      <c r="EYH1" s="78"/>
      <c r="EYI1" s="78"/>
      <c r="EYJ1" s="78"/>
      <c r="EYK1" s="78"/>
      <c r="EYL1" s="78"/>
      <c r="EYM1" s="78"/>
      <c r="EYN1" s="78"/>
      <c r="EYO1" s="78"/>
      <c r="EYP1" s="78"/>
      <c r="EYQ1" s="78"/>
      <c r="EYR1" s="78"/>
      <c r="EYS1" s="78"/>
      <c r="EYT1" s="78"/>
      <c r="EYU1" s="78"/>
      <c r="EYV1" s="78"/>
      <c r="EYW1" s="78"/>
      <c r="EYX1" s="78"/>
      <c r="EYY1" s="78"/>
      <c r="EYZ1" s="78"/>
      <c r="EZA1" s="78"/>
      <c r="EZB1" s="78"/>
      <c r="EZC1" s="78"/>
      <c r="EZD1" s="78"/>
      <c r="EZE1" s="78"/>
      <c r="EZF1" s="78"/>
      <c r="EZG1" s="78"/>
      <c r="EZH1" s="78"/>
      <c r="EZI1" s="78"/>
      <c r="EZJ1" s="78"/>
      <c r="EZK1" s="78"/>
      <c r="EZL1" s="78"/>
      <c r="EZM1" s="78"/>
      <c r="EZN1" s="78"/>
      <c r="EZO1" s="78"/>
      <c r="EZP1" s="78"/>
      <c r="EZQ1" s="78"/>
      <c r="EZR1" s="78"/>
      <c r="EZS1" s="78"/>
      <c r="EZT1" s="78"/>
      <c r="EZU1" s="78"/>
      <c r="EZV1" s="78"/>
      <c r="EZW1" s="78"/>
      <c r="EZX1" s="78"/>
      <c r="EZY1" s="78"/>
      <c r="EZZ1" s="78"/>
      <c r="FAA1" s="78"/>
      <c r="FAB1" s="78"/>
      <c r="FAC1" s="78"/>
      <c r="FAD1" s="78"/>
      <c r="FAE1" s="78"/>
      <c r="FAF1" s="78"/>
      <c r="FAG1" s="78"/>
      <c r="FAH1" s="78"/>
      <c r="FAI1" s="78"/>
      <c r="FAJ1" s="78"/>
      <c r="FAK1" s="78"/>
      <c r="FAL1" s="78"/>
      <c r="FAM1" s="78"/>
      <c r="FAN1" s="78"/>
      <c r="FAO1" s="78"/>
      <c r="FAP1" s="78"/>
      <c r="FAQ1" s="78"/>
      <c r="FAR1" s="78"/>
      <c r="FAS1" s="78"/>
      <c r="FAT1" s="78"/>
      <c r="FAU1" s="78"/>
      <c r="FAV1" s="78"/>
      <c r="FAW1" s="78"/>
      <c r="FAX1" s="78"/>
      <c r="FAY1" s="78"/>
      <c r="FAZ1" s="78"/>
      <c r="FBA1" s="78"/>
      <c r="FBB1" s="78"/>
      <c r="FBC1" s="78"/>
      <c r="FBD1" s="78"/>
      <c r="FBE1" s="78"/>
      <c r="FBF1" s="78"/>
      <c r="FBG1" s="78"/>
      <c r="FBH1" s="78"/>
      <c r="FBI1" s="78"/>
      <c r="FBJ1" s="78"/>
      <c r="FBK1" s="78"/>
      <c r="FBL1" s="78"/>
      <c r="FBM1" s="78"/>
      <c r="FBN1" s="78"/>
      <c r="FBO1" s="78"/>
      <c r="FBP1" s="78"/>
      <c r="FBQ1" s="78"/>
      <c r="FBR1" s="78"/>
      <c r="FBS1" s="78"/>
      <c r="FBT1" s="78"/>
      <c r="FBU1" s="78"/>
      <c r="FBV1" s="78"/>
      <c r="FBW1" s="78"/>
      <c r="FBX1" s="78"/>
      <c r="FBY1" s="78"/>
      <c r="FBZ1" s="78"/>
      <c r="FCA1" s="78"/>
      <c r="FCB1" s="78"/>
      <c r="FCC1" s="78"/>
      <c r="FCD1" s="78"/>
      <c r="FCE1" s="78"/>
      <c r="FCF1" s="78"/>
      <c r="FCG1" s="78"/>
      <c r="FCH1" s="78"/>
      <c r="FCI1" s="78"/>
      <c r="FCJ1" s="78"/>
      <c r="FCK1" s="78"/>
      <c r="FCL1" s="78"/>
      <c r="FCM1" s="78"/>
      <c r="FCN1" s="78"/>
      <c r="FCO1" s="78"/>
      <c r="FCP1" s="78"/>
      <c r="FCQ1" s="78"/>
      <c r="FCR1" s="78"/>
      <c r="FCS1" s="78"/>
      <c r="FCT1" s="78"/>
      <c r="FCU1" s="78"/>
      <c r="FCV1" s="78"/>
      <c r="FCW1" s="78"/>
      <c r="FCX1" s="78"/>
      <c r="FCY1" s="78"/>
      <c r="FCZ1" s="78"/>
      <c r="FDA1" s="78"/>
      <c r="FDB1" s="78"/>
      <c r="FDC1" s="78"/>
      <c r="FDD1" s="78"/>
      <c r="FDE1" s="78"/>
      <c r="FDF1" s="78"/>
      <c r="FDG1" s="78"/>
      <c r="FDH1" s="78"/>
      <c r="FDI1" s="78"/>
      <c r="FDJ1" s="78"/>
      <c r="FDK1" s="78"/>
      <c r="FDL1" s="78"/>
      <c r="FDM1" s="78"/>
      <c r="FDN1" s="78"/>
      <c r="FDO1" s="78"/>
      <c r="FDP1" s="78"/>
      <c r="FDQ1" s="78"/>
      <c r="FDR1" s="78"/>
      <c r="FDS1" s="78"/>
      <c r="FDT1" s="78"/>
      <c r="FDU1" s="78"/>
      <c r="FDV1" s="78"/>
      <c r="FDW1" s="78"/>
      <c r="FDX1" s="78"/>
      <c r="FDY1" s="78"/>
      <c r="FDZ1" s="78"/>
      <c r="FEA1" s="78"/>
      <c r="FEB1" s="78"/>
      <c r="FEC1" s="78"/>
      <c r="FED1" s="78"/>
      <c r="FEE1" s="78"/>
      <c r="FEF1" s="78"/>
      <c r="FEG1" s="78"/>
      <c r="FEH1" s="78"/>
      <c r="FEI1" s="78"/>
      <c r="FEJ1" s="78"/>
      <c r="FEK1" s="78"/>
      <c r="FEL1" s="78"/>
      <c r="FEM1" s="78"/>
      <c r="FEN1" s="78"/>
      <c r="FEO1" s="78"/>
      <c r="FEP1" s="78"/>
      <c r="FEQ1" s="78"/>
      <c r="FER1" s="78"/>
      <c r="FES1" s="78"/>
      <c r="FET1" s="78"/>
      <c r="FEU1" s="78"/>
      <c r="FEV1" s="78"/>
      <c r="FEW1" s="78"/>
      <c r="FEX1" s="78"/>
      <c r="FEY1" s="78"/>
      <c r="FEZ1" s="78"/>
      <c r="FFA1" s="78"/>
      <c r="FFB1" s="78"/>
      <c r="FFC1" s="78"/>
      <c r="FFD1" s="78"/>
      <c r="FFE1" s="78"/>
      <c r="FFF1" s="78"/>
      <c r="FFG1" s="78"/>
      <c r="FFH1" s="78"/>
      <c r="FFI1" s="78"/>
      <c r="FFJ1" s="78"/>
      <c r="FFK1" s="78"/>
      <c r="FFL1" s="78"/>
      <c r="FFM1" s="78"/>
      <c r="FFN1" s="78"/>
      <c r="FFO1" s="78"/>
      <c r="FFP1" s="78"/>
      <c r="FFQ1" s="78"/>
      <c r="FFR1" s="78"/>
      <c r="FFS1" s="78"/>
      <c r="FFT1" s="78"/>
      <c r="FFU1" s="78"/>
      <c r="FFV1" s="78"/>
      <c r="FFW1" s="78"/>
      <c r="FFX1" s="78"/>
      <c r="FFY1" s="78"/>
      <c r="FFZ1" s="78"/>
      <c r="FGA1" s="78"/>
      <c r="FGB1" s="78"/>
      <c r="FGC1" s="78"/>
      <c r="FGD1" s="78"/>
      <c r="FGE1" s="78"/>
      <c r="FGF1" s="78"/>
      <c r="FGG1" s="78"/>
      <c r="FGH1" s="78"/>
      <c r="FGI1" s="78"/>
      <c r="FGJ1" s="78"/>
      <c r="FGK1" s="78"/>
      <c r="FGL1" s="78"/>
      <c r="FGM1" s="78"/>
      <c r="FGN1" s="78"/>
      <c r="FGO1" s="78"/>
      <c r="FGP1" s="78"/>
      <c r="FGQ1" s="78"/>
      <c r="FGR1" s="78"/>
      <c r="FGS1" s="78"/>
      <c r="FGT1" s="78"/>
      <c r="FGU1" s="78"/>
      <c r="FGV1" s="78"/>
      <c r="FGW1" s="78"/>
      <c r="FGX1" s="78"/>
      <c r="FGY1" s="78"/>
      <c r="FGZ1" s="78"/>
      <c r="FHA1" s="78"/>
      <c r="FHB1" s="78"/>
      <c r="FHC1" s="78"/>
      <c r="FHD1" s="78"/>
      <c r="FHE1" s="78"/>
      <c r="FHF1" s="78"/>
      <c r="FHG1" s="78"/>
      <c r="FHH1" s="78"/>
      <c r="FHI1" s="78"/>
      <c r="FHJ1" s="78"/>
      <c r="FHK1" s="78"/>
      <c r="FHL1" s="78"/>
      <c r="FHM1" s="78"/>
      <c r="FHN1" s="78"/>
      <c r="FHO1" s="78"/>
      <c r="FHP1" s="78"/>
      <c r="FHQ1" s="78"/>
      <c r="FHR1" s="78"/>
      <c r="FHS1" s="78"/>
      <c r="FHT1" s="78"/>
      <c r="FHU1" s="78"/>
      <c r="FHV1" s="78"/>
      <c r="FHW1" s="78"/>
      <c r="FHX1" s="78"/>
      <c r="FHY1" s="78"/>
      <c r="FHZ1" s="78"/>
      <c r="FIA1" s="78"/>
      <c r="FIB1" s="78"/>
      <c r="FIC1" s="78"/>
      <c r="FID1" s="78"/>
      <c r="FIE1" s="78"/>
      <c r="FIF1" s="78"/>
      <c r="FIG1" s="78"/>
      <c r="FIH1" s="78"/>
      <c r="FII1" s="78"/>
      <c r="FIJ1" s="78"/>
      <c r="FIK1" s="78"/>
      <c r="FIL1" s="78"/>
      <c r="FIM1" s="78"/>
      <c r="FIN1" s="78"/>
      <c r="FIO1" s="78"/>
      <c r="FIP1" s="78"/>
      <c r="FIQ1" s="78"/>
      <c r="FIR1" s="78"/>
      <c r="FIS1" s="78"/>
      <c r="FIT1" s="78"/>
      <c r="FIU1" s="78"/>
      <c r="FIV1" s="78"/>
      <c r="FIW1" s="78"/>
      <c r="FIX1" s="78"/>
      <c r="FIY1" s="78"/>
      <c r="FIZ1" s="78"/>
      <c r="FJA1" s="78"/>
      <c r="FJB1" s="78"/>
      <c r="FJC1" s="78"/>
      <c r="FJD1" s="78"/>
      <c r="FJE1" s="78"/>
      <c r="FJF1" s="78"/>
      <c r="FJG1" s="78"/>
      <c r="FJH1" s="78"/>
      <c r="FJI1" s="78"/>
      <c r="FJJ1" s="78"/>
      <c r="FJK1" s="78"/>
      <c r="FJL1" s="78"/>
      <c r="FJM1" s="78"/>
      <c r="FJN1" s="78"/>
      <c r="FJO1" s="78"/>
      <c r="FJP1" s="78"/>
      <c r="FJQ1" s="78"/>
      <c r="FJR1" s="78"/>
      <c r="FJS1" s="78"/>
      <c r="FJT1" s="78"/>
      <c r="FJU1" s="78"/>
      <c r="FJV1" s="78"/>
      <c r="FJW1" s="78"/>
      <c r="FJX1" s="78"/>
      <c r="FJY1" s="78"/>
      <c r="FJZ1" s="78"/>
      <c r="FKA1" s="78"/>
      <c r="FKB1" s="78"/>
      <c r="FKC1" s="78"/>
      <c r="FKD1" s="78"/>
      <c r="FKE1" s="78"/>
      <c r="FKF1" s="78"/>
      <c r="FKG1" s="78"/>
      <c r="FKH1" s="78"/>
      <c r="FKI1" s="78"/>
      <c r="FKJ1" s="78"/>
      <c r="FKK1" s="78"/>
      <c r="FKL1" s="78"/>
      <c r="FKM1" s="78"/>
      <c r="FKN1" s="78"/>
      <c r="FKO1" s="78"/>
      <c r="FKP1" s="78"/>
      <c r="FKQ1" s="78"/>
      <c r="FKR1" s="78"/>
      <c r="FKS1" s="78"/>
      <c r="FKT1" s="78"/>
      <c r="FKU1" s="78"/>
      <c r="FKV1" s="78"/>
      <c r="FKW1" s="78"/>
      <c r="FKX1" s="78"/>
      <c r="FKY1" s="78"/>
      <c r="FKZ1" s="78"/>
      <c r="FLA1" s="78"/>
      <c r="FLB1" s="78"/>
      <c r="FLC1" s="78"/>
      <c r="FLD1" s="78"/>
      <c r="FLE1" s="78"/>
      <c r="FLF1" s="78"/>
      <c r="FLG1" s="78"/>
      <c r="FLH1" s="78"/>
      <c r="FLI1" s="78"/>
      <c r="FLJ1" s="78"/>
      <c r="FLK1" s="78"/>
      <c r="FLL1" s="78"/>
      <c r="FLM1" s="78"/>
      <c r="FLN1" s="78"/>
      <c r="FLO1" s="78"/>
      <c r="FLP1" s="78"/>
      <c r="FLQ1" s="78"/>
      <c r="FLR1" s="78"/>
      <c r="FLS1" s="78"/>
      <c r="FLT1" s="78"/>
      <c r="FLU1" s="78"/>
      <c r="FLV1" s="78"/>
      <c r="FLW1" s="78"/>
      <c r="FLX1" s="78"/>
      <c r="FLY1" s="78"/>
      <c r="FLZ1" s="78"/>
      <c r="FMA1" s="78"/>
      <c r="FMB1" s="78"/>
      <c r="FMC1" s="78"/>
      <c r="FMD1" s="78"/>
      <c r="FME1" s="78"/>
      <c r="FMF1" s="78"/>
      <c r="FMG1" s="78"/>
      <c r="FMH1" s="78"/>
      <c r="FMI1" s="78"/>
      <c r="FMJ1" s="78"/>
      <c r="FMK1" s="78"/>
      <c r="FML1" s="78"/>
      <c r="FMM1" s="78"/>
      <c r="FMN1" s="78"/>
      <c r="FMO1" s="78"/>
      <c r="FMP1" s="78"/>
      <c r="FMQ1" s="78"/>
      <c r="FMR1" s="78"/>
      <c r="FMS1" s="78"/>
      <c r="FMT1" s="78"/>
      <c r="FMU1" s="78"/>
      <c r="FMV1" s="78"/>
      <c r="FMW1" s="78"/>
      <c r="FMX1" s="78"/>
      <c r="FMY1" s="78"/>
      <c r="FMZ1" s="78"/>
      <c r="FNA1" s="78"/>
      <c r="FNB1" s="78"/>
      <c r="FNC1" s="78"/>
      <c r="FND1" s="78"/>
      <c r="FNE1" s="78"/>
      <c r="FNF1" s="78"/>
      <c r="FNG1" s="78"/>
      <c r="FNH1" s="78"/>
      <c r="FNI1" s="78"/>
      <c r="FNJ1" s="78"/>
      <c r="FNK1" s="78"/>
      <c r="FNL1" s="78"/>
      <c r="FNM1" s="78"/>
      <c r="FNN1" s="78"/>
      <c r="FNO1" s="78"/>
      <c r="FNP1" s="78"/>
      <c r="FNQ1" s="78"/>
      <c r="FNR1" s="78"/>
      <c r="FNS1" s="78"/>
      <c r="FNT1" s="78"/>
      <c r="FNU1" s="78"/>
      <c r="FNV1" s="78"/>
      <c r="FNW1" s="78"/>
      <c r="FNX1" s="78"/>
      <c r="FNY1" s="78"/>
      <c r="FNZ1" s="78"/>
      <c r="FOA1" s="78"/>
      <c r="FOB1" s="78"/>
      <c r="FOC1" s="78"/>
      <c r="FOD1" s="78"/>
      <c r="FOE1" s="78"/>
      <c r="FOF1" s="78"/>
      <c r="FOG1" s="78"/>
      <c r="FOH1" s="78"/>
      <c r="FOI1" s="78"/>
      <c r="FOJ1" s="78"/>
      <c r="FOK1" s="78"/>
      <c r="FOL1" s="78"/>
      <c r="FOM1" s="78"/>
      <c r="FON1" s="78"/>
      <c r="FOO1" s="78"/>
      <c r="FOP1" s="78"/>
      <c r="FOQ1" s="78"/>
      <c r="FOR1" s="78"/>
      <c r="FOS1" s="78"/>
      <c r="FOT1" s="78"/>
      <c r="FOU1" s="78"/>
      <c r="FOV1" s="78"/>
      <c r="FOW1" s="78"/>
      <c r="FOX1" s="78"/>
      <c r="FOY1" s="78"/>
      <c r="FOZ1" s="78"/>
      <c r="FPA1" s="78"/>
      <c r="FPB1" s="78"/>
      <c r="FPC1" s="78"/>
      <c r="FPD1" s="78"/>
      <c r="FPE1" s="78"/>
      <c r="FPF1" s="78"/>
      <c r="FPG1" s="78"/>
      <c r="FPH1" s="78"/>
      <c r="FPI1" s="78"/>
      <c r="FPJ1" s="78"/>
      <c r="FPK1" s="78"/>
      <c r="FPL1" s="78"/>
      <c r="FPM1" s="78"/>
      <c r="FPN1" s="78"/>
      <c r="FPO1" s="78"/>
      <c r="FPP1" s="78"/>
      <c r="FPQ1" s="78"/>
      <c r="FPR1" s="78"/>
      <c r="FPS1" s="78"/>
      <c r="FPT1" s="78"/>
      <c r="FPU1" s="78"/>
      <c r="FPV1" s="78"/>
      <c r="FPW1" s="78"/>
      <c r="FPX1" s="78"/>
      <c r="FPY1" s="78"/>
      <c r="FPZ1" s="78"/>
      <c r="FQA1" s="78"/>
      <c r="FQB1" s="78"/>
      <c r="FQC1" s="78"/>
      <c r="FQD1" s="78"/>
      <c r="FQE1" s="78"/>
      <c r="FQF1" s="78"/>
      <c r="FQG1" s="78"/>
      <c r="FQH1" s="78"/>
      <c r="FQI1" s="78"/>
      <c r="FQJ1" s="78"/>
      <c r="FQK1" s="78"/>
      <c r="FQL1" s="78"/>
      <c r="FQM1" s="78"/>
      <c r="FQN1" s="78"/>
      <c r="FQO1" s="78"/>
      <c r="FQP1" s="78"/>
      <c r="FQQ1" s="78"/>
      <c r="FQR1" s="78"/>
      <c r="FQS1" s="78"/>
      <c r="FQT1" s="78"/>
      <c r="FQU1" s="78"/>
      <c r="FQV1" s="78"/>
      <c r="FQW1" s="78"/>
      <c r="FQX1" s="78"/>
      <c r="FQY1" s="78"/>
      <c r="FQZ1" s="78"/>
      <c r="FRA1" s="78"/>
      <c r="FRB1" s="78"/>
      <c r="FRC1" s="78"/>
      <c r="FRD1" s="78"/>
      <c r="FRE1" s="78"/>
      <c r="FRF1" s="78"/>
      <c r="FRG1" s="78"/>
      <c r="FRH1" s="78"/>
      <c r="FRI1" s="78"/>
      <c r="FRJ1" s="78"/>
      <c r="FRK1" s="78"/>
      <c r="FRL1" s="78"/>
      <c r="FRM1" s="78"/>
      <c r="FRN1" s="78"/>
      <c r="FRO1" s="78"/>
      <c r="FRP1" s="78"/>
      <c r="FRQ1" s="78"/>
      <c r="FRR1" s="78"/>
      <c r="FRS1" s="78"/>
      <c r="FRT1" s="78"/>
      <c r="FRU1" s="78"/>
      <c r="FRV1" s="78"/>
      <c r="FRW1" s="78"/>
      <c r="FRX1" s="78"/>
      <c r="FRY1" s="78"/>
      <c r="FRZ1" s="78"/>
      <c r="FSA1" s="78"/>
      <c r="FSB1" s="78"/>
      <c r="FSC1" s="78"/>
      <c r="FSD1" s="78"/>
      <c r="FSE1" s="78"/>
      <c r="FSF1" s="78"/>
      <c r="FSG1" s="78"/>
      <c r="FSH1" s="78"/>
      <c r="FSI1" s="78"/>
      <c r="FSJ1" s="78"/>
      <c r="FSK1" s="78"/>
      <c r="FSL1" s="78"/>
      <c r="FSM1" s="78"/>
      <c r="FSN1" s="78"/>
      <c r="FSO1" s="78"/>
      <c r="FSP1" s="78"/>
      <c r="FSQ1" s="78"/>
      <c r="FSR1" s="78"/>
      <c r="FSS1" s="78"/>
      <c r="FST1" s="78"/>
      <c r="FSU1" s="78"/>
      <c r="FSV1" s="78"/>
      <c r="FSW1" s="78"/>
      <c r="FSX1" s="78"/>
      <c r="FSY1" s="78"/>
      <c r="FSZ1" s="78"/>
      <c r="FTA1" s="78"/>
      <c r="FTB1" s="78"/>
      <c r="FTC1" s="78"/>
      <c r="FTD1" s="78"/>
      <c r="FTE1" s="78"/>
      <c r="FTF1" s="78"/>
      <c r="FTG1" s="78"/>
      <c r="FTH1" s="78"/>
      <c r="FTI1" s="78"/>
      <c r="FTJ1" s="78"/>
      <c r="FTK1" s="78"/>
      <c r="FTL1" s="78"/>
      <c r="FTM1" s="78"/>
      <c r="FTN1" s="78"/>
      <c r="FTO1" s="78"/>
      <c r="FTP1" s="78"/>
      <c r="FTQ1" s="78"/>
      <c r="FTR1" s="78"/>
      <c r="FTS1" s="78"/>
      <c r="FTT1" s="78"/>
      <c r="FTU1" s="78"/>
      <c r="FTV1" s="78"/>
      <c r="FTW1" s="78"/>
      <c r="FTX1" s="78"/>
      <c r="FTY1" s="78"/>
      <c r="FTZ1" s="78"/>
      <c r="FUA1" s="78"/>
      <c r="FUB1" s="78"/>
      <c r="FUC1" s="78"/>
      <c r="FUD1" s="78"/>
      <c r="FUE1" s="78"/>
      <c r="FUF1" s="78"/>
      <c r="FUG1" s="78"/>
      <c r="FUH1" s="78"/>
      <c r="FUI1" s="78"/>
      <c r="FUJ1" s="78"/>
      <c r="FUK1" s="78"/>
      <c r="FUL1" s="78"/>
      <c r="FUM1" s="78"/>
      <c r="FUN1" s="78"/>
      <c r="FUO1" s="78"/>
      <c r="FUP1" s="78"/>
      <c r="FUQ1" s="78"/>
      <c r="FUR1" s="78"/>
      <c r="FUS1" s="78"/>
      <c r="FUT1" s="78"/>
      <c r="FUU1" s="78"/>
      <c r="FUV1" s="78"/>
      <c r="FUW1" s="78"/>
      <c r="FUX1" s="78"/>
      <c r="FUY1" s="78"/>
      <c r="FUZ1" s="78"/>
      <c r="FVA1" s="78"/>
      <c r="FVB1" s="78"/>
      <c r="FVC1" s="78"/>
      <c r="FVD1" s="78"/>
      <c r="FVE1" s="78"/>
      <c r="FVF1" s="78"/>
      <c r="FVG1" s="78"/>
      <c r="FVH1" s="78"/>
      <c r="FVI1" s="78"/>
      <c r="FVJ1" s="78"/>
      <c r="FVK1" s="78"/>
      <c r="FVL1" s="78"/>
      <c r="FVM1" s="78"/>
      <c r="FVN1" s="78"/>
      <c r="FVO1" s="78"/>
      <c r="FVP1" s="78"/>
      <c r="FVQ1" s="78"/>
      <c r="FVR1" s="78"/>
      <c r="FVS1" s="78"/>
      <c r="FVT1" s="78"/>
      <c r="FVU1" s="78"/>
      <c r="FVV1" s="78"/>
      <c r="FVW1" s="78"/>
      <c r="FVX1" s="78"/>
      <c r="FVY1" s="78"/>
      <c r="FVZ1" s="78"/>
      <c r="FWA1" s="78"/>
      <c r="FWB1" s="78"/>
      <c r="FWC1" s="78"/>
      <c r="FWD1" s="78"/>
      <c r="FWE1" s="78"/>
      <c r="FWF1" s="78"/>
      <c r="FWG1" s="78"/>
      <c r="FWH1" s="78"/>
      <c r="FWI1" s="78"/>
      <c r="FWJ1" s="78"/>
      <c r="FWK1" s="78"/>
      <c r="FWL1" s="78"/>
      <c r="FWM1" s="78"/>
      <c r="FWN1" s="78"/>
      <c r="FWO1" s="78"/>
      <c r="FWP1" s="78"/>
      <c r="FWQ1" s="78"/>
      <c r="FWR1" s="78"/>
      <c r="FWS1" s="78"/>
      <c r="FWT1" s="78"/>
      <c r="FWU1" s="78"/>
      <c r="FWV1" s="78"/>
      <c r="FWW1" s="78"/>
      <c r="FWX1" s="78"/>
      <c r="FWY1" s="78"/>
      <c r="FWZ1" s="78"/>
      <c r="FXA1" s="78"/>
      <c r="FXB1" s="78"/>
      <c r="FXC1" s="78"/>
      <c r="FXD1" s="78"/>
      <c r="FXE1" s="78"/>
      <c r="FXF1" s="78"/>
      <c r="FXG1" s="78"/>
      <c r="FXH1" s="78"/>
      <c r="FXI1" s="78"/>
      <c r="FXJ1" s="78"/>
      <c r="FXK1" s="78"/>
      <c r="FXL1" s="78"/>
      <c r="FXM1" s="78"/>
      <c r="FXN1" s="78"/>
      <c r="FXO1" s="78"/>
      <c r="FXP1" s="78"/>
      <c r="FXQ1" s="78"/>
      <c r="FXR1" s="78"/>
      <c r="FXS1" s="78"/>
      <c r="FXT1" s="78"/>
      <c r="FXU1" s="78"/>
      <c r="FXV1" s="78"/>
      <c r="FXW1" s="78"/>
      <c r="FXX1" s="78"/>
      <c r="FXY1" s="78"/>
      <c r="FXZ1" s="78"/>
      <c r="FYA1" s="78"/>
      <c r="FYB1" s="78"/>
      <c r="FYC1" s="78"/>
      <c r="FYD1" s="78"/>
      <c r="FYE1" s="78"/>
      <c r="FYF1" s="78"/>
      <c r="FYG1" s="78"/>
      <c r="FYH1" s="78"/>
      <c r="FYI1" s="78"/>
      <c r="FYJ1" s="78"/>
      <c r="FYK1" s="78"/>
      <c r="FYL1" s="78"/>
      <c r="FYM1" s="78"/>
      <c r="FYN1" s="78"/>
      <c r="FYO1" s="78"/>
      <c r="FYP1" s="78"/>
      <c r="FYQ1" s="78"/>
      <c r="FYR1" s="78"/>
      <c r="FYS1" s="78"/>
      <c r="FYT1" s="78"/>
      <c r="FYU1" s="78"/>
      <c r="FYV1" s="78"/>
      <c r="FYW1" s="78"/>
      <c r="FYX1" s="78"/>
      <c r="FYY1" s="78"/>
      <c r="FYZ1" s="78"/>
      <c r="FZA1" s="78"/>
      <c r="FZB1" s="78"/>
      <c r="FZC1" s="78"/>
      <c r="FZD1" s="78"/>
      <c r="FZE1" s="78"/>
      <c r="FZF1" s="78"/>
      <c r="FZG1" s="78"/>
      <c r="FZH1" s="78"/>
      <c r="FZI1" s="78"/>
      <c r="FZJ1" s="78"/>
      <c r="FZK1" s="78"/>
      <c r="FZL1" s="78"/>
      <c r="FZM1" s="78"/>
      <c r="FZN1" s="78"/>
      <c r="FZO1" s="78"/>
      <c r="FZP1" s="78"/>
      <c r="FZQ1" s="78"/>
      <c r="FZR1" s="78"/>
      <c r="FZS1" s="78"/>
      <c r="FZT1" s="78"/>
      <c r="FZU1" s="78"/>
      <c r="FZV1" s="78"/>
      <c r="FZW1" s="78"/>
      <c r="FZX1" s="78"/>
      <c r="FZY1" s="78"/>
      <c r="FZZ1" s="78"/>
      <c r="GAA1" s="78"/>
      <c r="GAB1" s="78"/>
      <c r="GAC1" s="78"/>
      <c r="GAD1" s="78"/>
      <c r="GAE1" s="78"/>
      <c r="GAF1" s="78"/>
      <c r="GAG1" s="78"/>
      <c r="GAH1" s="78"/>
      <c r="GAI1" s="78"/>
      <c r="GAJ1" s="78"/>
      <c r="GAK1" s="78"/>
      <c r="GAL1" s="78"/>
      <c r="GAM1" s="78"/>
      <c r="GAN1" s="78"/>
      <c r="GAO1" s="78"/>
      <c r="GAP1" s="78"/>
      <c r="GAQ1" s="78"/>
      <c r="GAR1" s="78"/>
      <c r="GAS1" s="78"/>
      <c r="GAT1" s="78"/>
      <c r="GAU1" s="78"/>
      <c r="GAV1" s="78"/>
      <c r="GAW1" s="78"/>
      <c r="GAX1" s="78"/>
      <c r="GAY1" s="78"/>
      <c r="GAZ1" s="78"/>
      <c r="GBA1" s="78"/>
      <c r="GBB1" s="78"/>
      <c r="GBC1" s="78"/>
      <c r="GBD1" s="78"/>
      <c r="GBE1" s="78"/>
      <c r="GBF1" s="78"/>
      <c r="GBG1" s="78"/>
      <c r="GBH1" s="78"/>
      <c r="GBI1" s="78"/>
      <c r="GBJ1" s="78"/>
      <c r="GBK1" s="78"/>
      <c r="GBL1" s="78"/>
      <c r="GBM1" s="78"/>
      <c r="GBN1" s="78"/>
      <c r="GBO1" s="78"/>
      <c r="GBP1" s="78"/>
      <c r="GBQ1" s="78"/>
      <c r="GBR1" s="78"/>
      <c r="GBS1" s="78"/>
      <c r="GBT1" s="78"/>
      <c r="GBU1" s="78"/>
      <c r="GBV1" s="78"/>
      <c r="GBW1" s="78"/>
      <c r="GBX1" s="78"/>
      <c r="GBY1" s="78"/>
      <c r="GBZ1" s="78"/>
      <c r="GCA1" s="78"/>
      <c r="GCB1" s="78"/>
      <c r="GCC1" s="78"/>
      <c r="GCD1" s="78"/>
      <c r="GCE1" s="78"/>
      <c r="GCF1" s="78"/>
      <c r="GCG1" s="78"/>
      <c r="GCH1" s="78"/>
      <c r="GCI1" s="78"/>
      <c r="GCJ1" s="78"/>
      <c r="GCK1" s="78"/>
      <c r="GCL1" s="78"/>
      <c r="GCM1" s="78"/>
      <c r="GCN1" s="78"/>
      <c r="GCO1" s="78"/>
      <c r="GCP1" s="78"/>
      <c r="GCQ1" s="78"/>
      <c r="GCR1" s="78"/>
      <c r="GCS1" s="78"/>
      <c r="GCT1" s="78"/>
      <c r="GCU1" s="78"/>
      <c r="GCV1" s="78"/>
      <c r="GCW1" s="78"/>
      <c r="GCX1" s="78"/>
      <c r="GCY1" s="78"/>
      <c r="GCZ1" s="78"/>
      <c r="GDA1" s="78"/>
      <c r="GDB1" s="78"/>
      <c r="GDC1" s="78"/>
      <c r="GDD1" s="78"/>
      <c r="GDE1" s="78"/>
      <c r="GDF1" s="78"/>
      <c r="GDG1" s="78"/>
      <c r="GDH1" s="78"/>
      <c r="GDI1" s="78"/>
      <c r="GDJ1" s="78"/>
      <c r="GDK1" s="78"/>
      <c r="GDL1" s="78"/>
      <c r="GDM1" s="78"/>
      <c r="GDN1" s="78"/>
      <c r="GDO1" s="78"/>
      <c r="GDP1" s="78"/>
      <c r="GDQ1" s="78"/>
      <c r="GDR1" s="78"/>
      <c r="GDS1" s="78"/>
      <c r="GDT1" s="78"/>
      <c r="GDU1" s="78"/>
      <c r="GDV1" s="78"/>
      <c r="GDW1" s="78"/>
      <c r="GDX1" s="78"/>
      <c r="GDY1" s="78"/>
      <c r="GDZ1" s="78"/>
      <c r="GEA1" s="78"/>
      <c r="GEB1" s="78"/>
      <c r="GEC1" s="78"/>
      <c r="GED1" s="78"/>
      <c r="GEE1" s="78"/>
      <c r="GEF1" s="78"/>
      <c r="GEG1" s="78"/>
      <c r="GEH1" s="78"/>
      <c r="GEI1" s="78"/>
      <c r="GEJ1" s="78"/>
      <c r="GEK1" s="78"/>
      <c r="GEL1" s="78"/>
      <c r="GEM1" s="78"/>
      <c r="GEN1" s="78"/>
      <c r="GEO1" s="78"/>
      <c r="GEP1" s="78"/>
      <c r="GEQ1" s="78"/>
      <c r="GER1" s="78"/>
      <c r="GES1" s="78"/>
      <c r="GET1" s="78"/>
      <c r="GEU1" s="78"/>
      <c r="GEV1" s="78"/>
      <c r="GEW1" s="78"/>
      <c r="GEX1" s="78"/>
      <c r="GEY1" s="78"/>
      <c r="GEZ1" s="78"/>
      <c r="GFA1" s="78"/>
      <c r="GFB1" s="78"/>
      <c r="GFC1" s="78"/>
      <c r="GFD1" s="78"/>
      <c r="GFE1" s="78"/>
      <c r="GFF1" s="78"/>
      <c r="GFG1" s="78"/>
      <c r="GFH1" s="78"/>
      <c r="GFI1" s="78"/>
      <c r="GFJ1" s="78"/>
      <c r="GFK1" s="78"/>
      <c r="GFL1" s="78"/>
      <c r="GFM1" s="78"/>
      <c r="GFN1" s="78"/>
      <c r="GFO1" s="78"/>
      <c r="GFP1" s="78"/>
      <c r="GFQ1" s="78"/>
      <c r="GFR1" s="78"/>
      <c r="GFS1" s="78"/>
      <c r="GFT1" s="78"/>
      <c r="GFU1" s="78"/>
      <c r="GFV1" s="78"/>
      <c r="GFW1" s="78"/>
      <c r="GFX1" s="78"/>
      <c r="GFY1" s="78"/>
      <c r="GFZ1" s="78"/>
      <c r="GGA1" s="78"/>
      <c r="GGB1" s="78"/>
      <c r="GGC1" s="78"/>
      <c r="GGD1" s="78"/>
      <c r="GGE1" s="78"/>
      <c r="GGF1" s="78"/>
      <c r="GGG1" s="78"/>
      <c r="GGH1" s="78"/>
      <c r="GGI1" s="78"/>
      <c r="GGJ1" s="78"/>
      <c r="GGK1" s="78"/>
      <c r="GGL1" s="78"/>
      <c r="GGM1" s="78"/>
      <c r="GGN1" s="78"/>
      <c r="GGO1" s="78"/>
      <c r="GGP1" s="78"/>
      <c r="GGQ1" s="78"/>
      <c r="GGR1" s="78"/>
      <c r="GGS1" s="78"/>
      <c r="GGT1" s="78"/>
      <c r="GGU1" s="78"/>
      <c r="GGV1" s="78"/>
      <c r="GGW1" s="78"/>
      <c r="GGX1" s="78"/>
      <c r="GGY1" s="78"/>
      <c r="GGZ1" s="78"/>
      <c r="GHA1" s="78"/>
      <c r="GHB1" s="78"/>
      <c r="GHC1" s="78"/>
      <c r="GHD1" s="78"/>
      <c r="GHE1" s="78"/>
      <c r="GHF1" s="78"/>
      <c r="GHG1" s="78"/>
      <c r="GHH1" s="78"/>
      <c r="GHI1" s="78"/>
      <c r="GHJ1" s="78"/>
      <c r="GHK1" s="78"/>
      <c r="GHL1" s="78"/>
      <c r="GHM1" s="78"/>
      <c r="GHN1" s="78"/>
      <c r="GHO1" s="78"/>
      <c r="GHP1" s="78"/>
      <c r="GHQ1" s="78"/>
      <c r="GHR1" s="78"/>
      <c r="GHS1" s="78"/>
      <c r="GHT1" s="78"/>
      <c r="GHU1" s="78"/>
      <c r="GHV1" s="78"/>
      <c r="GHW1" s="78"/>
      <c r="GHX1" s="78"/>
      <c r="GHY1" s="78"/>
      <c r="GHZ1" s="78"/>
      <c r="GIA1" s="78"/>
      <c r="GIB1" s="78"/>
      <c r="GIC1" s="78"/>
      <c r="GID1" s="78"/>
      <c r="GIE1" s="78"/>
      <c r="GIF1" s="78"/>
      <c r="GIG1" s="78"/>
      <c r="GIH1" s="78"/>
      <c r="GII1" s="78"/>
      <c r="GIJ1" s="78"/>
      <c r="GIK1" s="78"/>
      <c r="GIL1" s="78"/>
      <c r="GIM1" s="78"/>
      <c r="GIN1" s="78"/>
      <c r="GIO1" s="78"/>
      <c r="GIP1" s="78"/>
      <c r="GIQ1" s="78"/>
      <c r="GIR1" s="78"/>
      <c r="GIS1" s="78"/>
      <c r="GIT1" s="78"/>
      <c r="GIU1" s="78"/>
      <c r="GIV1" s="78"/>
      <c r="GIW1" s="78"/>
      <c r="GIX1" s="78"/>
      <c r="GIY1" s="78"/>
      <c r="GIZ1" s="78"/>
      <c r="GJA1" s="78"/>
      <c r="GJB1" s="78"/>
      <c r="GJC1" s="78"/>
      <c r="GJD1" s="78"/>
      <c r="GJE1" s="78"/>
      <c r="GJF1" s="78"/>
      <c r="GJG1" s="78"/>
      <c r="GJH1" s="78"/>
      <c r="GJI1" s="78"/>
      <c r="GJJ1" s="78"/>
      <c r="GJK1" s="78"/>
      <c r="GJL1" s="78"/>
      <c r="GJM1" s="78"/>
      <c r="GJN1" s="78"/>
      <c r="GJO1" s="78"/>
      <c r="GJP1" s="78"/>
      <c r="GJQ1" s="78"/>
      <c r="GJR1" s="78"/>
      <c r="GJS1" s="78"/>
      <c r="GJT1" s="78"/>
      <c r="GJU1" s="78"/>
      <c r="GJV1" s="78"/>
      <c r="GJW1" s="78"/>
      <c r="GJX1" s="78"/>
      <c r="GJY1" s="78"/>
      <c r="GJZ1" s="78"/>
      <c r="GKA1" s="78"/>
      <c r="GKB1" s="78"/>
      <c r="GKC1" s="78"/>
      <c r="GKD1" s="78"/>
      <c r="GKE1" s="78"/>
      <c r="GKF1" s="78"/>
      <c r="GKG1" s="78"/>
      <c r="GKH1" s="78"/>
      <c r="GKI1" s="78"/>
      <c r="GKJ1" s="78"/>
      <c r="GKK1" s="78"/>
      <c r="GKL1" s="78"/>
      <c r="GKM1" s="78"/>
      <c r="GKN1" s="78"/>
      <c r="GKO1" s="78"/>
      <c r="GKP1" s="78"/>
      <c r="GKQ1" s="78"/>
      <c r="GKR1" s="78"/>
      <c r="GKS1" s="78"/>
      <c r="GKT1" s="78"/>
      <c r="GKU1" s="78"/>
      <c r="GKV1" s="78"/>
      <c r="GKW1" s="78"/>
      <c r="GKX1" s="78"/>
      <c r="GKY1" s="78"/>
      <c r="GKZ1" s="78"/>
      <c r="GLA1" s="78"/>
      <c r="GLB1" s="78"/>
      <c r="GLC1" s="78"/>
      <c r="GLD1" s="78"/>
      <c r="GLE1" s="78"/>
      <c r="GLF1" s="78"/>
      <c r="GLG1" s="78"/>
      <c r="GLH1" s="78"/>
      <c r="GLI1" s="78"/>
      <c r="GLJ1" s="78"/>
      <c r="GLK1" s="78"/>
      <c r="GLL1" s="78"/>
      <c r="GLM1" s="78"/>
      <c r="GLN1" s="78"/>
      <c r="GLO1" s="78"/>
      <c r="GLP1" s="78"/>
      <c r="GLQ1" s="78"/>
      <c r="GLR1" s="78"/>
      <c r="GLS1" s="78"/>
      <c r="GLT1" s="78"/>
      <c r="GLU1" s="78"/>
      <c r="GLV1" s="78"/>
      <c r="GLW1" s="78"/>
      <c r="GLX1" s="78"/>
      <c r="GLY1" s="78"/>
      <c r="GLZ1" s="78"/>
      <c r="GMA1" s="78"/>
      <c r="GMB1" s="78"/>
      <c r="GMC1" s="78"/>
      <c r="GMD1" s="78"/>
      <c r="GME1" s="78"/>
      <c r="GMF1" s="78"/>
      <c r="GMG1" s="78"/>
      <c r="GMH1" s="78"/>
      <c r="GMI1" s="78"/>
      <c r="GMJ1" s="78"/>
      <c r="GMK1" s="78"/>
      <c r="GML1" s="78"/>
      <c r="GMM1" s="78"/>
      <c r="GMN1" s="78"/>
      <c r="GMO1" s="78"/>
      <c r="GMP1" s="78"/>
      <c r="GMQ1" s="78"/>
      <c r="GMR1" s="78"/>
      <c r="GMS1" s="78"/>
      <c r="GMT1" s="78"/>
      <c r="GMU1" s="78"/>
      <c r="GMV1" s="78"/>
      <c r="GMW1" s="78"/>
      <c r="GMX1" s="78"/>
      <c r="GMY1" s="78"/>
      <c r="GMZ1" s="78"/>
      <c r="GNA1" s="78"/>
      <c r="GNB1" s="78"/>
      <c r="GNC1" s="78"/>
      <c r="GND1" s="78"/>
      <c r="GNE1" s="78"/>
      <c r="GNF1" s="78"/>
      <c r="GNG1" s="78"/>
      <c r="GNH1" s="78"/>
      <c r="GNI1" s="78"/>
      <c r="GNJ1" s="78"/>
      <c r="GNK1" s="78"/>
      <c r="GNL1" s="78"/>
      <c r="GNM1" s="78"/>
      <c r="GNN1" s="78"/>
      <c r="GNO1" s="78"/>
      <c r="GNP1" s="78"/>
      <c r="GNQ1" s="78"/>
      <c r="GNR1" s="78"/>
      <c r="GNS1" s="78"/>
      <c r="GNT1" s="78"/>
      <c r="GNU1" s="78"/>
      <c r="GNV1" s="78"/>
      <c r="GNW1" s="78"/>
      <c r="GNX1" s="78"/>
      <c r="GNY1" s="78"/>
      <c r="GNZ1" s="78"/>
      <c r="GOA1" s="78"/>
      <c r="GOB1" s="78"/>
      <c r="GOC1" s="78"/>
      <c r="GOD1" s="78"/>
      <c r="GOE1" s="78"/>
      <c r="GOF1" s="78"/>
      <c r="GOG1" s="78"/>
      <c r="GOH1" s="78"/>
      <c r="GOI1" s="78"/>
      <c r="GOJ1" s="78"/>
      <c r="GOK1" s="78"/>
      <c r="GOL1" s="78"/>
      <c r="GOM1" s="78"/>
      <c r="GON1" s="78"/>
      <c r="GOO1" s="78"/>
      <c r="GOP1" s="78"/>
      <c r="GOQ1" s="78"/>
      <c r="GOR1" s="78"/>
      <c r="GOS1" s="78"/>
      <c r="GOT1" s="78"/>
      <c r="GOU1" s="78"/>
      <c r="GOV1" s="78"/>
      <c r="GOW1" s="78"/>
      <c r="GOX1" s="78"/>
      <c r="GOY1" s="78"/>
      <c r="GOZ1" s="78"/>
      <c r="GPA1" s="78"/>
      <c r="GPB1" s="78"/>
      <c r="GPC1" s="78"/>
      <c r="GPD1" s="78"/>
      <c r="GPE1" s="78"/>
      <c r="GPF1" s="78"/>
      <c r="GPG1" s="78"/>
      <c r="GPH1" s="78"/>
      <c r="GPI1" s="78"/>
      <c r="GPJ1" s="78"/>
      <c r="GPK1" s="78"/>
      <c r="GPL1" s="78"/>
      <c r="GPM1" s="78"/>
      <c r="GPN1" s="78"/>
      <c r="GPO1" s="78"/>
      <c r="GPP1" s="78"/>
      <c r="GPQ1" s="78"/>
      <c r="GPR1" s="78"/>
      <c r="GPS1" s="78"/>
      <c r="GPT1" s="78"/>
      <c r="GPU1" s="78"/>
      <c r="GPV1" s="78"/>
      <c r="GPW1" s="78"/>
      <c r="GPX1" s="78"/>
      <c r="GPY1" s="78"/>
      <c r="GPZ1" s="78"/>
      <c r="GQA1" s="78"/>
      <c r="GQB1" s="78"/>
      <c r="GQC1" s="78"/>
      <c r="GQD1" s="78"/>
      <c r="GQE1" s="78"/>
      <c r="GQF1" s="78"/>
      <c r="GQG1" s="78"/>
      <c r="GQH1" s="78"/>
      <c r="GQI1" s="78"/>
      <c r="GQJ1" s="78"/>
      <c r="GQK1" s="78"/>
      <c r="GQL1" s="78"/>
      <c r="GQM1" s="78"/>
      <c r="GQN1" s="78"/>
      <c r="GQO1" s="78"/>
      <c r="GQP1" s="78"/>
      <c r="GQQ1" s="78"/>
      <c r="GQR1" s="78"/>
      <c r="GQS1" s="78"/>
      <c r="GQT1" s="78"/>
      <c r="GQU1" s="78"/>
      <c r="GQV1" s="78"/>
      <c r="GQW1" s="78"/>
      <c r="GQX1" s="78"/>
      <c r="GQY1" s="78"/>
      <c r="GQZ1" s="78"/>
      <c r="GRA1" s="78"/>
      <c r="GRB1" s="78"/>
      <c r="GRC1" s="78"/>
      <c r="GRD1" s="78"/>
      <c r="GRE1" s="78"/>
      <c r="GRF1" s="78"/>
      <c r="GRG1" s="78"/>
      <c r="GRH1" s="78"/>
      <c r="GRI1" s="78"/>
      <c r="GRJ1" s="78"/>
      <c r="GRK1" s="78"/>
      <c r="GRL1" s="78"/>
      <c r="GRM1" s="78"/>
      <c r="GRN1" s="78"/>
      <c r="GRO1" s="78"/>
      <c r="GRP1" s="78"/>
      <c r="GRQ1" s="78"/>
      <c r="GRR1" s="78"/>
      <c r="GRS1" s="78"/>
      <c r="GRT1" s="78"/>
      <c r="GRU1" s="78"/>
      <c r="GRV1" s="78"/>
      <c r="GRW1" s="78"/>
      <c r="GRX1" s="78"/>
      <c r="GRY1" s="78"/>
      <c r="GRZ1" s="78"/>
      <c r="GSA1" s="78"/>
      <c r="GSB1" s="78"/>
      <c r="GSC1" s="78"/>
      <c r="GSD1" s="78"/>
      <c r="GSE1" s="78"/>
      <c r="GSF1" s="78"/>
      <c r="GSG1" s="78"/>
      <c r="GSH1" s="78"/>
      <c r="GSI1" s="78"/>
      <c r="GSJ1" s="78"/>
      <c r="GSK1" s="78"/>
      <c r="GSL1" s="78"/>
      <c r="GSM1" s="78"/>
      <c r="GSN1" s="78"/>
      <c r="GSO1" s="78"/>
      <c r="GSP1" s="78"/>
      <c r="GSQ1" s="78"/>
      <c r="GSR1" s="78"/>
      <c r="GSS1" s="78"/>
      <c r="GST1" s="78"/>
      <c r="GSU1" s="78"/>
      <c r="GSV1" s="78"/>
      <c r="GSW1" s="78"/>
      <c r="GSX1" s="78"/>
      <c r="GSY1" s="78"/>
      <c r="GSZ1" s="78"/>
      <c r="GTA1" s="78"/>
      <c r="GTB1" s="78"/>
      <c r="GTC1" s="78"/>
      <c r="GTD1" s="78"/>
      <c r="GTE1" s="78"/>
      <c r="GTF1" s="78"/>
      <c r="GTG1" s="78"/>
      <c r="GTH1" s="78"/>
      <c r="GTI1" s="78"/>
      <c r="GTJ1" s="78"/>
      <c r="GTK1" s="78"/>
      <c r="GTL1" s="78"/>
      <c r="GTM1" s="78"/>
      <c r="GTN1" s="78"/>
      <c r="GTO1" s="78"/>
      <c r="GTP1" s="78"/>
      <c r="GTQ1" s="78"/>
      <c r="GTR1" s="78"/>
      <c r="GTS1" s="78"/>
      <c r="GTT1" s="78"/>
      <c r="GTU1" s="78"/>
      <c r="GTV1" s="78"/>
      <c r="GTW1" s="78"/>
      <c r="GTX1" s="78"/>
      <c r="GTY1" s="78"/>
      <c r="GTZ1" s="78"/>
      <c r="GUA1" s="78"/>
      <c r="GUB1" s="78"/>
      <c r="GUC1" s="78"/>
      <c r="GUD1" s="78"/>
      <c r="GUE1" s="78"/>
      <c r="GUF1" s="78"/>
      <c r="GUG1" s="78"/>
      <c r="GUH1" s="78"/>
      <c r="GUI1" s="78"/>
      <c r="GUJ1" s="78"/>
      <c r="GUK1" s="78"/>
      <c r="GUL1" s="78"/>
      <c r="GUM1" s="78"/>
      <c r="GUN1" s="78"/>
      <c r="GUO1" s="78"/>
      <c r="GUP1" s="78"/>
      <c r="GUQ1" s="78"/>
      <c r="GUR1" s="78"/>
      <c r="GUS1" s="78"/>
      <c r="GUT1" s="78"/>
      <c r="GUU1" s="78"/>
      <c r="GUV1" s="78"/>
      <c r="GUW1" s="78"/>
      <c r="GUX1" s="78"/>
      <c r="GUY1" s="78"/>
      <c r="GUZ1" s="78"/>
      <c r="GVA1" s="78"/>
      <c r="GVB1" s="78"/>
      <c r="GVC1" s="78"/>
      <c r="GVD1" s="78"/>
      <c r="GVE1" s="78"/>
      <c r="GVF1" s="78"/>
      <c r="GVG1" s="78"/>
      <c r="GVH1" s="78"/>
      <c r="GVI1" s="78"/>
      <c r="GVJ1" s="78"/>
      <c r="GVK1" s="78"/>
      <c r="GVL1" s="78"/>
      <c r="GVM1" s="78"/>
      <c r="GVN1" s="78"/>
      <c r="GVO1" s="78"/>
      <c r="GVP1" s="78"/>
      <c r="GVQ1" s="78"/>
      <c r="GVR1" s="78"/>
      <c r="GVS1" s="78"/>
      <c r="GVT1" s="78"/>
      <c r="GVU1" s="78"/>
      <c r="GVV1" s="78"/>
      <c r="GVW1" s="78"/>
      <c r="GVX1" s="78"/>
      <c r="GVY1" s="78"/>
      <c r="GVZ1" s="78"/>
      <c r="GWA1" s="78"/>
      <c r="GWB1" s="78"/>
      <c r="GWC1" s="78"/>
      <c r="GWD1" s="78"/>
      <c r="GWE1" s="78"/>
      <c r="GWF1" s="78"/>
      <c r="GWG1" s="78"/>
      <c r="GWH1" s="78"/>
      <c r="GWI1" s="78"/>
      <c r="GWJ1" s="78"/>
      <c r="GWK1" s="78"/>
      <c r="GWL1" s="78"/>
      <c r="GWM1" s="78"/>
      <c r="GWN1" s="78"/>
      <c r="GWO1" s="78"/>
      <c r="GWP1" s="78"/>
      <c r="GWQ1" s="78"/>
      <c r="GWR1" s="78"/>
      <c r="GWS1" s="78"/>
      <c r="GWT1" s="78"/>
      <c r="GWU1" s="78"/>
      <c r="GWV1" s="78"/>
      <c r="GWW1" s="78"/>
      <c r="GWX1" s="78"/>
      <c r="GWY1" s="78"/>
      <c r="GWZ1" s="78"/>
      <c r="GXA1" s="78"/>
      <c r="GXB1" s="78"/>
      <c r="GXC1" s="78"/>
      <c r="GXD1" s="78"/>
      <c r="GXE1" s="78"/>
      <c r="GXF1" s="78"/>
      <c r="GXG1" s="78"/>
      <c r="GXH1" s="78"/>
      <c r="GXI1" s="78"/>
      <c r="GXJ1" s="78"/>
      <c r="GXK1" s="78"/>
      <c r="GXL1" s="78"/>
      <c r="GXM1" s="78"/>
      <c r="GXN1" s="78"/>
      <c r="GXO1" s="78"/>
      <c r="GXP1" s="78"/>
      <c r="GXQ1" s="78"/>
      <c r="GXR1" s="78"/>
      <c r="GXS1" s="78"/>
      <c r="GXT1" s="78"/>
      <c r="GXU1" s="78"/>
      <c r="GXV1" s="78"/>
      <c r="GXW1" s="78"/>
      <c r="GXX1" s="78"/>
      <c r="GXY1" s="78"/>
      <c r="GXZ1" s="78"/>
      <c r="GYA1" s="78"/>
      <c r="GYB1" s="78"/>
      <c r="GYC1" s="78"/>
      <c r="GYD1" s="78"/>
      <c r="GYE1" s="78"/>
      <c r="GYF1" s="78"/>
      <c r="GYG1" s="78"/>
      <c r="GYH1" s="78"/>
      <c r="GYI1" s="78"/>
      <c r="GYJ1" s="78"/>
      <c r="GYK1" s="78"/>
      <c r="GYL1" s="78"/>
      <c r="GYM1" s="78"/>
      <c r="GYN1" s="78"/>
      <c r="GYO1" s="78"/>
      <c r="GYP1" s="78"/>
      <c r="GYQ1" s="78"/>
      <c r="GYR1" s="78"/>
      <c r="GYS1" s="78"/>
      <c r="GYT1" s="78"/>
      <c r="GYU1" s="78"/>
      <c r="GYV1" s="78"/>
      <c r="GYW1" s="78"/>
      <c r="GYX1" s="78"/>
      <c r="GYY1" s="78"/>
      <c r="GYZ1" s="78"/>
      <c r="GZA1" s="78"/>
      <c r="GZB1" s="78"/>
      <c r="GZC1" s="78"/>
      <c r="GZD1" s="78"/>
      <c r="GZE1" s="78"/>
      <c r="GZF1" s="78"/>
      <c r="GZG1" s="78"/>
      <c r="GZH1" s="78"/>
      <c r="GZI1" s="78"/>
      <c r="GZJ1" s="78"/>
      <c r="GZK1" s="78"/>
      <c r="GZL1" s="78"/>
      <c r="GZM1" s="78"/>
      <c r="GZN1" s="78"/>
      <c r="GZO1" s="78"/>
      <c r="GZP1" s="78"/>
      <c r="GZQ1" s="78"/>
      <c r="GZR1" s="78"/>
      <c r="GZS1" s="78"/>
      <c r="GZT1" s="78"/>
      <c r="GZU1" s="78"/>
      <c r="GZV1" s="78"/>
      <c r="GZW1" s="78"/>
      <c r="GZX1" s="78"/>
      <c r="GZY1" s="78"/>
      <c r="GZZ1" s="78"/>
      <c r="HAA1" s="78"/>
      <c r="HAB1" s="78"/>
      <c r="HAC1" s="78"/>
      <c r="HAD1" s="78"/>
      <c r="HAE1" s="78"/>
      <c r="HAF1" s="78"/>
      <c r="HAG1" s="78"/>
      <c r="HAH1" s="78"/>
      <c r="HAI1" s="78"/>
      <c r="HAJ1" s="78"/>
      <c r="HAK1" s="78"/>
      <c r="HAL1" s="78"/>
      <c r="HAM1" s="78"/>
      <c r="HAN1" s="78"/>
      <c r="HAO1" s="78"/>
      <c r="HAP1" s="78"/>
      <c r="HAQ1" s="78"/>
      <c r="HAR1" s="78"/>
      <c r="HAS1" s="78"/>
      <c r="HAT1" s="78"/>
      <c r="HAU1" s="78"/>
      <c r="HAV1" s="78"/>
      <c r="HAW1" s="78"/>
      <c r="HAX1" s="78"/>
      <c r="HAY1" s="78"/>
      <c r="HAZ1" s="78"/>
      <c r="HBA1" s="78"/>
      <c r="HBB1" s="78"/>
      <c r="HBC1" s="78"/>
      <c r="HBD1" s="78"/>
      <c r="HBE1" s="78"/>
      <c r="HBF1" s="78"/>
      <c r="HBG1" s="78"/>
      <c r="HBH1" s="78"/>
      <c r="HBI1" s="78"/>
      <c r="HBJ1" s="78"/>
      <c r="HBK1" s="78"/>
      <c r="HBL1" s="78"/>
      <c r="HBM1" s="78"/>
      <c r="HBN1" s="78"/>
      <c r="HBO1" s="78"/>
      <c r="HBP1" s="78"/>
      <c r="HBQ1" s="78"/>
      <c r="HBR1" s="78"/>
      <c r="HBS1" s="78"/>
      <c r="HBT1" s="78"/>
      <c r="HBU1" s="78"/>
      <c r="HBV1" s="78"/>
      <c r="HBW1" s="78"/>
      <c r="HBX1" s="78"/>
      <c r="HBY1" s="78"/>
      <c r="HBZ1" s="78"/>
      <c r="HCA1" s="78"/>
      <c r="HCB1" s="78"/>
      <c r="HCC1" s="78"/>
      <c r="HCD1" s="78"/>
      <c r="HCE1" s="78"/>
      <c r="HCF1" s="78"/>
      <c r="HCG1" s="78"/>
      <c r="HCH1" s="78"/>
      <c r="HCI1" s="78"/>
      <c r="HCJ1" s="78"/>
      <c r="HCK1" s="78"/>
      <c r="HCL1" s="78"/>
      <c r="HCM1" s="78"/>
      <c r="HCN1" s="78"/>
      <c r="HCO1" s="78"/>
      <c r="HCP1" s="78"/>
      <c r="HCQ1" s="78"/>
      <c r="HCR1" s="78"/>
      <c r="HCS1" s="78"/>
      <c r="HCT1" s="78"/>
      <c r="HCU1" s="78"/>
      <c r="HCV1" s="78"/>
      <c r="HCW1" s="78"/>
      <c r="HCX1" s="78"/>
      <c r="HCY1" s="78"/>
      <c r="HCZ1" s="78"/>
      <c r="HDA1" s="78"/>
      <c r="HDB1" s="78"/>
      <c r="HDC1" s="78"/>
      <c r="HDD1" s="78"/>
      <c r="HDE1" s="78"/>
      <c r="HDF1" s="78"/>
      <c r="HDG1" s="78"/>
      <c r="HDH1" s="78"/>
      <c r="HDI1" s="78"/>
      <c r="HDJ1" s="78"/>
      <c r="HDK1" s="78"/>
      <c r="HDL1" s="78"/>
      <c r="HDM1" s="78"/>
      <c r="HDN1" s="78"/>
      <c r="HDO1" s="78"/>
      <c r="HDP1" s="78"/>
      <c r="HDQ1" s="78"/>
      <c r="HDR1" s="78"/>
      <c r="HDS1" s="78"/>
      <c r="HDT1" s="78"/>
      <c r="HDU1" s="78"/>
      <c r="HDV1" s="78"/>
      <c r="HDW1" s="78"/>
      <c r="HDX1" s="78"/>
      <c r="HDY1" s="78"/>
      <c r="HDZ1" s="78"/>
      <c r="HEA1" s="78"/>
      <c r="HEB1" s="78"/>
      <c r="HEC1" s="78"/>
      <c r="HED1" s="78"/>
      <c r="HEE1" s="78"/>
      <c r="HEF1" s="78"/>
      <c r="HEG1" s="78"/>
      <c r="HEH1" s="78"/>
      <c r="HEI1" s="78"/>
      <c r="HEJ1" s="78"/>
      <c r="HEK1" s="78"/>
      <c r="HEL1" s="78"/>
      <c r="HEM1" s="78"/>
      <c r="HEN1" s="78"/>
      <c r="HEO1" s="78"/>
      <c r="HEP1" s="78"/>
      <c r="HEQ1" s="78"/>
      <c r="HER1" s="78"/>
      <c r="HES1" s="78"/>
      <c r="HET1" s="78"/>
      <c r="HEU1" s="78"/>
      <c r="HEV1" s="78"/>
      <c r="HEW1" s="78"/>
      <c r="HEX1" s="78"/>
      <c r="HEY1" s="78"/>
      <c r="HEZ1" s="78"/>
      <c r="HFA1" s="78"/>
      <c r="HFB1" s="78"/>
      <c r="HFC1" s="78"/>
      <c r="HFD1" s="78"/>
      <c r="HFE1" s="78"/>
      <c r="HFF1" s="78"/>
      <c r="HFG1" s="78"/>
      <c r="HFH1" s="78"/>
      <c r="HFI1" s="78"/>
      <c r="HFJ1" s="78"/>
      <c r="HFK1" s="78"/>
      <c r="HFL1" s="78"/>
      <c r="HFM1" s="78"/>
      <c r="HFN1" s="78"/>
      <c r="HFO1" s="78"/>
      <c r="HFP1" s="78"/>
      <c r="HFQ1" s="78"/>
      <c r="HFR1" s="78"/>
      <c r="HFS1" s="78"/>
      <c r="HFT1" s="78"/>
      <c r="HFU1" s="78"/>
      <c r="HFV1" s="78"/>
      <c r="HFW1" s="78"/>
      <c r="HFX1" s="78"/>
      <c r="HFY1" s="78"/>
      <c r="HFZ1" s="78"/>
      <c r="HGA1" s="78"/>
      <c r="HGB1" s="78"/>
      <c r="HGC1" s="78"/>
      <c r="HGD1" s="78"/>
      <c r="HGE1" s="78"/>
      <c r="HGF1" s="78"/>
      <c r="HGG1" s="78"/>
      <c r="HGH1" s="78"/>
      <c r="HGI1" s="78"/>
      <c r="HGJ1" s="78"/>
      <c r="HGK1" s="78"/>
      <c r="HGL1" s="78"/>
      <c r="HGM1" s="78"/>
      <c r="HGN1" s="78"/>
      <c r="HGO1" s="78"/>
      <c r="HGP1" s="78"/>
      <c r="HGQ1" s="78"/>
      <c r="HGR1" s="78"/>
      <c r="HGS1" s="78"/>
      <c r="HGT1" s="78"/>
      <c r="HGU1" s="78"/>
      <c r="HGV1" s="78"/>
      <c r="HGW1" s="78"/>
      <c r="HGX1" s="78"/>
      <c r="HGY1" s="78"/>
      <c r="HGZ1" s="78"/>
      <c r="HHA1" s="78"/>
      <c r="HHB1" s="78"/>
      <c r="HHC1" s="78"/>
      <c r="HHD1" s="78"/>
      <c r="HHE1" s="78"/>
      <c r="HHF1" s="78"/>
      <c r="HHG1" s="78"/>
      <c r="HHH1" s="78"/>
      <c r="HHI1" s="78"/>
      <c r="HHJ1" s="78"/>
      <c r="HHK1" s="78"/>
      <c r="HHL1" s="78"/>
      <c r="HHM1" s="78"/>
      <c r="HHN1" s="78"/>
      <c r="HHO1" s="78"/>
      <c r="HHP1" s="78"/>
      <c r="HHQ1" s="78"/>
      <c r="HHR1" s="78"/>
      <c r="HHS1" s="78"/>
      <c r="HHT1" s="78"/>
      <c r="HHU1" s="78"/>
      <c r="HHV1" s="78"/>
      <c r="HHW1" s="78"/>
      <c r="HHX1" s="78"/>
      <c r="HHY1" s="78"/>
      <c r="HHZ1" s="78"/>
      <c r="HIA1" s="78"/>
      <c r="HIB1" s="78"/>
      <c r="HIC1" s="78"/>
      <c r="HID1" s="78"/>
      <c r="HIE1" s="78"/>
      <c r="HIF1" s="78"/>
      <c r="HIG1" s="78"/>
      <c r="HIH1" s="78"/>
      <c r="HII1" s="78"/>
      <c r="HIJ1" s="78"/>
      <c r="HIK1" s="78"/>
      <c r="HIL1" s="78"/>
      <c r="HIM1" s="78"/>
      <c r="HIN1" s="78"/>
      <c r="HIO1" s="78"/>
      <c r="HIP1" s="78"/>
      <c r="HIQ1" s="78"/>
      <c r="HIR1" s="78"/>
      <c r="HIS1" s="78"/>
      <c r="HIT1" s="78"/>
      <c r="HIU1" s="78"/>
      <c r="HIV1" s="78"/>
      <c r="HIW1" s="78"/>
      <c r="HIX1" s="78"/>
      <c r="HIY1" s="78"/>
      <c r="HIZ1" s="78"/>
      <c r="HJA1" s="78"/>
      <c r="HJB1" s="78"/>
      <c r="HJC1" s="78"/>
      <c r="HJD1" s="78"/>
      <c r="HJE1" s="78"/>
      <c r="HJF1" s="78"/>
      <c r="HJG1" s="78"/>
      <c r="HJH1" s="78"/>
      <c r="HJI1" s="78"/>
      <c r="HJJ1" s="78"/>
      <c r="HJK1" s="78"/>
      <c r="HJL1" s="78"/>
      <c r="HJM1" s="78"/>
      <c r="HJN1" s="78"/>
      <c r="HJO1" s="78"/>
      <c r="HJP1" s="78"/>
      <c r="HJQ1" s="78"/>
      <c r="HJR1" s="78"/>
      <c r="HJS1" s="78"/>
      <c r="HJT1" s="78"/>
      <c r="HJU1" s="78"/>
      <c r="HJV1" s="78"/>
      <c r="HJW1" s="78"/>
      <c r="HJX1" s="78"/>
      <c r="HJY1" s="78"/>
      <c r="HJZ1" s="78"/>
      <c r="HKA1" s="78"/>
      <c r="HKB1" s="78"/>
      <c r="HKC1" s="78"/>
      <c r="HKD1" s="78"/>
      <c r="HKE1" s="78"/>
      <c r="HKF1" s="78"/>
      <c r="HKG1" s="78"/>
      <c r="HKH1" s="78"/>
      <c r="HKI1" s="78"/>
      <c r="HKJ1" s="78"/>
      <c r="HKK1" s="78"/>
      <c r="HKL1" s="78"/>
      <c r="HKM1" s="78"/>
      <c r="HKN1" s="78"/>
      <c r="HKO1" s="78"/>
      <c r="HKP1" s="78"/>
      <c r="HKQ1" s="78"/>
      <c r="HKR1" s="78"/>
      <c r="HKS1" s="78"/>
      <c r="HKT1" s="78"/>
      <c r="HKU1" s="78"/>
      <c r="HKV1" s="78"/>
      <c r="HKW1" s="78"/>
      <c r="HKX1" s="78"/>
      <c r="HKY1" s="78"/>
      <c r="HKZ1" s="78"/>
      <c r="HLA1" s="78"/>
      <c r="HLB1" s="78"/>
      <c r="HLC1" s="78"/>
      <c r="HLD1" s="78"/>
      <c r="HLE1" s="78"/>
      <c r="HLF1" s="78"/>
      <c r="HLG1" s="78"/>
      <c r="HLH1" s="78"/>
      <c r="HLI1" s="78"/>
      <c r="HLJ1" s="78"/>
      <c r="HLK1" s="78"/>
      <c r="HLL1" s="78"/>
      <c r="HLM1" s="78"/>
      <c r="HLN1" s="78"/>
      <c r="HLO1" s="78"/>
      <c r="HLP1" s="78"/>
      <c r="HLQ1" s="78"/>
      <c r="HLR1" s="78"/>
      <c r="HLS1" s="78"/>
      <c r="HLT1" s="78"/>
      <c r="HLU1" s="78"/>
      <c r="HLV1" s="78"/>
      <c r="HLW1" s="78"/>
      <c r="HLX1" s="78"/>
      <c r="HLY1" s="78"/>
      <c r="HLZ1" s="78"/>
      <c r="HMA1" s="78"/>
      <c r="HMB1" s="78"/>
      <c r="HMC1" s="78"/>
      <c r="HMD1" s="78"/>
      <c r="HME1" s="78"/>
      <c r="HMF1" s="78"/>
      <c r="HMG1" s="78"/>
      <c r="HMH1" s="78"/>
      <c r="HMI1" s="78"/>
      <c r="HMJ1" s="78"/>
      <c r="HMK1" s="78"/>
      <c r="HML1" s="78"/>
      <c r="HMM1" s="78"/>
      <c r="HMN1" s="78"/>
      <c r="HMO1" s="78"/>
      <c r="HMP1" s="78"/>
      <c r="HMQ1" s="78"/>
      <c r="HMR1" s="78"/>
      <c r="HMS1" s="78"/>
      <c r="HMT1" s="78"/>
      <c r="HMU1" s="78"/>
      <c r="HMV1" s="78"/>
      <c r="HMW1" s="78"/>
      <c r="HMX1" s="78"/>
      <c r="HMY1" s="78"/>
      <c r="HMZ1" s="78"/>
      <c r="HNA1" s="78"/>
      <c r="HNB1" s="78"/>
      <c r="HNC1" s="78"/>
      <c r="HND1" s="78"/>
      <c r="HNE1" s="78"/>
      <c r="HNF1" s="78"/>
      <c r="HNG1" s="78"/>
      <c r="HNH1" s="78"/>
      <c r="HNI1" s="78"/>
      <c r="HNJ1" s="78"/>
      <c r="HNK1" s="78"/>
      <c r="HNL1" s="78"/>
      <c r="HNM1" s="78"/>
      <c r="HNN1" s="78"/>
      <c r="HNO1" s="78"/>
      <c r="HNP1" s="78"/>
      <c r="HNQ1" s="78"/>
      <c r="HNR1" s="78"/>
      <c r="HNS1" s="78"/>
      <c r="HNT1" s="78"/>
      <c r="HNU1" s="78"/>
      <c r="HNV1" s="78"/>
      <c r="HNW1" s="78"/>
      <c r="HNX1" s="78"/>
      <c r="HNY1" s="78"/>
      <c r="HNZ1" s="78"/>
      <c r="HOA1" s="78"/>
      <c r="HOB1" s="78"/>
      <c r="HOC1" s="78"/>
      <c r="HOD1" s="78"/>
      <c r="HOE1" s="78"/>
      <c r="HOF1" s="78"/>
      <c r="HOG1" s="78"/>
      <c r="HOH1" s="78"/>
      <c r="HOI1" s="78"/>
      <c r="HOJ1" s="78"/>
      <c r="HOK1" s="78"/>
      <c r="HOL1" s="78"/>
      <c r="HOM1" s="78"/>
      <c r="HON1" s="78"/>
      <c r="HOO1" s="78"/>
      <c r="HOP1" s="78"/>
      <c r="HOQ1" s="78"/>
      <c r="HOR1" s="78"/>
      <c r="HOS1" s="78"/>
      <c r="HOT1" s="78"/>
      <c r="HOU1" s="78"/>
      <c r="HOV1" s="78"/>
      <c r="HOW1" s="78"/>
      <c r="HOX1" s="78"/>
      <c r="HOY1" s="78"/>
      <c r="HOZ1" s="78"/>
      <c r="HPA1" s="78"/>
      <c r="HPB1" s="78"/>
      <c r="HPC1" s="78"/>
      <c r="HPD1" s="78"/>
      <c r="HPE1" s="78"/>
      <c r="HPF1" s="78"/>
      <c r="HPG1" s="78"/>
      <c r="HPH1" s="78"/>
      <c r="HPI1" s="78"/>
      <c r="HPJ1" s="78"/>
      <c r="HPK1" s="78"/>
      <c r="HPL1" s="78"/>
      <c r="HPM1" s="78"/>
      <c r="HPN1" s="78"/>
      <c r="HPO1" s="78"/>
      <c r="HPP1" s="78"/>
      <c r="HPQ1" s="78"/>
      <c r="HPR1" s="78"/>
      <c r="HPS1" s="78"/>
      <c r="HPT1" s="78"/>
      <c r="HPU1" s="78"/>
      <c r="HPV1" s="78"/>
      <c r="HPW1" s="78"/>
      <c r="HPX1" s="78"/>
      <c r="HPY1" s="78"/>
      <c r="HPZ1" s="78"/>
      <c r="HQA1" s="78"/>
      <c r="HQB1" s="78"/>
      <c r="HQC1" s="78"/>
      <c r="HQD1" s="78"/>
      <c r="HQE1" s="78"/>
      <c r="HQF1" s="78"/>
      <c r="HQG1" s="78"/>
      <c r="HQH1" s="78"/>
      <c r="HQI1" s="78"/>
      <c r="HQJ1" s="78"/>
      <c r="HQK1" s="78"/>
      <c r="HQL1" s="78"/>
      <c r="HQM1" s="78"/>
      <c r="HQN1" s="78"/>
      <c r="HQO1" s="78"/>
      <c r="HQP1" s="78"/>
      <c r="HQQ1" s="78"/>
      <c r="HQR1" s="78"/>
      <c r="HQS1" s="78"/>
      <c r="HQT1" s="78"/>
      <c r="HQU1" s="78"/>
      <c r="HQV1" s="78"/>
      <c r="HQW1" s="78"/>
      <c r="HQX1" s="78"/>
      <c r="HQY1" s="78"/>
      <c r="HQZ1" s="78"/>
      <c r="HRA1" s="78"/>
      <c r="HRB1" s="78"/>
      <c r="HRC1" s="78"/>
      <c r="HRD1" s="78"/>
      <c r="HRE1" s="78"/>
      <c r="HRF1" s="78"/>
      <c r="HRG1" s="78"/>
      <c r="HRH1" s="78"/>
      <c r="HRI1" s="78"/>
      <c r="HRJ1" s="78"/>
      <c r="HRK1" s="78"/>
      <c r="HRL1" s="78"/>
      <c r="HRM1" s="78"/>
      <c r="HRN1" s="78"/>
      <c r="HRO1" s="78"/>
      <c r="HRP1" s="78"/>
      <c r="HRQ1" s="78"/>
      <c r="HRR1" s="78"/>
      <c r="HRS1" s="78"/>
      <c r="HRT1" s="78"/>
      <c r="HRU1" s="78"/>
      <c r="HRV1" s="78"/>
      <c r="HRW1" s="78"/>
      <c r="HRX1" s="78"/>
      <c r="HRY1" s="78"/>
      <c r="HRZ1" s="78"/>
      <c r="HSA1" s="78"/>
      <c r="HSB1" s="78"/>
      <c r="HSC1" s="78"/>
      <c r="HSD1" s="78"/>
      <c r="HSE1" s="78"/>
      <c r="HSF1" s="78"/>
      <c r="HSG1" s="78"/>
      <c r="HSH1" s="78"/>
      <c r="HSI1" s="78"/>
      <c r="HSJ1" s="78"/>
      <c r="HSK1" s="78"/>
      <c r="HSL1" s="78"/>
      <c r="HSM1" s="78"/>
      <c r="HSN1" s="78"/>
      <c r="HSO1" s="78"/>
      <c r="HSP1" s="78"/>
      <c r="HSQ1" s="78"/>
      <c r="HSR1" s="78"/>
      <c r="HSS1" s="78"/>
      <c r="HST1" s="78"/>
      <c r="HSU1" s="78"/>
      <c r="HSV1" s="78"/>
      <c r="HSW1" s="78"/>
      <c r="HSX1" s="78"/>
      <c r="HSY1" s="78"/>
      <c r="HSZ1" s="78"/>
      <c r="HTA1" s="78"/>
      <c r="HTB1" s="78"/>
      <c r="HTC1" s="78"/>
      <c r="HTD1" s="78"/>
      <c r="HTE1" s="78"/>
      <c r="HTF1" s="78"/>
      <c r="HTG1" s="78"/>
      <c r="HTH1" s="78"/>
      <c r="HTI1" s="78"/>
      <c r="HTJ1" s="78"/>
      <c r="HTK1" s="78"/>
      <c r="HTL1" s="78"/>
      <c r="HTM1" s="78"/>
      <c r="HTN1" s="78"/>
      <c r="HTO1" s="78"/>
      <c r="HTP1" s="78"/>
      <c r="HTQ1" s="78"/>
      <c r="HTR1" s="78"/>
      <c r="HTS1" s="78"/>
      <c r="HTT1" s="78"/>
      <c r="HTU1" s="78"/>
      <c r="HTV1" s="78"/>
      <c r="HTW1" s="78"/>
      <c r="HTX1" s="78"/>
      <c r="HTY1" s="78"/>
      <c r="HTZ1" s="78"/>
      <c r="HUA1" s="78"/>
      <c r="HUB1" s="78"/>
      <c r="HUC1" s="78"/>
      <c r="HUD1" s="78"/>
      <c r="HUE1" s="78"/>
      <c r="HUF1" s="78"/>
      <c r="HUG1" s="78"/>
      <c r="HUH1" s="78"/>
      <c r="HUI1" s="78"/>
      <c r="HUJ1" s="78"/>
      <c r="HUK1" s="78"/>
      <c r="HUL1" s="78"/>
      <c r="HUM1" s="78"/>
      <c r="HUN1" s="78"/>
      <c r="HUO1" s="78"/>
      <c r="HUP1" s="78"/>
      <c r="HUQ1" s="78"/>
      <c r="HUR1" s="78"/>
      <c r="HUS1" s="78"/>
      <c r="HUT1" s="78"/>
      <c r="HUU1" s="78"/>
      <c r="HUV1" s="78"/>
      <c r="HUW1" s="78"/>
      <c r="HUX1" s="78"/>
      <c r="HUY1" s="78"/>
      <c r="HUZ1" s="78"/>
      <c r="HVA1" s="78"/>
      <c r="HVB1" s="78"/>
      <c r="HVC1" s="78"/>
      <c r="HVD1" s="78"/>
      <c r="HVE1" s="78"/>
      <c r="HVF1" s="78"/>
      <c r="HVG1" s="78"/>
      <c r="HVH1" s="78"/>
      <c r="HVI1" s="78"/>
      <c r="HVJ1" s="78"/>
      <c r="HVK1" s="78"/>
      <c r="HVL1" s="78"/>
      <c r="HVM1" s="78"/>
      <c r="HVN1" s="78"/>
      <c r="HVO1" s="78"/>
      <c r="HVP1" s="78"/>
      <c r="HVQ1" s="78"/>
      <c r="HVR1" s="78"/>
      <c r="HVS1" s="78"/>
      <c r="HVT1" s="78"/>
      <c r="HVU1" s="78"/>
      <c r="HVV1" s="78"/>
      <c r="HVW1" s="78"/>
      <c r="HVX1" s="78"/>
      <c r="HVY1" s="78"/>
      <c r="HVZ1" s="78"/>
      <c r="HWA1" s="78"/>
      <c r="HWB1" s="78"/>
      <c r="HWC1" s="78"/>
      <c r="HWD1" s="78"/>
      <c r="HWE1" s="78"/>
      <c r="HWF1" s="78"/>
      <c r="HWG1" s="78"/>
      <c r="HWH1" s="78"/>
      <c r="HWI1" s="78"/>
      <c r="HWJ1" s="78"/>
      <c r="HWK1" s="78"/>
      <c r="HWL1" s="78"/>
      <c r="HWM1" s="78"/>
      <c r="HWN1" s="78"/>
      <c r="HWO1" s="78"/>
      <c r="HWP1" s="78"/>
      <c r="HWQ1" s="78"/>
      <c r="HWR1" s="78"/>
      <c r="HWS1" s="78"/>
      <c r="HWT1" s="78"/>
      <c r="HWU1" s="78"/>
      <c r="HWV1" s="78"/>
      <c r="HWW1" s="78"/>
      <c r="HWX1" s="78"/>
      <c r="HWY1" s="78"/>
      <c r="HWZ1" s="78"/>
      <c r="HXA1" s="78"/>
      <c r="HXB1" s="78"/>
      <c r="HXC1" s="78"/>
      <c r="HXD1" s="78"/>
      <c r="HXE1" s="78"/>
      <c r="HXF1" s="78"/>
      <c r="HXG1" s="78"/>
      <c r="HXH1" s="78"/>
      <c r="HXI1" s="78"/>
      <c r="HXJ1" s="78"/>
      <c r="HXK1" s="78"/>
      <c r="HXL1" s="78"/>
      <c r="HXM1" s="78"/>
      <c r="HXN1" s="78"/>
      <c r="HXO1" s="78"/>
      <c r="HXP1" s="78"/>
      <c r="HXQ1" s="78"/>
      <c r="HXR1" s="78"/>
      <c r="HXS1" s="78"/>
      <c r="HXT1" s="78"/>
      <c r="HXU1" s="78"/>
      <c r="HXV1" s="78"/>
      <c r="HXW1" s="78"/>
      <c r="HXX1" s="78"/>
      <c r="HXY1" s="78"/>
      <c r="HXZ1" s="78"/>
      <c r="HYA1" s="78"/>
      <c r="HYB1" s="78"/>
      <c r="HYC1" s="78"/>
      <c r="HYD1" s="78"/>
      <c r="HYE1" s="78"/>
      <c r="HYF1" s="78"/>
      <c r="HYG1" s="78"/>
      <c r="HYH1" s="78"/>
      <c r="HYI1" s="78"/>
      <c r="HYJ1" s="78"/>
      <c r="HYK1" s="78"/>
      <c r="HYL1" s="78"/>
      <c r="HYM1" s="78"/>
      <c r="HYN1" s="78"/>
      <c r="HYO1" s="78"/>
      <c r="HYP1" s="78"/>
      <c r="HYQ1" s="78"/>
      <c r="HYR1" s="78"/>
      <c r="HYS1" s="78"/>
      <c r="HYT1" s="78"/>
      <c r="HYU1" s="78"/>
      <c r="HYV1" s="78"/>
      <c r="HYW1" s="78"/>
      <c r="HYX1" s="78"/>
      <c r="HYY1" s="78"/>
      <c r="HYZ1" s="78"/>
      <c r="HZA1" s="78"/>
      <c r="HZB1" s="78"/>
      <c r="HZC1" s="78"/>
      <c r="HZD1" s="78"/>
      <c r="HZE1" s="78"/>
      <c r="HZF1" s="78"/>
      <c r="HZG1" s="78"/>
      <c r="HZH1" s="78"/>
      <c r="HZI1" s="78"/>
      <c r="HZJ1" s="78"/>
      <c r="HZK1" s="78"/>
      <c r="HZL1" s="78"/>
      <c r="HZM1" s="78"/>
      <c r="HZN1" s="78"/>
      <c r="HZO1" s="78"/>
      <c r="HZP1" s="78"/>
      <c r="HZQ1" s="78"/>
      <c r="HZR1" s="78"/>
      <c r="HZS1" s="78"/>
      <c r="HZT1" s="78"/>
      <c r="HZU1" s="78"/>
      <c r="HZV1" s="78"/>
      <c r="HZW1" s="78"/>
      <c r="HZX1" s="78"/>
      <c r="HZY1" s="78"/>
      <c r="HZZ1" s="78"/>
      <c r="IAA1" s="78"/>
      <c r="IAB1" s="78"/>
      <c r="IAC1" s="78"/>
      <c r="IAD1" s="78"/>
      <c r="IAE1" s="78"/>
      <c r="IAF1" s="78"/>
      <c r="IAG1" s="78"/>
      <c r="IAH1" s="78"/>
      <c r="IAI1" s="78"/>
      <c r="IAJ1" s="78"/>
      <c r="IAK1" s="78"/>
      <c r="IAL1" s="78"/>
      <c r="IAM1" s="78"/>
      <c r="IAN1" s="78"/>
      <c r="IAO1" s="78"/>
      <c r="IAP1" s="78"/>
      <c r="IAQ1" s="78"/>
      <c r="IAR1" s="78"/>
      <c r="IAS1" s="78"/>
      <c r="IAT1" s="78"/>
      <c r="IAU1" s="78"/>
      <c r="IAV1" s="78"/>
      <c r="IAW1" s="78"/>
      <c r="IAX1" s="78"/>
      <c r="IAY1" s="78"/>
      <c r="IAZ1" s="78"/>
      <c r="IBA1" s="78"/>
      <c r="IBB1" s="78"/>
      <c r="IBC1" s="78"/>
      <c r="IBD1" s="78"/>
      <c r="IBE1" s="78"/>
      <c r="IBF1" s="78"/>
      <c r="IBG1" s="78"/>
      <c r="IBH1" s="78"/>
      <c r="IBI1" s="78"/>
      <c r="IBJ1" s="78"/>
      <c r="IBK1" s="78"/>
      <c r="IBL1" s="78"/>
      <c r="IBM1" s="78"/>
      <c r="IBN1" s="78"/>
      <c r="IBO1" s="78"/>
      <c r="IBP1" s="78"/>
      <c r="IBQ1" s="78"/>
      <c r="IBR1" s="78"/>
      <c r="IBS1" s="78"/>
      <c r="IBT1" s="78"/>
      <c r="IBU1" s="78"/>
      <c r="IBV1" s="78"/>
      <c r="IBW1" s="78"/>
      <c r="IBX1" s="78"/>
      <c r="IBY1" s="78"/>
      <c r="IBZ1" s="78"/>
      <c r="ICA1" s="78"/>
      <c r="ICB1" s="78"/>
      <c r="ICC1" s="78"/>
      <c r="ICD1" s="78"/>
      <c r="ICE1" s="78"/>
      <c r="ICF1" s="78"/>
      <c r="ICG1" s="78"/>
      <c r="ICH1" s="78"/>
      <c r="ICI1" s="78"/>
      <c r="ICJ1" s="78"/>
      <c r="ICK1" s="78"/>
      <c r="ICL1" s="78"/>
      <c r="ICM1" s="78"/>
      <c r="ICN1" s="78"/>
      <c r="ICO1" s="78"/>
      <c r="ICP1" s="78"/>
      <c r="ICQ1" s="78"/>
      <c r="ICR1" s="78"/>
      <c r="ICS1" s="78"/>
      <c r="ICT1" s="78"/>
      <c r="ICU1" s="78"/>
      <c r="ICV1" s="78"/>
      <c r="ICW1" s="78"/>
      <c r="ICX1" s="78"/>
      <c r="ICY1" s="78"/>
      <c r="ICZ1" s="78"/>
      <c r="IDA1" s="78"/>
      <c r="IDB1" s="78"/>
      <c r="IDC1" s="78"/>
      <c r="IDD1" s="78"/>
      <c r="IDE1" s="78"/>
      <c r="IDF1" s="78"/>
      <c r="IDG1" s="78"/>
      <c r="IDH1" s="78"/>
      <c r="IDI1" s="78"/>
      <c r="IDJ1" s="78"/>
      <c r="IDK1" s="78"/>
      <c r="IDL1" s="78"/>
      <c r="IDM1" s="78"/>
      <c r="IDN1" s="78"/>
      <c r="IDO1" s="78"/>
      <c r="IDP1" s="78"/>
      <c r="IDQ1" s="78"/>
      <c r="IDR1" s="78"/>
      <c r="IDS1" s="78"/>
      <c r="IDT1" s="78"/>
      <c r="IDU1" s="78"/>
      <c r="IDV1" s="78"/>
      <c r="IDW1" s="78"/>
      <c r="IDX1" s="78"/>
      <c r="IDY1" s="78"/>
      <c r="IDZ1" s="78"/>
      <c r="IEA1" s="78"/>
      <c r="IEB1" s="78"/>
      <c r="IEC1" s="78"/>
      <c r="IED1" s="78"/>
      <c r="IEE1" s="78"/>
      <c r="IEF1" s="78"/>
      <c r="IEG1" s="78"/>
      <c r="IEH1" s="78"/>
      <c r="IEI1" s="78"/>
      <c r="IEJ1" s="78"/>
      <c r="IEK1" s="78"/>
      <c r="IEL1" s="78"/>
      <c r="IEM1" s="78"/>
      <c r="IEN1" s="78"/>
      <c r="IEO1" s="78"/>
      <c r="IEP1" s="78"/>
      <c r="IEQ1" s="78"/>
      <c r="IER1" s="78"/>
      <c r="IES1" s="78"/>
      <c r="IET1" s="78"/>
      <c r="IEU1" s="78"/>
      <c r="IEV1" s="78"/>
      <c r="IEW1" s="78"/>
      <c r="IEX1" s="78"/>
      <c r="IEY1" s="78"/>
      <c r="IEZ1" s="78"/>
      <c r="IFA1" s="78"/>
      <c r="IFB1" s="78"/>
      <c r="IFC1" s="78"/>
      <c r="IFD1" s="78"/>
      <c r="IFE1" s="78"/>
      <c r="IFF1" s="78"/>
      <c r="IFG1" s="78"/>
      <c r="IFH1" s="78"/>
      <c r="IFI1" s="78"/>
      <c r="IFJ1" s="78"/>
      <c r="IFK1" s="78"/>
      <c r="IFL1" s="78"/>
      <c r="IFM1" s="78"/>
      <c r="IFN1" s="78"/>
      <c r="IFO1" s="78"/>
      <c r="IFP1" s="78"/>
      <c r="IFQ1" s="78"/>
      <c r="IFR1" s="78"/>
      <c r="IFS1" s="78"/>
      <c r="IFT1" s="78"/>
      <c r="IFU1" s="78"/>
      <c r="IFV1" s="78"/>
      <c r="IFW1" s="78"/>
      <c r="IFX1" s="78"/>
      <c r="IFY1" s="78"/>
      <c r="IFZ1" s="78"/>
      <c r="IGA1" s="78"/>
      <c r="IGB1" s="78"/>
      <c r="IGC1" s="78"/>
      <c r="IGD1" s="78"/>
      <c r="IGE1" s="78"/>
      <c r="IGF1" s="78"/>
      <c r="IGG1" s="78"/>
      <c r="IGH1" s="78"/>
      <c r="IGI1" s="78"/>
      <c r="IGJ1" s="78"/>
      <c r="IGK1" s="78"/>
      <c r="IGL1" s="78"/>
      <c r="IGM1" s="78"/>
      <c r="IGN1" s="78"/>
      <c r="IGO1" s="78"/>
      <c r="IGP1" s="78"/>
      <c r="IGQ1" s="78"/>
      <c r="IGR1" s="78"/>
      <c r="IGS1" s="78"/>
      <c r="IGT1" s="78"/>
      <c r="IGU1" s="78"/>
      <c r="IGV1" s="78"/>
      <c r="IGW1" s="78"/>
      <c r="IGX1" s="78"/>
      <c r="IGY1" s="78"/>
      <c r="IGZ1" s="78"/>
      <c r="IHA1" s="78"/>
      <c r="IHB1" s="78"/>
      <c r="IHC1" s="78"/>
      <c r="IHD1" s="78"/>
      <c r="IHE1" s="78"/>
      <c r="IHF1" s="78"/>
      <c r="IHG1" s="78"/>
      <c r="IHH1" s="78"/>
      <c r="IHI1" s="78"/>
      <c r="IHJ1" s="78"/>
      <c r="IHK1" s="78"/>
      <c r="IHL1" s="78"/>
      <c r="IHM1" s="78"/>
      <c r="IHN1" s="78"/>
      <c r="IHO1" s="78"/>
      <c r="IHP1" s="78"/>
      <c r="IHQ1" s="78"/>
      <c r="IHR1" s="78"/>
      <c r="IHS1" s="78"/>
      <c r="IHT1" s="78"/>
      <c r="IHU1" s="78"/>
      <c r="IHV1" s="78"/>
      <c r="IHW1" s="78"/>
      <c r="IHX1" s="78"/>
      <c r="IHY1" s="78"/>
      <c r="IHZ1" s="78"/>
      <c r="IIA1" s="78"/>
      <c r="IIB1" s="78"/>
      <c r="IIC1" s="78"/>
      <c r="IID1" s="78"/>
      <c r="IIE1" s="78"/>
      <c r="IIF1" s="78"/>
      <c r="IIG1" s="78"/>
      <c r="IIH1" s="78"/>
      <c r="III1" s="78"/>
      <c r="IIJ1" s="78"/>
      <c r="IIK1" s="78"/>
      <c r="IIL1" s="78"/>
      <c r="IIM1" s="78"/>
      <c r="IIN1" s="78"/>
      <c r="IIO1" s="78"/>
      <c r="IIP1" s="78"/>
      <c r="IIQ1" s="78"/>
      <c r="IIR1" s="78"/>
      <c r="IIS1" s="78"/>
      <c r="IIT1" s="78"/>
      <c r="IIU1" s="78"/>
      <c r="IIV1" s="78"/>
      <c r="IIW1" s="78"/>
      <c r="IIX1" s="78"/>
      <c r="IIY1" s="78"/>
      <c r="IIZ1" s="78"/>
      <c r="IJA1" s="78"/>
      <c r="IJB1" s="78"/>
      <c r="IJC1" s="78"/>
      <c r="IJD1" s="78"/>
      <c r="IJE1" s="78"/>
      <c r="IJF1" s="78"/>
      <c r="IJG1" s="78"/>
      <c r="IJH1" s="78"/>
      <c r="IJI1" s="78"/>
      <c r="IJJ1" s="78"/>
      <c r="IJK1" s="78"/>
      <c r="IJL1" s="78"/>
      <c r="IJM1" s="78"/>
      <c r="IJN1" s="78"/>
      <c r="IJO1" s="78"/>
      <c r="IJP1" s="78"/>
      <c r="IJQ1" s="78"/>
      <c r="IJR1" s="78"/>
      <c r="IJS1" s="78"/>
      <c r="IJT1" s="78"/>
      <c r="IJU1" s="78"/>
      <c r="IJV1" s="78"/>
      <c r="IJW1" s="78"/>
      <c r="IJX1" s="78"/>
      <c r="IJY1" s="78"/>
      <c r="IJZ1" s="78"/>
      <c r="IKA1" s="78"/>
      <c r="IKB1" s="78"/>
      <c r="IKC1" s="78"/>
      <c r="IKD1" s="78"/>
      <c r="IKE1" s="78"/>
      <c r="IKF1" s="78"/>
      <c r="IKG1" s="78"/>
      <c r="IKH1" s="78"/>
      <c r="IKI1" s="78"/>
      <c r="IKJ1" s="78"/>
      <c r="IKK1" s="78"/>
      <c r="IKL1" s="78"/>
      <c r="IKM1" s="78"/>
      <c r="IKN1" s="78"/>
      <c r="IKO1" s="78"/>
      <c r="IKP1" s="78"/>
      <c r="IKQ1" s="78"/>
      <c r="IKR1" s="78"/>
      <c r="IKS1" s="78"/>
      <c r="IKT1" s="78"/>
      <c r="IKU1" s="78"/>
      <c r="IKV1" s="78"/>
      <c r="IKW1" s="78"/>
      <c r="IKX1" s="78"/>
      <c r="IKY1" s="78"/>
      <c r="IKZ1" s="78"/>
      <c r="ILA1" s="78"/>
      <c r="ILB1" s="78"/>
      <c r="ILC1" s="78"/>
      <c r="ILD1" s="78"/>
      <c r="ILE1" s="78"/>
      <c r="ILF1" s="78"/>
      <c r="ILG1" s="78"/>
      <c r="ILH1" s="78"/>
      <c r="ILI1" s="78"/>
      <c r="ILJ1" s="78"/>
      <c r="ILK1" s="78"/>
      <c r="ILL1" s="78"/>
      <c r="ILM1" s="78"/>
      <c r="ILN1" s="78"/>
      <c r="ILO1" s="78"/>
      <c r="ILP1" s="78"/>
      <c r="ILQ1" s="78"/>
      <c r="ILR1" s="78"/>
      <c r="ILS1" s="78"/>
      <c r="ILT1" s="78"/>
      <c r="ILU1" s="78"/>
      <c r="ILV1" s="78"/>
      <c r="ILW1" s="78"/>
      <c r="ILX1" s="78"/>
      <c r="ILY1" s="78"/>
      <c r="ILZ1" s="78"/>
      <c r="IMA1" s="78"/>
      <c r="IMB1" s="78"/>
      <c r="IMC1" s="78"/>
      <c r="IMD1" s="78"/>
      <c r="IME1" s="78"/>
      <c r="IMF1" s="78"/>
      <c r="IMG1" s="78"/>
      <c r="IMH1" s="78"/>
      <c r="IMI1" s="78"/>
      <c r="IMJ1" s="78"/>
      <c r="IMK1" s="78"/>
      <c r="IML1" s="78"/>
      <c r="IMM1" s="78"/>
      <c r="IMN1" s="78"/>
      <c r="IMO1" s="78"/>
      <c r="IMP1" s="78"/>
      <c r="IMQ1" s="78"/>
      <c r="IMR1" s="78"/>
      <c r="IMS1" s="78"/>
      <c r="IMT1" s="78"/>
      <c r="IMU1" s="78"/>
      <c r="IMV1" s="78"/>
      <c r="IMW1" s="78"/>
      <c r="IMX1" s="78"/>
      <c r="IMY1" s="78"/>
      <c r="IMZ1" s="78"/>
      <c r="INA1" s="78"/>
      <c r="INB1" s="78"/>
      <c r="INC1" s="78"/>
      <c r="IND1" s="78"/>
      <c r="INE1" s="78"/>
      <c r="INF1" s="78"/>
      <c r="ING1" s="78"/>
      <c r="INH1" s="78"/>
      <c r="INI1" s="78"/>
      <c r="INJ1" s="78"/>
      <c r="INK1" s="78"/>
      <c r="INL1" s="78"/>
      <c r="INM1" s="78"/>
      <c r="INN1" s="78"/>
      <c r="INO1" s="78"/>
      <c r="INP1" s="78"/>
      <c r="INQ1" s="78"/>
      <c r="INR1" s="78"/>
      <c r="INS1" s="78"/>
      <c r="INT1" s="78"/>
      <c r="INU1" s="78"/>
      <c r="INV1" s="78"/>
      <c r="INW1" s="78"/>
      <c r="INX1" s="78"/>
      <c r="INY1" s="78"/>
      <c r="INZ1" s="78"/>
      <c r="IOA1" s="78"/>
      <c r="IOB1" s="78"/>
      <c r="IOC1" s="78"/>
      <c r="IOD1" s="78"/>
      <c r="IOE1" s="78"/>
      <c r="IOF1" s="78"/>
      <c r="IOG1" s="78"/>
      <c r="IOH1" s="78"/>
      <c r="IOI1" s="78"/>
      <c r="IOJ1" s="78"/>
      <c r="IOK1" s="78"/>
      <c r="IOL1" s="78"/>
      <c r="IOM1" s="78"/>
      <c r="ION1" s="78"/>
      <c r="IOO1" s="78"/>
      <c r="IOP1" s="78"/>
      <c r="IOQ1" s="78"/>
      <c r="IOR1" s="78"/>
      <c r="IOS1" s="78"/>
      <c r="IOT1" s="78"/>
      <c r="IOU1" s="78"/>
      <c r="IOV1" s="78"/>
      <c r="IOW1" s="78"/>
      <c r="IOX1" s="78"/>
      <c r="IOY1" s="78"/>
      <c r="IOZ1" s="78"/>
      <c r="IPA1" s="78"/>
      <c r="IPB1" s="78"/>
      <c r="IPC1" s="78"/>
      <c r="IPD1" s="78"/>
      <c r="IPE1" s="78"/>
      <c r="IPF1" s="78"/>
      <c r="IPG1" s="78"/>
      <c r="IPH1" s="78"/>
      <c r="IPI1" s="78"/>
      <c r="IPJ1" s="78"/>
      <c r="IPK1" s="78"/>
      <c r="IPL1" s="78"/>
      <c r="IPM1" s="78"/>
      <c r="IPN1" s="78"/>
      <c r="IPO1" s="78"/>
      <c r="IPP1" s="78"/>
      <c r="IPQ1" s="78"/>
      <c r="IPR1" s="78"/>
      <c r="IPS1" s="78"/>
      <c r="IPT1" s="78"/>
      <c r="IPU1" s="78"/>
      <c r="IPV1" s="78"/>
      <c r="IPW1" s="78"/>
      <c r="IPX1" s="78"/>
      <c r="IPY1" s="78"/>
      <c r="IPZ1" s="78"/>
      <c r="IQA1" s="78"/>
      <c r="IQB1" s="78"/>
      <c r="IQC1" s="78"/>
      <c r="IQD1" s="78"/>
      <c r="IQE1" s="78"/>
      <c r="IQF1" s="78"/>
      <c r="IQG1" s="78"/>
      <c r="IQH1" s="78"/>
      <c r="IQI1" s="78"/>
      <c r="IQJ1" s="78"/>
      <c r="IQK1" s="78"/>
      <c r="IQL1" s="78"/>
      <c r="IQM1" s="78"/>
      <c r="IQN1" s="78"/>
      <c r="IQO1" s="78"/>
      <c r="IQP1" s="78"/>
      <c r="IQQ1" s="78"/>
      <c r="IQR1" s="78"/>
      <c r="IQS1" s="78"/>
      <c r="IQT1" s="78"/>
      <c r="IQU1" s="78"/>
      <c r="IQV1" s="78"/>
      <c r="IQW1" s="78"/>
      <c r="IQX1" s="78"/>
      <c r="IQY1" s="78"/>
      <c r="IQZ1" s="78"/>
      <c r="IRA1" s="78"/>
      <c r="IRB1" s="78"/>
      <c r="IRC1" s="78"/>
      <c r="IRD1" s="78"/>
      <c r="IRE1" s="78"/>
      <c r="IRF1" s="78"/>
      <c r="IRG1" s="78"/>
      <c r="IRH1" s="78"/>
      <c r="IRI1" s="78"/>
      <c r="IRJ1" s="78"/>
      <c r="IRK1" s="78"/>
      <c r="IRL1" s="78"/>
      <c r="IRM1" s="78"/>
      <c r="IRN1" s="78"/>
      <c r="IRO1" s="78"/>
      <c r="IRP1" s="78"/>
      <c r="IRQ1" s="78"/>
      <c r="IRR1" s="78"/>
      <c r="IRS1" s="78"/>
      <c r="IRT1" s="78"/>
      <c r="IRU1" s="78"/>
      <c r="IRV1" s="78"/>
      <c r="IRW1" s="78"/>
      <c r="IRX1" s="78"/>
      <c r="IRY1" s="78"/>
      <c r="IRZ1" s="78"/>
      <c r="ISA1" s="78"/>
      <c r="ISB1" s="78"/>
      <c r="ISC1" s="78"/>
      <c r="ISD1" s="78"/>
      <c r="ISE1" s="78"/>
      <c r="ISF1" s="78"/>
      <c r="ISG1" s="78"/>
      <c r="ISH1" s="78"/>
      <c r="ISI1" s="78"/>
      <c r="ISJ1" s="78"/>
      <c r="ISK1" s="78"/>
      <c r="ISL1" s="78"/>
      <c r="ISM1" s="78"/>
      <c r="ISN1" s="78"/>
      <c r="ISO1" s="78"/>
      <c r="ISP1" s="78"/>
      <c r="ISQ1" s="78"/>
      <c r="ISR1" s="78"/>
      <c r="ISS1" s="78"/>
      <c r="IST1" s="78"/>
      <c r="ISU1" s="78"/>
      <c r="ISV1" s="78"/>
      <c r="ISW1" s="78"/>
      <c r="ISX1" s="78"/>
      <c r="ISY1" s="78"/>
      <c r="ISZ1" s="78"/>
      <c r="ITA1" s="78"/>
      <c r="ITB1" s="78"/>
      <c r="ITC1" s="78"/>
      <c r="ITD1" s="78"/>
      <c r="ITE1" s="78"/>
      <c r="ITF1" s="78"/>
      <c r="ITG1" s="78"/>
      <c r="ITH1" s="78"/>
      <c r="ITI1" s="78"/>
      <c r="ITJ1" s="78"/>
      <c r="ITK1" s="78"/>
      <c r="ITL1" s="78"/>
      <c r="ITM1" s="78"/>
      <c r="ITN1" s="78"/>
      <c r="ITO1" s="78"/>
      <c r="ITP1" s="78"/>
      <c r="ITQ1" s="78"/>
      <c r="ITR1" s="78"/>
      <c r="ITS1" s="78"/>
      <c r="ITT1" s="78"/>
      <c r="ITU1" s="78"/>
      <c r="ITV1" s="78"/>
      <c r="ITW1" s="78"/>
      <c r="ITX1" s="78"/>
      <c r="ITY1" s="78"/>
      <c r="ITZ1" s="78"/>
      <c r="IUA1" s="78"/>
      <c r="IUB1" s="78"/>
      <c r="IUC1" s="78"/>
      <c r="IUD1" s="78"/>
      <c r="IUE1" s="78"/>
      <c r="IUF1" s="78"/>
      <c r="IUG1" s="78"/>
      <c r="IUH1" s="78"/>
      <c r="IUI1" s="78"/>
      <c r="IUJ1" s="78"/>
      <c r="IUK1" s="78"/>
      <c r="IUL1" s="78"/>
      <c r="IUM1" s="78"/>
      <c r="IUN1" s="78"/>
      <c r="IUO1" s="78"/>
      <c r="IUP1" s="78"/>
      <c r="IUQ1" s="78"/>
      <c r="IUR1" s="78"/>
      <c r="IUS1" s="78"/>
      <c r="IUT1" s="78"/>
      <c r="IUU1" s="78"/>
      <c r="IUV1" s="78"/>
      <c r="IUW1" s="78"/>
      <c r="IUX1" s="78"/>
      <c r="IUY1" s="78"/>
      <c r="IUZ1" s="78"/>
      <c r="IVA1" s="78"/>
      <c r="IVB1" s="78"/>
      <c r="IVC1" s="78"/>
      <c r="IVD1" s="78"/>
      <c r="IVE1" s="78"/>
      <c r="IVF1" s="78"/>
      <c r="IVG1" s="78"/>
      <c r="IVH1" s="78"/>
      <c r="IVI1" s="78"/>
      <c r="IVJ1" s="78"/>
      <c r="IVK1" s="78"/>
      <c r="IVL1" s="78"/>
      <c r="IVM1" s="78"/>
      <c r="IVN1" s="78"/>
      <c r="IVO1" s="78"/>
      <c r="IVP1" s="78"/>
      <c r="IVQ1" s="78"/>
      <c r="IVR1" s="78"/>
      <c r="IVS1" s="78"/>
      <c r="IVT1" s="78"/>
      <c r="IVU1" s="78"/>
      <c r="IVV1" s="78"/>
      <c r="IVW1" s="78"/>
      <c r="IVX1" s="78"/>
      <c r="IVY1" s="78"/>
      <c r="IVZ1" s="78"/>
      <c r="IWA1" s="78"/>
      <c r="IWB1" s="78"/>
      <c r="IWC1" s="78"/>
      <c r="IWD1" s="78"/>
      <c r="IWE1" s="78"/>
      <c r="IWF1" s="78"/>
      <c r="IWG1" s="78"/>
      <c r="IWH1" s="78"/>
      <c r="IWI1" s="78"/>
      <c r="IWJ1" s="78"/>
      <c r="IWK1" s="78"/>
      <c r="IWL1" s="78"/>
      <c r="IWM1" s="78"/>
      <c r="IWN1" s="78"/>
      <c r="IWO1" s="78"/>
      <c r="IWP1" s="78"/>
      <c r="IWQ1" s="78"/>
      <c r="IWR1" s="78"/>
      <c r="IWS1" s="78"/>
      <c r="IWT1" s="78"/>
      <c r="IWU1" s="78"/>
      <c r="IWV1" s="78"/>
      <c r="IWW1" s="78"/>
      <c r="IWX1" s="78"/>
      <c r="IWY1" s="78"/>
      <c r="IWZ1" s="78"/>
      <c r="IXA1" s="78"/>
      <c r="IXB1" s="78"/>
      <c r="IXC1" s="78"/>
      <c r="IXD1" s="78"/>
      <c r="IXE1" s="78"/>
      <c r="IXF1" s="78"/>
      <c r="IXG1" s="78"/>
      <c r="IXH1" s="78"/>
      <c r="IXI1" s="78"/>
      <c r="IXJ1" s="78"/>
      <c r="IXK1" s="78"/>
      <c r="IXL1" s="78"/>
      <c r="IXM1" s="78"/>
      <c r="IXN1" s="78"/>
      <c r="IXO1" s="78"/>
      <c r="IXP1" s="78"/>
      <c r="IXQ1" s="78"/>
      <c r="IXR1" s="78"/>
      <c r="IXS1" s="78"/>
      <c r="IXT1" s="78"/>
      <c r="IXU1" s="78"/>
      <c r="IXV1" s="78"/>
      <c r="IXW1" s="78"/>
      <c r="IXX1" s="78"/>
      <c r="IXY1" s="78"/>
      <c r="IXZ1" s="78"/>
      <c r="IYA1" s="78"/>
      <c r="IYB1" s="78"/>
      <c r="IYC1" s="78"/>
      <c r="IYD1" s="78"/>
      <c r="IYE1" s="78"/>
      <c r="IYF1" s="78"/>
      <c r="IYG1" s="78"/>
      <c r="IYH1" s="78"/>
      <c r="IYI1" s="78"/>
      <c r="IYJ1" s="78"/>
      <c r="IYK1" s="78"/>
      <c r="IYL1" s="78"/>
      <c r="IYM1" s="78"/>
      <c r="IYN1" s="78"/>
      <c r="IYO1" s="78"/>
      <c r="IYP1" s="78"/>
      <c r="IYQ1" s="78"/>
      <c r="IYR1" s="78"/>
      <c r="IYS1" s="78"/>
      <c r="IYT1" s="78"/>
      <c r="IYU1" s="78"/>
      <c r="IYV1" s="78"/>
      <c r="IYW1" s="78"/>
      <c r="IYX1" s="78"/>
      <c r="IYY1" s="78"/>
      <c r="IYZ1" s="78"/>
      <c r="IZA1" s="78"/>
      <c r="IZB1" s="78"/>
      <c r="IZC1" s="78"/>
      <c r="IZD1" s="78"/>
      <c r="IZE1" s="78"/>
      <c r="IZF1" s="78"/>
      <c r="IZG1" s="78"/>
      <c r="IZH1" s="78"/>
      <c r="IZI1" s="78"/>
      <c r="IZJ1" s="78"/>
      <c r="IZK1" s="78"/>
      <c r="IZL1" s="78"/>
      <c r="IZM1" s="78"/>
      <c r="IZN1" s="78"/>
      <c r="IZO1" s="78"/>
      <c r="IZP1" s="78"/>
      <c r="IZQ1" s="78"/>
      <c r="IZR1" s="78"/>
      <c r="IZS1" s="78"/>
      <c r="IZT1" s="78"/>
      <c r="IZU1" s="78"/>
      <c r="IZV1" s="78"/>
      <c r="IZW1" s="78"/>
      <c r="IZX1" s="78"/>
      <c r="IZY1" s="78"/>
      <c r="IZZ1" s="78"/>
      <c r="JAA1" s="78"/>
      <c r="JAB1" s="78"/>
      <c r="JAC1" s="78"/>
      <c r="JAD1" s="78"/>
      <c r="JAE1" s="78"/>
      <c r="JAF1" s="78"/>
      <c r="JAG1" s="78"/>
      <c r="JAH1" s="78"/>
      <c r="JAI1" s="78"/>
      <c r="JAJ1" s="78"/>
      <c r="JAK1" s="78"/>
      <c r="JAL1" s="78"/>
      <c r="JAM1" s="78"/>
      <c r="JAN1" s="78"/>
      <c r="JAO1" s="78"/>
      <c r="JAP1" s="78"/>
      <c r="JAQ1" s="78"/>
      <c r="JAR1" s="78"/>
      <c r="JAS1" s="78"/>
      <c r="JAT1" s="78"/>
      <c r="JAU1" s="78"/>
      <c r="JAV1" s="78"/>
      <c r="JAW1" s="78"/>
      <c r="JAX1" s="78"/>
      <c r="JAY1" s="78"/>
      <c r="JAZ1" s="78"/>
      <c r="JBA1" s="78"/>
      <c r="JBB1" s="78"/>
      <c r="JBC1" s="78"/>
      <c r="JBD1" s="78"/>
      <c r="JBE1" s="78"/>
      <c r="JBF1" s="78"/>
      <c r="JBG1" s="78"/>
      <c r="JBH1" s="78"/>
      <c r="JBI1" s="78"/>
      <c r="JBJ1" s="78"/>
      <c r="JBK1" s="78"/>
      <c r="JBL1" s="78"/>
      <c r="JBM1" s="78"/>
      <c r="JBN1" s="78"/>
      <c r="JBO1" s="78"/>
      <c r="JBP1" s="78"/>
      <c r="JBQ1" s="78"/>
      <c r="JBR1" s="78"/>
      <c r="JBS1" s="78"/>
      <c r="JBT1" s="78"/>
      <c r="JBU1" s="78"/>
      <c r="JBV1" s="78"/>
      <c r="JBW1" s="78"/>
      <c r="JBX1" s="78"/>
      <c r="JBY1" s="78"/>
      <c r="JBZ1" s="78"/>
      <c r="JCA1" s="78"/>
      <c r="JCB1" s="78"/>
      <c r="JCC1" s="78"/>
      <c r="JCD1" s="78"/>
      <c r="JCE1" s="78"/>
      <c r="JCF1" s="78"/>
      <c r="JCG1" s="78"/>
      <c r="JCH1" s="78"/>
      <c r="JCI1" s="78"/>
      <c r="JCJ1" s="78"/>
      <c r="JCK1" s="78"/>
      <c r="JCL1" s="78"/>
      <c r="JCM1" s="78"/>
      <c r="JCN1" s="78"/>
      <c r="JCO1" s="78"/>
      <c r="JCP1" s="78"/>
      <c r="JCQ1" s="78"/>
      <c r="JCR1" s="78"/>
      <c r="JCS1" s="78"/>
      <c r="JCT1" s="78"/>
      <c r="JCU1" s="78"/>
      <c r="JCV1" s="78"/>
      <c r="JCW1" s="78"/>
      <c r="JCX1" s="78"/>
      <c r="JCY1" s="78"/>
      <c r="JCZ1" s="78"/>
      <c r="JDA1" s="78"/>
      <c r="JDB1" s="78"/>
      <c r="JDC1" s="78"/>
      <c r="JDD1" s="78"/>
      <c r="JDE1" s="78"/>
      <c r="JDF1" s="78"/>
      <c r="JDG1" s="78"/>
      <c r="JDH1" s="78"/>
      <c r="JDI1" s="78"/>
      <c r="JDJ1" s="78"/>
      <c r="JDK1" s="78"/>
      <c r="JDL1" s="78"/>
      <c r="JDM1" s="78"/>
      <c r="JDN1" s="78"/>
      <c r="JDO1" s="78"/>
      <c r="JDP1" s="78"/>
      <c r="JDQ1" s="78"/>
      <c r="JDR1" s="78"/>
      <c r="JDS1" s="78"/>
      <c r="JDT1" s="78"/>
      <c r="JDU1" s="78"/>
      <c r="JDV1" s="78"/>
      <c r="JDW1" s="78"/>
      <c r="JDX1" s="78"/>
      <c r="JDY1" s="78"/>
      <c r="JDZ1" s="78"/>
      <c r="JEA1" s="78"/>
      <c r="JEB1" s="78"/>
      <c r="JEC1" s="78"/>
      <c r="JED1" s="78"/>
      <c r="JEE1" s="78"/>
      <c r="JEF1" s="78"/>
      <c r="JEG1" s="78"/>
      <c r="JEH1" s="78"/>
      <c r="JEI1" s="78"/>
      <c r="JEJ1" s="78"/>
      <c r="JEK1" s="78"/>
      <c r="JEL1" s="78"/>
      <c r="JEM1" s="78"/>
      <c r="JEN1" s="78"/>
      <c r="JEO1" s="78"/>
      <c r="JEP1" s="78"/>
      <c r="JEQ1" s="78"/>
      <c r="JER1" s="78"/>
      <c r="JES1" s="78"/>
      <c r="JET1" s="78"/>
      <c r="JEU1" s="78"/>
      <c r="JEV1" s="78"/>
      <c r="JEW1" s="78"/>
      <c r="JEX1" s="78"/>
      <c r="JEY1" s="78"/>
      <c r="JEZ1" s="78"/>
      <c r="JFA1" s="78"/>
      <c r="JFB1" s="78"/>
      <c r="JFC1" s="78"/>
      <c r="JFD1" s="78"/>
      <c r="JFE1" s="78"/>
      <c r="JFF1" s="78"/>
      <c r="JFG1" s="78"/>
      <c r="JFH1" s="78"/>
      <c r="JFI1" s="78"/>
      <c r="JFJ1" s="78"/>
      <c r="JFK1" s="78"/>
      <c r="JFL1" s="78"/>
      <c r="JFM1" s="78"/>
      <c r="JFN1" s="78"/>
      <c r="JFO1" s="78"/>
      <c r="JFP1" s="78"/>
      <c r="JFQ1" s="78"/>
      <c r="JFR1" s="78"/>
      <c r="JFS1" s="78"/>
      <c r="JFT1" s="78"/>
      <c r="JFU1" s="78"/>
      <c r="JFV1" s="78"/>
      <c r="JFW1" s="78"/>
      <c r="JFX1" s="78"/>
      <c r="JFY1" s="78"/>
      <c r="JFZ1" s="78"/>
      <c r="JGA1" s="78"/>
      <c r="JGB1" s="78"/>
      <c r="JGC1" s="78"/>
      <c r="JGD1" s="78"/>
      <c r="JGE1" s="78"/>
      <c r="JGF1" s="78"/>
      <c r="JGG1" s="78"/>
      <c r="JGH1" s="78"/>
      <c r="JGI1" s="78"/>
      <c r="JGJ1" s="78"/>
      <c r="JGK1" s="78"/>
      <c r="JGL1" s="78"/>
      <c r="JGM1" s="78"/>
      <c r="JGN1" s="78"/>
      <c r="JGO1" s="78"/>
      <c r="JGP1" s="78"/>
      <c r="JGQ1" s="78"/>
      <c r="JGR1" s="78"/>
      <c r="JGS1" s="78"/>
      <c r="JGT1" s="78"/>
      <c r="JGU1" s="78"/>
      <c r="JGV1" s="78"/>
      <c r="JGW1" s="78"/>
      <c r="JGX1" s="78"/>
      <c r="JGY1" s="78"/>
      <c r="JGZ1" s="78"/>
      <c r="JHA1" s="78"/>
      <c r="JHB1" s="78"/>
      <c r="JHC1" s="78"/>
      <c r="JHD1" s="78"/>
      <c r="JHE1" s="78"/>
      <c r="JHF1" s="78"/>
      <c r="JHG1" s="78"/>
      <c r="JHH1" s="78"/>
      <c r="JHI1" s="78"/>
      <c r="JHJ1" s="78"/>
      <c r="JHK1" s="78"/>
      <c r="JHL1" s="78"/>
      <c r="JHM1" s="78"/>
      <c r="JHN1" s="78"/>
      <c r="JHO1" s="78"/>
      <c r="JHP1" s="78"/>
      <c r="JHQ1" s="78"/>
      <c r="JHR1" s="78"/>
      <c r="JHS1" s="78"/>
      <c r="JHT1" s="78"/>
      <c r="JHU1" s="78"/>
      <c r="JHV1" s="78"/>
      <c r="JHW1" s="78"/>
      <c r="JHX1" s="78"/>
      <c r="JHY1" s="78"/>
      <c r="JHZ1" s="78"/>
      <c r="JIA1" s="78"/>
      <c r="JIB1" s="78"/>
      <c r="JIC1" s="78"/>
      <c r="JID1" s="78"/>
      <c r="JIE1" s="78"/>
      <c r="JIF1" s="78"/>
      <c r="JIG1" s="78"/>
      <c r="JIH1" s="78"/>
      <c r="JII1" s="78"/>
      <c r="JIJ1" s="78"/>
      <c r="JIK1" s="78"/>
      <c r="JIL1" s="78"/>
      <c r="JIM1" s="78"/>
      <c r="JIN1" s="78"/>
      <c r="JIO1" s="78"/>
      <c r="JIP1" s="78"/>
      <c r="JIQ1" s="78"/>
      <c r="JIR1" s="78"/>
      <c r="JIS1" s="78"/>
      <c r="JIT1" s="78"/>
      <c r="JIU1" s="78"/>
      <c r="JIV1" s="78"/>
      <c r="JIW1" s="78"/>
      <c r="JIX1" s="78"/>
      <c r="JIY1" s="78"/>
      <c r="JIZ1" s="78"/>
      <c r="JJA1" s="78"/>
      <c r="JJB1" s="78"/>
      <c r="JJC1" s="78"/>
      <c r="JJD1" s="78"/>
      <c r="JJE1" s="78"/>
      <c r="JJF1" s="78"/>
      <c r="JJG1" s="78"/>
      <c r="JJH1" s="78"/>
      <c r="JJI1" s="78"/>
      <c r="JJJ1" s="78"/>
      <c r="JJK1" s="78"/>
      <c r="JJL1" s="78"/>
      <c r="JJM1" s="78"/>
      <c r="JJN1" s="78"/>
      <c r="JJO1" s="78"/>
      <c r="JJP1" s="78"/>
      <c r="JJQ1" s="78"/>
      <c r="JJR1" s="78"/>
      <c r="JJS1" s="78"/>
      <c r="JJT1" s="78"/>
      <c r="JJU1" s="78"/>
      <c r="JJV1" s="78"/>
      <c r="JJW1" s="78"/>
      <c r="JJX1" s="78"/>
      <c r="JJY1" s="78"/>
      <c r="JJZ1" s="78"/>
      <c r="JKA1" s="78"/>
      <c r="JKB1" s="78"/>
      <c r="JKC1" s="78"/>
      <c r="JKD1" s="78"/>
      <c r="JKE1" s="78"/>
      <c r="JKF1" s="78"/>
      <c r="JKG1" s="78"/>
      <c r="JKH1" s="78"/>
      <c r="JKI1" s="78"/>
      <c r="JKJ1" s="78"/>
      <c r="JKK1" s="78"/>
      <c r="JKL1" s="78"/>
      <c r="JKM1" s="78"/>
      <c r="JKN1" s="78"/>
      <c r="JKO1" s="78"/>
      <c r="JKP1" s="78"/>
      <c r="JKQ1" s="78"/>
      <c r="JKR1" s="78"/>
      <c r="JKS1" s="78"/>
      <c r="JKT1" s="78"/>
      <c r="JKU1" s="78"/>
      <c r="JKV1" s="78"/>
      <c r="JKW1" s="78"/>
      <c r="JKX1" s="78"/>
      <c r="JKY1" s="78"/>
      <c r="JKZ1" s="78"/>
      <c r="JLA1" s="78"/>
      <c r="JLB1" s="78"/>
      <c r="JLC1" s="78"/>
      <c r="JLD1" s="78"/>
      <c r="JLE1" s="78"/>
      <c r="JLF1" s="78"/>
      <c r="JLG1" s="78"/>
      <c r="JLH1" s="78"/>
      <c r="JLI1" s="78"/>
      <c r="JLJ1" s="78"/>
      <c r="JLK1" s="78"/>
      <c r="JLL1" s="78"/>
      <c r="JLM1" s="78"/>
      <c r="JLN1" s="78"/>
      <c r="JLO1" s="78"/>
      <c r="JLP1" s="78"/>
      <c r="JLQ1" s="78"/>
      <c r="JLR1" s="78"/>
      <c r="JLS1" s="78"/>
      <c r="JLT1" s="78"/>
      <c r="JLU1" s="78"/>
      <c r="JLV1" s="78"/>
      <c r="JLW1" s="78"/>
      <c r="JLX1" s="78"/>
      <c r="JLY1" s="78"/>
      <c r="JLZ1" s="78"/>
      <c r="JMA1" s="78"/>
      <c r="JMB1" s="78"/>
      <c r="JMC1" s="78"/>
      <c r="JMD1" s="78"/>
      <c r="JME1" s="78"/>
      <c r="JMF1" s="78"/>
      <c r="JMG1" s="78"/>
      <c r="JMH1" s="78"/>
      <c r="JMI1" s="78"/>
      <c r="JMJ1" s="78"/>
      <c r="JMK1" s="78"/>
      <c r="JML1" s="78"/>
      <c r="JMM1" s="78"/>
      <c r="JMN1" s="78"/>
      <c r="JMO1" s="78"/>
      <c r="JMP1" s="78"/>
      <c r="JMQ1" s="78"/>
      <c r="JMR1" s="78"/>
      <c r="JMS1" s="78"/>
      <c r="JMT1" s="78"/>
      <c r="JMU1" s="78"/>
      <c r="JMV1" s="78"/>
      <c r="JMW1" s="78"/>
      <c r="JMX1" s="78"/>
      <c r="JMY1" s="78"/>
      <c r="JMZ1" s="78"/>
      <c r="JNA1" s="78"/>
      <c r="JNB1" s="78"/>
      <c r="JNC1" s="78"/>
      <c r="JND1" s="78"/>
      <c r="JNE1" s="78"/>
      <c r="JNF1" s="78"/>
      <c r="JNG1" s="78"/>
      <c r="JNH1" s="78"/>
      <c r="JNI1" s="78"/>
      <c r="JNJ1" s="78"/>
      <c r="JNK1" s="78"/>
      <c r="JNL1" s="78"/>
      <c r="JNM1" s="78"/>
      <c r="JNN1" s="78"/>
      <c r="JNO1" s="78"/>
      <c r="JNP1" s="78"/>
      <c r="JNQ1" s="78"/>
      <c r="JNR1" s="78"/>
      <c r="JNS1" s="78"/>
      <c r="JNT1" s="78"/>
      <c r="JNU1" s="78"/>
      <c r="JNV1" s="78"/>
      <c r="JNW1" s="78"/>
      <c r="JNX1" s="78"/>
      <c r="JNY1" s="78"/>
      <c r="JNZ1" s="78"/>
      <c r="JOA1" s="78"/>
      <c r="JOB1" s="78"/>
      <c r="JOC1" s="78"/>
      <c r="JOD1" s="78"/>
      <c r="JOE1" s="78"/>
      <c r="JOF1" s="78"/>
      <c r="JOG1" s="78"/>
      <c r="JOH1" s="78"/>
      <c r="JOI1" s="78"/>
      <c r="JOJ1" s="78"/>
      <c r="JOK1" s="78"/>
      <c r="JOL1" s="78"/>
      <c r="JOM1" s="78"/>
      <c r="JON1" s="78"/>
      <c r="JOO1" s="78"/>
      <c r="JOP1" s="78"/>
      <c r="JOQ1" s="78"/>
      <c r="JOR1" s="78"/>
      <c r="JOS1" s="78"/>
      <c r="JOT1" s="78"/>
      <c r="JOU1" s="78"/>
      <c r="JOV1" s="78"/>
      <c r="JOW1" s="78"/>
      <c r="JOX1" s="78"/>
      <c r="JOY1" s="78"/>
      <c r="JOZ1" s="78"/>
      <c r="JPA1" s="78"/>
      <c r="JPB1" s="78"/>
      <c r="JPC1" s="78"/>
      <c r="JPD1" s="78"/>
      <c r="JPE1" s="78"/>
      <c r="JPF1" s="78"/>
      <c r="JPG1" s="78"/>
      <c r="JPH1" s="78"/>
      <c r="JPI1" s="78"/>
      <c r="JPJ1" s="78"/>
      <c r="JPK1" s="78"/>
      <c r="JPL1" s="78"/>
      <c r="JPM1" s="78"/>
      <c r="JPN1" s="78"/>
      <c r="JPO1" s="78"/>
      <c r="JPP1" s="78"/>
      <c r="JPQ1" s="78"/>
      <c r="JPR1" s="78"/>
      <c r="JPS1" s="78"/>
      <c r="JPT1" s="78"/>
      <c r="JPU1" s="78"/>
      <c r="JPV1" s="78"/>
      <c r="JPW1" s="78"/>
      <c r="JPX1" s="78"/>
      <c r="JPY1" s="78"/>
      <c r="JPZ1" s="78"/>
      <c r="JQA1" s="78"/>
      <c r="JQB1" s="78"/>
      <c r="JQC1" s="78"/>
      <c r="JQD1" s="78"/>
      <c r="JQE1" s="78"/>
      <c r="JQF1" s="78"/>
      <c r="JQG1" s="78"/>
      <c r="JQH1" s="78"/>
      <c r="JQI1" s="78"/>
      <c r="JQJ1" s="78"/>
      <c r="JQK1" s="78"/>
      <c r="JQL1" s="78"/>
      <c r="JQM1" s="78"/>
      <c r="JQN1" s="78"/>
      <c r="JQO1" s="78"/>
      <c r="JQP1" s="78"/>
      <c r="JQQ1" s="78"/>
      <c r="JQR1" s="78"/>
      <c r="JQS1" s="78"/>
      <c r="JQT1" s="78"/>
      <c r="JQU1" s="78"/>
      <c r="JQV1" s="78"/>
      <c r="JQW1" s="78"/>
      <c r="JQX1" s="78"/>
      <c r="JQY1" s="78"/>
      <c r="JQZ1" s="78"/>
      <c r="JRA1" s="78"/>
      <c r="JRB1" s="78"/>
      <c r="JRC1" s="78"/>
      <c r="JRD1" s="78"/>
      <c r="JRE1" s="78"/>
      <c r="JRF1" s="78"/>
      <c r="JRG1" s="78"/>
      <c r="JRH1" s="78"/>
      <c r="JRI1" s="78"/>
      <c r="JRJ1" s="78"/>
      <c r="JRK1" s="78"/>
      <c r="JRL1" s="78"/>
      <c r="JRM1" s="78"/>
      <c r="JRN1" s="78"/>
      <c r="JRO1" s="78"/>
      <c r="JRP1" s="78"/>
      <c r="JRQ1" s="78"/>
      <c r="JRR1" s="78"/>
      <c r="JRS1" s="78"/>
      <c r="JRT1" s="78"/>
      <c r="JRU1" s="78"/>
      <c r="JRV1" s="78"/>
      <c r="JRW1" s="78"/>
      <c r="JRX1" s="78"/>
      <c r="JRY1" s="78"/>
      <c r="JRZ1" s="78"/>
      <c r="JSA1" s="78"/>
      <c r="JSB1" s="78"/>
      <c r="JSC1" s="78"/>
      <c r="JSD1" s="78"/>
      <c r="JSE1" s="78"/>
      <c r="JSF1" s="78"/>
      <c r="JSG1" s="78"/>
      <c r="JSH1" s="78"/>
      <c r="JSI1" s="78"/>
      <c r="JSJ1" s="78"/>
      <c r="JSK1" s="78"/>
      <c r="JSL1" s="78"/>
      <c r="JSM1" s="78"/>
      <c r="JSN1" s="78"/>
      <c r="JSO1" s="78"/>
      <c r="JSP1" s="78"/>
      <c r="JSQ1" s="78"/>
      <c r="JSR1" s="78"/>
      <c r="JSS1" s="78"/>
      <c r="JST1" s="78"/>
      <c r="JSU1" s="78"/>
      <c r="JSV1" s="78"/>
      <c r="JSW1" s="78"/>
      <c r="JSX1" s="78"/>
      <c r="JSY1" s="78"/>
      <c r="JSZ1" s="78"/>
      <c r="JTA1" s="78"/>
      <c r="JTB1" s="78"/>
      <c r="JTC1" s="78"/>
      <c r="JTD1" s="78"/>
      <c r="JTE1" s="78"/>
      <c r="JTF1" s="78"/>
      <c r="JTG1" s="78"/>
      <c r="JTH1" s="78"/>
      <c r="JTI1" s="78"/>
      <c r="JTJ1" s="78"/>
      <c r="JTK1" s="78"/>
      <c r="JTL1" s="78"/>
      <c r="JTM1" s="78"/>
      <c r="JTN1" s="78"/>
      <c r="JTO1" s="78"/>
      <c r="JTP1" s="78"/>
      <c r="JTQ1" s="78"/>
      <c r="JTR1" s="78"/>
      <c r="JTS1" s="78"/>
      <c r="JTT1" s="78"/>
      <c r="JTU1" s="78"/>
      <c r="JTV1" s="78"/>
      <c r="JTW1" s="78"/>
      <c r="JTX1" s="78"/>
      <c r="JTY1" s="78"/>
      <c r="JTZ1" s="78"/>
      <c r="JUA1" s="78"/>
      <c r="JUB1" s="78"/>
      <c r="JUC1" s="78"/>
      <c r="JUD1" s="78"/>
      <c r="JUE1" s="78"/>
      <c r="JUF1" s="78"/>
      <c r="JUG1" s="78"/>
      <c r="JUH1" s="78"/>
      <c r="JUI1" s="78"/>
      <c r="JUJ1" s="78"/>
      <c r="JUK1" s="78"/>
      <c r="JUL1" s="78"/>
      <c r="JUM1" s="78"/>
      <c r="JUN1" s="78"/>
      <c r="JUO1" s="78"/>
      <c r="JUP1" s="78"/>
      <c r="JUQ1" s="78"/>
      <c r="JUR1" s="78"/>
      <c r="JUS1" s="78"/>
      <c r="JUT1" s="78"/>
      <c r="JUU1" s="78"/>
      <c r="JUV1" s="78"/>
      <c r="JUW1" s="78"/>
      <c r="JUX1" s="78"/>
      <c r="JUY1" s="78"/>
      <c r="JUZ1" s="78"/>
      <c r="JVA1" s="78"/>
      <c r="JVB1" s="78"/>
      <c r="JVC1" s="78"/>
      <c r="JVD1" s="78"/>
      <c r="JVE1" s="78"/>
      <c r="JVF1" s="78"/>
      <c r="JVG1" s="78"/>
      <c r="JVH1" s="78"/>
      <c r="JVI1" s="78"/>
      <c r="JVJ1" s="78"/>
      <c r="JVK1" s="78"/>
      <c r="JVL1" s="78"/>
      <c r="JVM1" s="78"/>
      <c r="JVN1" s="78"/>
      <c r="JVO1" s="78"/>
      <c r="JVP1" s="78"/>
      <c r="JVQ1" s="78"/>
      <c r="JVR1" s="78"/>
      <c r="JVS1" s="78"/>
      <c r="JVT1" s="78"/>
      <c r="JVU1" s="78"/>
      <c r="JVV1" s="78"/>
      <c r="JVW1" s="78"/>
      <c r="JVX1" s="78"/>
      <c r="JVY1" s="78"/>
      <c r="JVZ1" s="78"/>
      <c r="JWA1" s="78"/>
      <c r="JWB1" s="78"/>
      <c r="JWC1" s="78"/>
      <c r="JWD1" s="78"/>
      <c r="JWE1" s="78"/>
      <c r="JWF1" s="78"/>
      <c r="JWG1" s="78"/>
      <c r="JWH1" s="78"/>
      <c r="JWI1" s="78"/>
      <c r="JWJ1" s="78"/>
      <c r="JWK1" s="78"/>
      <c r="JWL1" s="78"/>
      <c r="JWM1" s="78"/>
      <c r="JWN1" s="78"/>
      <c r="JWO1" s="78"/>
      <c r="JWP1" s="78"/>
      <c r="JWQ1" s="78"/>
      <c r="JWR1" s="78"/>
      <c r="JWS1" s="78"/>
      <c r="JWT1" s="78"/>
      <c r="JWU1" s="78"/>
      <c r="JWV1" s="78"/>
      <c r="JWW1" s="78"/>
      <c r="JWX1" s="78"/>
      <c r="JWY1" s="78"/>
      <c r="JWZ1" s="78"/>
      <c r="JXA1" s="78"/>
      <c r="JXB1" s="78"/>
      <c r="JXC1" s="78"/>
      <c r="JXD1" s="78"/>
      <c r="JXE1" s="78"/>
      <c r="JXF1" s="78"/>
      <c r="JXG1" s="78"/>
      <c r="JXH1" s="78"/>
      <c r="JXI1" s="78"/>
      <c r="JXJ1" s="78"/>
      <c r="JXK1" s="78"/>
      <c r="JXL1" s="78"/>
      <c r="JXM1" s="78"/>
      <c r="JXN1" s="78"/>
      <c r="JXO1" s="78"/>
      <c r="JXP1" s="78"/>
      <c r="JXQ1" s="78"/>
      <c r="JXR1" s="78"/>
      <c r="JXS1" s="78"/>
      <c r="JXT1" s="78"/>
      <c r="JXU1" s="78"/>
      <c r="JXV1" s="78"/>
      <c r="JXW1" s="78"/>
      <c r="JXX1" s="78"/>
      <c r="JXY1" s="78"/>
      <c r="JXZ1" s="78"/>
      <c r="JYA1" s="78"/>
      <c r="JYB1" s="78"/>
      <c r="JYC1" s="78"/>
      <c r="JYD1" s="78"/>
      <c r="JYE1" s="78"/>
      <c r="JYF1" s="78"/>
      <c r="JYG1" s="78"/>
      <c r="JYH1" s="78"/>
      <c r="JYI1" s="78"/>
      <c r="JYJ1" s="78"/>
      <c r="JYK1" s="78"/>
      <c r="JYL1" s="78"/>
      <c r="JYM1" s="78"/>
      <c r="JYN1" s="78"/>
      <c r="JYO1" s="78"/>
      <c r="JYP1" s="78"/>
      <c r="JYQ1" s="78"/>
      <c r="JYR1" s="78"/>
      <c r="JYS1" s="78"/>
      <c r="JYT1" s="78"/>
      <c r="JYU1" s="78"/>
      <c r="JYV1" s="78"/>
      <c r="JYW1" s="78"/>
      <c r="JYX1" s="78"/>
      <c r="JYY1" s="78"/>
      <c r="JYZ1" s="78"/>
      <c r="JZA1" s="78"/>
      <c r="JZB1" s="78"/>
      <c r="JZC1" s="78"/>
      <c r="JZD1" s="78"/>
      <c r="JZE1" s="78"/>
      <c r="JZF1" s="78"/>
      <c r="JZG1" s="78"/>
      <c r="JZH1" s="78"/>
      <c r="JZI1" s="78"/>
      <c r="JZJ1" s="78"/>
      <c r="JZK1" s="78"/>
      <c r="JZL1" s="78"/>
      <c r="JZM1" s="78"/>
      <c r="JZN1" s="78"/>
      <c r="JZO1" s="78"/>
      <c r="JZP1" s="78"/>
      <c r="JZQ1" s="78"/>
      <c r="JZR1" s="78"/>
      <c r="JZS1" s="78"/>
      <c r="JZT1" s="78"/>
      <c r="JZU1" s="78"/>
      <c r="JZV1" s="78"/>
      <c r="JZW1" s="78"/>
      <c r="JZX1" s="78"/>
      <c r="JZY1" s="78"/>
      <c r="JZZ1" s="78"/>
      <c r="KAA1" s="78"/>
      <c r="KAB1" s="78"/>
      <c r="KAC1" s="78"/>
      <c r="KAD1" s="78"/>
      <c r="KAE1" s="78"/>
      <c r="KAF1" s="78"/>
      <c r="KAG1" s="78"/>
      <c r="KAH1" s="78"/>
      <c r="KAI1" s="78"/>
      <c r="KAJ1" s="78"/>
      <c r="KAK1" s="78"/>
      <c r="KAL1" s="78"/>
      <c r="KAM1" s="78"/>
      <c r="KAN1" s="78"/>
      <c r="KAO1" s="78"/>
      <c r="KAP1" s="78"/>
      <c r="KAQ1" s="78"/>
      <c r="KAR1" s="78"/>
      <c r="KAS1" s="78"/>
      <c r="KAT1" s="78"/>
      <c r="KAU1" s="78"/>
      <c r="KAV1" s="78"/>
      <c r="KAW1" s="78"/>
      <c r="KAX1" s="78"/>
      <c r="KAY1" s="78"/>
      <c r="KAZ1" s="78"/>
      <c r="KBA1" s="78"/>
      <c r="KBB1" s="78"/>
      <c r="KBC1" s="78"/>
      <c r="KBD1" s="78"/>
      <c r="KBE1" s="78"/>
      <c r="KBF1" s="78"/>
      <c r="KBG1" s="78"/>
      <c r="KBH1" s="78"/>
      <c r="KBI1" s="78"/>
      <c r="KBJ1" s="78"/>
      <c r="KBK1" s="78"/>
      <c r="KBL1" s="78"/>
      <c r="KBM1" s="78"/>
      <c r="KBN1" s="78"/>
      <c r="KBO1" s="78"/>
      <c r="KBP1" s="78"/>
      <c r="KBQ1" s="78"/>
      <c r="KBR1" s="78"/>
      <c r="KBS1" s="78"/>
      <c r="KBT1" s="78"/>
      <c r="KBU1" s="78"/>
      <c r="KBV1" s="78"/>
      <c r="KBW1" s="78"/>
      <c r="KBX1" s="78"/>
      <c r="KBY1" s="78"/>
      <c r="KBZ1" s="78"/>
      <c r="KCA1" s="78"/>
      <c r="KCB1" s="78"/>
      <c r="KCC1" s="78"/>
      <c r="KCD1" s="78"/>
      <c r="KCE1" s="78"/>
      <c r="KCF1" s="78"/>
      <c r="KCG1" s="78"/>
      <c r="KCH1" s="78"/>
      <c r="KCI1" s="78"/>
      <c r="KCJ1" s="78"/>
      <c r="KCK1" s="78"/>
      <c r="KCL1" s="78"/>
      <c r="KCM1" s="78"/>
      <c r="KCN1" s="78"/>
      <c r="KCO1" s="78"/>
      <c r="KCP1" s="78"/>
      <c r="KCQ1" s="78"/>
      <c r="KCR1" s="78"/>
      <c r="KCS1" s="78"/>
      <c r="KCT1" s="78"/>
      <c r="KCU1" s="78"/>
      <c r="KCV1" s="78"/>
      <c r="KCW1" s="78"/>
      <c r="KCX1" s="78"/>
      <c r="KCY1" s="78"/>
      <c r="KCZ1" s="78"/>
      <c r="KDA1" s="78"/>
      <c r="KDB1" s="78"/>
      <c r="KDC1" s="78"/>
      <c r="KDD1" s="78"/>
      <c r="KDE1" s="78"/>
      <c r="KDF1" s="78"/>
      <c r="KDG1" s="78"/>
      <c r="KDH1" s="78"/>
      <c r="KDI1" s="78"/>
      <c r="KDJ1" s="78"/>
      <c r="KDK1" s="78"/>
      <c r="KDL1" s="78"/>
      <c r="KDM1" s="78"/>
      <c r="KDN1" s="78"/>
      <c r="KDO1" s="78"/>
      <c r="KDP1" s="78"/>
      <c r="KDQ1" s="78"/>
      <c r="KDR1" s="78"/>
      <c r="KDS1" s="78"/>
      <c r="KDT1" s="78"/>
      <c r="KDU1" s="78"/>
      <c r="KDV1" s="78"/>
      <c r="KDW1" s="78"/>
      <c r="KDX1" s="78"/>
      <c r="KDY1" s="78"/>
      <c r="KDZ1" s="78"/>
      <c r="KEA1" s="78"/>
      <c r="KEB1" s="78"/>
      <c r="KEC1" s="78"/>
      <c r="KED1" s="78"/>
      <c r="KEE1" s="78"/>
      <c r="KEF1" s="78"/>
      <c r="KEG1" s="78"/>
      <c r="KEH1" s="78"/>
      <c r="KEI1" s="78"/>
      <c r="KEJ1" s="78"/>
      <c r="KEK1" s="78"/>
      <c r="KEL1" s="78"/>
      <c r="KEM1" s="78"/>
      <c r="KEN1" s="78"/>
      <c r="KEO1" s="78"/>
      <c r="KEP1" s="78"/>
      <c r="KEQ1" s="78"/>
      <c r="KER1" s="78"/>
      <c r="KES1" s="78"/>
      <c r="KET1" s="78"/>
      <c r="KEU1" s="78"/>
      <c r="KEV1" s="78"/>
      <c r="KEW1" s="78"/>
      <c r="KEX1" s="78"/>
      <c r="KEY1" s="78"/>
      <c r="KEZ1" s="78"/>
      <c r="KFA1" s="78"/>
      <c r="KFB1" s="78"/>
      <c r="KFC1" s="78"/>
      <c r="KFD1" s="78"/>
      <c r="KFE1" s="78"/>
      <c r="KFF1" s="78"/>
      <c r="KFG1" s="78"/>
      <c r="KFH1" s="78"/>
      <c r="KFI1" s="78"/>
      <c r="KFJ1" s="78"/>
      <c r="KFK1" s="78"/>
      <c r="KFL1" s="78"/>
      <c r="KFM1" s="78"/>
      <c r="KFN1" s="78"/>
      <c r="KFO1" s="78"/>
      <c r="KFP1" s="78"/>
      <c r="KFQ1" s="78"/>
      <c r="KFR1" s="78"/>
      <c r="KFS1" s="78"/>
      <c r="KFT1" s="78"/>
      <c r="KFU1" s="78"/>
      <c r="KFV1" s="78"/>
      <c r="KFW1" s="78"/>
      <c r="KFX1" s="78"/>
      <c r="KFY1" s="78"/>
      <c r="KFZ1" s="78"/>
      <c r="KGA1" s="78"/>
      <c r="KGB1" s="78"/>
      <c r="KGC1" s="78"/>
      <c r="KGD1" s="78"/>
      <c r="KGE1" s="78"/>
      <c r="KGF1" s="78"/>
      <c r="KGG1" s="78"/>
      <c r="KGH1" s="78"/>
      <c r="KGI1" s="78"/>
      <c r="KGJ1" s="78"/>
      <c r="KGK1" s="78"/>
      <c r="KGL1" s="78"/>
      <c r="KGM1" s="78"/>
      <c r="KGN1" s="78"/>
      <c r="KGO1" s="78"/>
      <c r="KGP1" s="78"/>
      <c r="KGQ1" s="78"/>
      <c r="KGR1" s="78"/>
      <c r="KGS1" s="78"/>
      <c r="KGT1" s="78"/>
      <c r="KGU1" s="78"/>
      <c r="KGV1" s="78"/>
      <c r="KGW1" s="78"/>
      <c r="KGX1" s="78"/>
      <c r="KGY1" s="78"/>
      <c r="KGZ1" s="78"/>
      <c r="KHA1" s="78"/>
      <c r="KHB1" s="78"/>
      <c r="KHC1" s="78"/>
      <c r="KHD1" s="78"/>
      <c r="KHE1" s="78"/>
      <c r="KHF1" s="78"/>
      <c r="KHG1" s="78"/>
      <c r="KHH1" s="78"/>
      <c r="KHI1" s="78"/>
      <c r="KHJ1" s="78"/>
      <c r="KHK1" s="78"/>
      <c r="KHL1" s="78"/>
      <c r="KHM1" s="78"/>
      <c r="KHN1" s="78"/>
      <c r="KHO1" s="78"/>
      <c r="KHP1" s="78"/>
      <c r="KHQ1" s="78"/>
      <c r="KHR1" s="78"/>
      <c r="KHS1" s="78"/>
      <c r="KHT1" s="78"/>
      <c r="KHU1" s="78"/>
      <c r="KHV1" s="78"/>
      <c r="KHW1" s="78"/>
      <c r="KHX1" s="78"/>
      <c r="KHY1" s="78"/>
      <c r="KHZ1" s="78"/>
      <c r="KIA1" s="78"/>
      <c r="KIB1" s="78"/>
      <c r="KIC1" s="78"/>
      <c r="KID1" s="78"/>
      <c r="KIE1" s="78"/>
      <c r="KIF1" s="78"/>
      <c r="KIG1" s="78"/>
      <c r="KIH1" s="78"/>
      <c r="KII1" s="78"/>
      <c r="KIJ1" s="78"/>
      <c r="KIK1" s="78"/>
      <c r="KIL1" s="78"/>
      <c r="KIM1" s="78"/>
      <c r="KIN1" s="78"/>
      <c r="KIO1" s="78"/>
      <c r="KIP1" s="78"/>
      <c r="KIQ1" s="78"/>
      <c r="KIR1" s="78"/>
      <c r="KIS1" s="78"/>
      <c r="KIT1" s="78"/>
      <c r="KIU1" s="78"/>
      <c r="KIV1" s="78"/>
      <c r="KIW1" s="78"/>
      <c r="KIX1" s="78"/>
      <c r="KIY1" s="78"/>
      <c r="KIZ1" s="78"/>
      <c r="KJA1" s="78"/>
      <c r="KJB1" s="78"/>
      <c r="KJC1" s="78"/>
      <c r="KJD1" s="78"/>
      <c r="KJE1" s="78"/>
      <c r="KJF1" s="78"/>
      <c r="KJG1" s="78"/>
      <c r="KJH1" s="78"/>
      <c r="KJI1" s="78"/>
      <c r="KJJ1" s="78"/>
      <c r="KJK1" s="78"/>
      <c r="KJL1" s="78"/>
      <c r="KJM1" s="78"/>
      <c r="KJN1" s="78"/>
      <c r="KJO1" s="78"/>
      <c r="KJP1" s="78"/>
      <c r="KJQ1" s="78"/>
      <c r="KJR1" s="78"/>
      <c r="KJS1" s="78"/>
      <c r="KJT1" s="78"/>
      <c r="KJU1" s="78"/>
      <c r="KJV1" s="78"/>
      <c r="KJW1" s="78"/>
      <c r="KJX1" s="78"/>
      <c r="KJY1" s="78"/>
      <c r="KJZ1" s="78"/>
      <c r="KKA1" s="78"/>
      <c r="KKB1" s="78"/>
      <c r="KKC1" s="78"/>
      <c r="KKD1" s="78"/>
      <c r="KKE1" s="78"/>
      <c r="KKF1" s="78"/>
      <c r="KKG1" s="78"/>
      <c r="KKH1" s="78"/>
      <c r="KKI1" s="78"/>
      <c r="KKJ1" s="78"/>
      <c r="KKK1" s="78"/>
      <c r="KKL1" s="78"/>
      <c r="KKM1" s="78"/>
      <c r="KKN1" s="78"/>
      <c r="KKO1" s="78"/>
      <c r="KKP1" s="78"/>
      <c r="KKQ1" s="78"/>
      <c r="KKR1" s="78"/>
      <c r="KKS1" s="78"/>
      <c r="KKT1" s="78"/>
      <c r="KKU1" s="78"/>
      <c r="KKV1" s="78"/>
      <c r="KKW1" s="78"/>
      <c r="KKX1" s="78"/>
      <c r="KKY1" s="78"/>
      <c r="KKZ1" s="78"/>
      <c r="KLA1" s="78"/>
      <c r="KLB1" s="78"/>
      <c r="KLC1" s="78"/>
      <c r="KLD1" s="78"/>
      <c r="KLE1" s="78"/>
      <c r="KLF1" s="78"/>
      <c r="KLG1" s="78"/>
      <c r="KLH1" s="78"/>
      <c r="KLI1" s="78"/>
      <c r="KLJ1" s="78"/>
      <c r="KLK1" s="78"/>
      <c r="KLL1" s="78"/>
      <c r="KLM1" s="78"/>
      <c r="KLN1" s="78"/>
      <c r="KLO1" s="78"/>
      <c r="KLP1" s="78"/>
      <c r="KLQ1" s="78"/>
      <c r="KLR1" s="78"/>
      <c r="KLS1" s="78"/>
      <c r="KLT1" s="78"/>
      <c r="KLU1" s="78"/>
      <c r="KLV1" s="78"/>
      <c r="KLW1" s="78"/>
      <c r="KLX1" s="78"/>
      <c r="KLY1" s="78"/>
      <c r="KLZ1" s="78"/>
      <c r="KMA1" s="78"/>
      <c r="KMB1" s="78"/>
      <c r="KMC1" s="78"/>
      <c r="KMD1" s="78"/>
      <c r="KME1" s="78"/>
      <c r="KMF1" s="78"/>
      <c r="KMG1" s="78"/>
      <c r="KMH1" s="78"/>
      <c r="KMI1" s="78"/>
      <c r="KMJ1" s="78"/>
      <c r="KMK1" s="78"/>
      <c r="KML1" s="78"/>
      <c r="KMM1" s="78"/>
      <c r="KMN1" s="78"/>
      <c r="KMO1" s="78"/>
      <c r="KMP1" s="78"/>
      <c r="KMQ1" s="78"/>
      <c r="KMR1" s="78"/>
      <c r="KMS1" s="78"/>
      <c r="KMT1" s="78"/>
      <c r="KMU1" s="78"/>
      <c r="KMV1" s="78"/>
      <c r="KMW1" s="78"/>
      <c r="KMX1" s="78"/>
      <c r="KMY1" s="78"/>
      <c r="KMZ1" s="78"/>
      <c r="KNA1" s="78"/>
      <c r="KNB1" s="78"/>
      <c r="KNC1" s="78"/>
      <c r="KND1" s="78"/>
      <c r="KNE1" s="78"/>
      <c r="KNF1" s="78"/>
      <c r="KNG1" s="78"/>
      <c r="KNH1" s="78"/>
      <c r="KNI1" s="78"/>
      <c r="KNJ1" s="78"/>
      <c r="KNK1" s="78"/>
      <c r="KNL1" s="78"/>
      <c r="KNM1" s="78"/>
      <c r="KNN1" s="78"/>
      <c r="KNO1" s="78"/>
      <c r="KNP1" s="78"/>
      <c r="KNQ1" s="78"/>
      <c r="KNR1" s="78"/>
      <c r="KNS1" s="78"/>
      <c r="KNT1" s="78"/>
      <c r="KNU1" s="78"/>
      <c r="KNV1" s="78"/>
      <c r="KNW1" s="78"/>
      <c r="KNX1" s="78"/>
      <c r="KNY1" s="78"/>
      <c r="KNZ1" s="78"/>
      <c r="KOA1" s="78"/>
      <c r="KOB1" s="78"/>
      <c r="KOC1" s="78"/>
      <c r="KOD1" s="78"/>
      <c r="KOE1" s="78"/>
      <c r="KOF1" s="78"/>
      <c r="KOG1" s="78"/>
      <c r="KOH1" s="78"/>
      <c r="KOI1" s="78"/>
      <c r="KOJ1" s="78"/>
      <c r="KOK1" s="78"/>
      <c r="KOL1" s="78"/>
      <c r="KOM1" s="78"/>
      <c r="KON1" s="78"/>
      <c r="KOO1" s="78"/>
      <c r="KOP1" s="78"/>
      <c r="KOQ1" s="78"/>
      <c r="KOR1" s="78"/>
      <c r="KOS1" s="78"/>
      <c r="KOT1" s="78"/>
      <c r="KOU1" s="78"/>
      <c r="KOV1" s="78"/>
      <c r="KOW1" s="78"/>
      <c r="KOX1" s="78"/>
      <c r="KOY1" s="78"/>
      <c r="KOZ1" s="78"/>
      <c r="KPA1" s="78"/>
      <c r="KPB1" s="78"/>
      <c r="KPC1" s="78"/>
      <c r="KPD1" s="78"/>
      <c r="KPE1" s="78"/>
      <c r="KPF1" s="78"/>
      <c r="KPG1" s="78"/>
      <c r="KPH1" s="78"/>
      <c r="KPI1" s="78"/>
      <c r="KPJ1" s="78"/>
      <c r="KPK1" s="78"/>
      <c r="KPL1" s="78"/>
      <c r="KPM1" s="78"/>
      <c r="KPN1" s="78"/>
      <c r="KPO1" s="78"/>
      <c r="KPP1" s="78"/>
      <c r="KPQ1" s="78"/>
      <c r="KPR1" s="78"/>
      <c r="KPS1" s="78"/>
      <c r="KPT1" s="78"/>
      <c r="KPU1" s="78"/>
      <c r="KPV1" s="78"/>
      <c r="KPW1" s="78"/>
      <c r="KPX1" s="78"/>
      <c r="KPY1" s="78"/>
      <c r="KPZ1" s="78"/>
      <c r="KQA1" s="78"/>
      <c r="KQB1" s="78"/>
      <c r="KQC1" s="78"/>
      <c r="KQD1" s="78"/>
      <c r="KQE1" s="78"/>
      <c r="KQF1" s="78"/>
      <c r="KQG1" s="78"/>
      <c r="KQH1" s="78"/>
      <c r="KQI1" s="78"/>
      <c r="KQJ1" s="78"/>
      <c r="KQK1" s="78"/>
      <c r="KQL1" s="78"/>
      <c r="KQM1" s="78"/>
      <c r="KQN1" s="78"/>
      <c r="KQO1" s="78"/>
      <c r="KQP1" s="78"/>
      <c r="KQQ1" s="78"/>
      <c r="KQR1" s="78"/>
      <c r="KQS1" s="78"/>
      <c r="KQT1" s="78"/>
      <c r="KQU1" s="78"/>
      <c r="KQV1" s="78"/>
      <c r="KQW1" s="78"/>
      <c r="KQX1" s="78"/>
      <c r="KQY1" s="78"/>
      <c r="KQZ1" s="78"/>
      <c r="KRA1" s="78"/>
      <c r="KRB1" s="78"/>
      <c r="KRC1" s="78"/>
      <c r="KRD1" s="78"/>
      <c r="KRE1" s="78"/>
      <c r="KRF1" s="78"/>
      <c r="KRG1" s="78"/>
      <c r="KRH1" s="78"/>
      <c r="KRI1" s="78"/>
      <c r="KRJ1" s="78"/>
      <c r="KRK1" s="78"/>
      <c r="KRL1" s="78"/>
      <c r="KRM1" s="78"/>
      <c r="KRN1" s="78"/>
      <c r="KRO1" s="78"/>
      <c r="KRP1" s="78"/>
      <c r="KRQ1" s="78"/>
      <c r="KRR1" s="78"/>
      <c r="KRS1" s="78"/>
      <c r="KRT1" s="78"/>
      <c r="KRU1" s="78"/>
      <c r="KRV1" s="78"/>
      <c r="KRW1" s="78"/>
      <c r="KRX1" s="78"/>
      <c r="KRY1" s="78"/>
      <c r="KRZ1" s="78"/>
      <c r="KSA1" s="78"/>
      <c r="KSB1" s="78"/>
      <c r="KSC1" s="78"/>
      <c r="KSD1" s="78"/>
      <c r="KSE1" s="78"/>
      <c r="KSF1" s="78"/>
      <c r="KSG1" s="78"/>
      <c r="KSH1" s="78"/>
      <c r="KSI1" s="78"/>
      <c r="KSJ1" s="78"/>
      <c r="KSK1" s="78"/>
      <c r="KSL1" s="78"/>
      <c r="KSM1" s="78"/>
      <c r="KSN1" s="78"/>
      <c r="KSO1" s="78"/>
      <c r="KSP1" s="78"/>
      <c r="KSQ1" s="78"/>
      <c r="KSR1" s="78"/>
      <c r="KSS1" s="78"/>
      <c r="KST1" s="78"/>
      <c r="KSU1" s="78"/>
      <c r="KSV1" s="78"/>
      <c r="KSW1" s="78"/>
      <c r="KSX1" s="78"/>
      <c r="KSY1" s="78"/>
      <c r="KSZ1" s="78"/>
      <c r="KTA1" s="78"/>
      <c r="KTB1" s="78"/>
      <c r="KTC1" s="78"/>
      <c r="KTD1" s="78"/>
      <c r="KTE1" s="78"/>
      <c r="KTF1" s="78"/>
      <c r="KTG1" s="78"/>
      <c r="KTH1" s="78"/>
      <c r="KTI1" s="78"/>
      <c r="KTJ1" s="78"/>
      <c r="KTK1" s="78"/>
      <c r="KTL1" s="78"/>
      <c r="KTM1" s="78"/>
      <c r="KTN1" s="78"/>
      <c r="KTO1" s="78"/>
      <c r="KTP1" s="78"/>
      <c r="KTQ1" s="78"/>
      <c r="KTR1" s="78"/>
      <c r="KTS1" s="78"/>
      <c r="KTT1" s="78"/>
      <c r="KTU1" s="78"/>
      <c r="KTV1" s="78"/>
      <c r="KTW1" s="78"/>
      <c r="KTX1" s="78"/>
      <c r="KTY1" s="78"/>
      <c r="KTZ1" s="78"/>
      <c r="KUA1" s="78"/>
      <c r="KUB1" s="78"/>
      <c r="KUC1" s="78"/>
      <c r="KUD1" s="78"/>
      <c r="KUE1" s="78"/>
      <c r="KUF1" s="78"/>
      <c r="KUG1" s="78"/>
      <c r="KUH1" s="78"/>
      <c r="KUI1" s="78"/>
      <c r="KUJ1" s="78"/>
      <c r="KUK1" s="78"/>
      <c r="KUL1" s="78"/>
      <c r="KUM1" s="78"/>
      <c r="KUN1" s="78"/>
      <c r="KUO1" s="78"/>
      <c r="KUP1" s="78"/>
      <c r="KUQ1" s="78"/>
      <c r="KUR1" s="78"/>
      <c r="KUS1" s="78"/>
      <c r="KUT1" s="78"/>
      <c r="KUU1" s="78"/>
      <c r="KUV1" s="78"/>
      <c r="KUW1" s="78"/>
      <c r="KUX1" s="78"/>
      <c r="KUY1" s="78"/>
      <c r="KUZ1" s="78"/>
      <c r="KVA1" s="78"/>
      <c r="KVB1" s="78"/>
      <c r="KVC1" s="78"/>
      <c r="KVD1" s="78"/>
      <c r="KVE1" s="78"/>
      <c r="KVF1" s="78"/>
      <c r="KVG1" s="78"/>
      <c r="KVH1" s="78"/>
      <c r="KVI1" s="78"/>
      <c r="KVJ1" s="78"/>
      <c r="KVK1" s="78"/>
      <c r="KVL1" s="78"/>
      <c r="KVM1" s="78"/>
      <c r="KVN1" s="78"/>
      <c r="KVO1" s="78"/>
      <c r="KVP1" s="78"/>
      <c r="KVQ1" s="78"/>
      <c r="KVR1" s="78"/>
      <c r="KVS1" s="78"/>
      <c r="KVT1" s="78"/>
      <c r="KVU1" s="78"/>
      <c r="KVV1" s="78"/>
      <c r="KVW1" s="78"/>
      <c r="KVX1" s="78"/>
      <c r="KVY1" s="78"/>
      <c r="KVZ1" s="78"/>
      <c r="KWA1" s="78"/>
      <c r="KWB1" s="78"/>
      <c r="KWC1" s="78"/>
      <c r="KWD1" s="78"/>
      <c r="KWE1" s="78"/>
      <c r="KWF1" s="78"/>
      <c r="KWG1" s="78"/>
      <c r="KWH1" s="78"/>
      <c r="KWI1" s="78"/>
      <c r="KWJ1" s="78"/>
      <c r="KWK1" s="78"/>
      <c r="KWL1" s="78"/>
      <c r="KWM1" s="78"/>
      <c r="KWN1" s="78"/>
      <c r="KWO1" s="78"/>
      <c r="KWP1" s="78"/>
      <c r="KWQ1" s="78"/>
      <c r="KWR1" s="78"/>
      <c r="KWS1" s="78"/>
      <c r="KWT1" s="78"/>
      <c r="KWU1" s="78"/>
      <c r="KWV1" s="78"/>
      <c r="KWW1" s="78"/>
      <c r="KWX1" s="78"/>
      <c r="KWY1" s="78"/>
      <c r="KWZ1" s="78"/>
      <c r="KXA1" s="78"/>
      <c r="KXB1" s="78"/>
      <c r="KXC1" s="78"/>
      <c r="KXD1" s="78"/>
      <c r="KXE1" s="78"/>
      <c r="KXF1" s="78"/>
      <c r="KXG1" s="78"/>
      <c r="KXH1" s="78"/>
      <c r="KXI1" s="78"/>
      <c r="KXJ1" s="78"/>
      <c r="KXK1" s="78"/>
      <c r="KXL1" s="78"/>
      <c r="KXM1" s="78"/>
      <c r="KXN1" s="78"/>
      <c r="KXO1" s="78"/>
      <c r="KXP1" s="78"/>
      <c r="KXQ1" s="78"/>
      <c r="KXR1" s="78"/>
      <c r="KXS1" s="78"/>
      <c r="KXT1" s="78"/>
      <c r="KXU1" s="78"/>
      <c r="KXV1" s="78"/>
      <c r="KXW1" s="78"/>
      <c r="KXX1" s="78"/>
      <c r="KXY1" s="78"/>
      <c r="KXZ1" s="78"/>
      <c r="KYA1" s="78"/>
      <c r="KYB1" s="78"/>
      <c r="KYC1" s="78"/>
      <c r="KYD1" s="78"/>
      <c r="KYE1" s="78"/>
      <c r="KYF1" s="78"/>
      <c r="KYG1" s="78"/>
      <c r="KYH1" s="78"/>
      <c r="KYI1" s="78"/>
      <c r="KYJ1" s="78"/>
      <c r="KYK1" s="78"/>
      <c r="KYL1" s="78"/>
      <c r="KYM1" s="78"/>
      <c r="KYN1" s="78"/>
      <c r="KYO1" s="78"/>
      <c r="KYP1" s="78"/>
      <c r="KYQ1" s="78"/>
      <c r="KYR1" s="78"/>
      <c r="KYS1" s="78"/>
      <c r="KYT1" s="78"/>
      <c r="KYU1" s="78"/>
      <c r="KYV1" s="78"/>
      <c r="KYW1" s="78"/>
      <c r="KYX1" s="78"/>
      <c r="KYY1" s="78"/>
      <c r="KYZ1" s="78"/>
      <c r="KZA1" s="78"/>
      <c r="KZB1" s="78"/>
      <c r="KZC1" s="78"/>
      <c r="KZD1" s="78"/>
      <c r="KZE1" s="78"/>
      <c r="KZF1" s="78"/>
      <c r="KZG1" s="78"/>
      <c r="KZH1" s="78"/>
      <c r="KZI1" s="78"/>
      <c r="KZJ1" s="78"/>
      <c r="KZK1" s="78"/>
      <c r="KZL1" s="78"/>
      <c r="KZM1" s="78"/>
      <c r="KZN1" s="78"/>
      <c r="KZO1" s="78"/>
      <c r="KZP1" s="78"/>
      <c r="KZQ1" s="78"/>
      <c r="KZR1" s="78"/>
      <c r="KZS1" s="78"/>
      <c r="KZT1" s="78"/>
      <c r="KZU1" s="78"/>
      <c r="KZV1" s="78"/>
      <c r="KZW1" s="78"/>
      <c r="KZX1" s="78"/>
      <c r="KZY1" s="78"/>
      <c r="KZZ1" s="78"/>
      <c r="LAA1" s="78"/>
      <c r="LAB1" s="78"/>
      <c r="LAC1" s="78"/>
      <c r="LAD1" s="78"/>
      <c r="LAE1" s="78"/>
      <c r="LAF1" s="78"/>
      <c r="LAG1" s="78"/>
      <c r="LAH1" s="78"/>
      <c r="LAI1" s="78"/>
      <c r="LAJ1" s="78"/>
      <c r="LAK1" s="78"/>
      <c r="LAL1" s="78"/>
      <c r="LAM1" s="78"/>
      <c r="LAN1" s="78"/>
      <c r="LAO1" s="78"/>
      <c r="LAP1" s="78"/>
      <c r="LAQ1" s="78"/>
      <c r="LAR1" s="78"/>
      <c r="LAS1" s="78"/>
      <c r="LAT1" s="78"/>
      <c r="LAU1" s="78"/>
      <c r="LAV1" s="78"/>
      <c r="LAW1" s="78"/>
      <c r="LAX1" s="78"/>
      <c r="LAY1" s="78"/>
      <c r="LAZ1" s="78"/>
      <c r="LBA1" s="78"/>
      <c r="LBB1" s="78"/>
      <c r="LBC1" s="78"/>
      <c r="LBD1" s="78"/>
      <c r="LBE1" s="78"/>
      <c r="LBF1" s="78"/>
      <c r="LBG1" s="78"/>
      <c r="LBH1" s="78"/>
      <c r="LBI1" s="78"/>
      <c r="LBJ1" s="78"/>
      <c r="LBK1" s="78"/>
      <c r="LBL1" s="78"/>
      <c r="LBM1" s="78"/>
      <c r="LBN1" s="78"/>
      <c r="LBO1" s="78"/>
      <c r="LBP1" s="78"/>
      <c r="LBQ1" s="78"/>
      <c r="LBR1" s="78"/>
      <c r="LBS1" s="78"/>
      <c r="LBT1" s="78"/>
      <c r="LBU1" s="78"/>
      <c r="LBV1" s="78"/>
      <c r="LBW1" s="78"/>
      <c r="LBX1" s="78"/>
      <c r="LBY1" s="78"/>
      <c r="LBZ1" s="78"/>
      <c r="LCA1" s="78"/>
      <c r="LCB1" s="78"/>
      <c r="LCC1" s="78"/>
      <c r="LCD1" s="78"/>
      <c r="LCE1" s="78"/>
      <c r="LCF1" s="78"/>
      <c r="LCG1" s="78"/>
      <c r="LCH1" s="78"/>
      <c r="LCI1" s="78"/>
      <c r="LCJ1" s="78"/>
      <c r="LCK1" s="78"/>
      <c r="LCL1" s="78"/>
      <c r="LCM1" s="78"/>
      <c r="LCN1" s="78"/>
      <c r="LCO1" s="78"/>
      <c r="LCP1" s="78"/>
      <c r="LCQ1" s="78"/>
      <c r="LCR1" s="78"/>
      <c r="LCS1" s="78"/>
      <c r="LCT1" s="78"/>
      <c r="LCU1" s="78"/>
      <c r="LCV1" s="78"/>
      <c r="LCW1" s="78"/>
      <c r="LCX1" s="78"/>
      <c r="LCY1" s="78"/>
      <c r="LCZ1" s="78"/>
      <c r="LDA1" s="78"/>
      <c r="LDB1" s="78"/>
      <c r="LDC1" s="78"/>
      <c r="LDD1" s="78"/>
      <c r="LDE1" s="78"/>
      <c r="LDF1" s="78"/>
      <c r="LDG1" s="78"/>
      <c r="LDH1" s="78"/>
      <c r="LDI1" s="78"/>
      <c r="LDJ1" s="78"/>
      <c r="LDK1" s="78"/>
      <c r="LDL1" s="78"/>
      <c r="LDM1" s="78"/>
      <c r="LDN1" s="78"/>
      <c r="LDO1" s="78"/>
      <c r="LDP1" s="78"/>
      <c r="LDQ1" s="78"/>
      <c r="LDR1" s="78"/>
      <c r="LDS1" s="78"/>
      <c r="LDT1" s="78"/>
      <c r="LDU1" s="78"/>
      <c r="LDV1" s="78"/>
      <c r="LDW1" s="78"/>
      <c r="LDX1" s="78"/>
      <c r="LDY1" s="78"/>
      <c r="LDZ1" s="78"/>
      <c r="LEA1" s="78"/>
      <c r="LEB1" s="78"/>
      <c r="LEC1" s="78"/>
      <c r="LED1" s="78"/>
      <c r="LEE1" s="78"/>
      <c r="LEF1" s="78"/>
      <c r="LEG1" s="78"/>
      <c r="LEH1" s="78"/>
      <c r="LEI1" s="78"/>
      <c r="LEJ1" s="78"/>
      <c r="LEK1" s="78"/>
      <c r="LEL1" s="78"/>
      <c r="LEM1" s="78"/>
      <c r="LEN1" s="78"/>
      <c r="LEO1" s="78"/>
      <c r="LEP1" s="78"/>
      <c r="LEQ1" s="78"/>
      <c r="LER1" s="78"/>
      <c r="LES1" s="78"/>
      <c r="LET1" s="78"/>
      <c r="LEU1" s="78"/>
      <c r="LEV1" s="78"/>
      <c r="LEW1" s="78"/>
      <c r="LEX1" s="78"/>
      <c r="LEY1" s="78"/>
      <c r="LEZ1" s="78"/>
      <c r="LFA1" s="78"/>
      <c r="LFB1" s="78"/>
      <c r="LFC1" s="78"/>
      <c r="LFD1" s="78"/>
      <c r="LFE1" s="78"/>
      <c r="LFF1" s="78"/>
      <c r="LFG1" s="78"/>
      <c r="LFH1" s="78"/>
      <c r="LFI1" s="78"/>
      <c r="LFJ1" s="78"/>
      <c r="LFK1" s="78"/>
      <c r="LFL1" s="78"/>
      <c r="LFM1" s="78"/>
      <c r="LFN1" s="78"/>
      <c r="LFO1" s="78"/>
      <c r="LFP1" s="78"/>
      <c r="LFQ1" s="78"/>
      <c r="LFR1" s="78"/>
      <c r="LFS1" s="78"/>
      <c r="LFT1" s="78"/>
      <c r="LFU1" s="78"/>
      <c r="LFV1" s="78"/>
      <c r="LFW1" s="78"/>
      <c r="LFX1" s="78"/>
      <c r="LFY1" s="78"/>
      <c r="LFZ1" s="78"/>
      <c r="LGA1" s="78"/>
      <c r="LGB1" s="78"/>
      <c r="LGC1" s="78"/>
      <c r="LGD1" s="78"/>
      <c r="LGE1" s="78"/>
      <c r="LGF1" s="78"/>
      <c r="LGG1" s="78"/>
      <c r="LGH1" s="78"/>
      <c r="LGI1" s="78"/>
      <c r="LGJ1" s="78"/>
      <c r="LGK1" s="78"/>
      <c r="LGL1" s="78"/>
      <c r="LGM1" s="78"/>
      <c r="LGN1" s="78"/>
      <c r="LGO1" s="78"/>
      <c r="LGP1" s="78"/>
      <c r="LGQ1" s="78"/>
      <c r="LGR1" s="78"/>
      <c r="LGS1" s="78"/>
      <c r="LGT1" s="78"/>
      <c r="LGU1" s="78"/>
      <c r="LGV1" s="78"/>
      <c r="LGW1" s="78"/>
      <c r="LGX1" s="78"/>
      <c r="LGY1" s="78"/>
      <c r="LGZ1" s="78"/>
      <c r="LHA1" s="78"/>
      <c r="LHB1" s="78"/>
      <c r="LHC1" s="78"/>
      <c r="LHD1" s="78"/>
      <c r="LHE1" s="78"/>
      <c r="LHF1" s="78"/>
      <c r="LHG1" s="78"/>
      <c r="LHH1" s="78"/>
      <c r="LHI1" s="78"/>
      <c r="LHJ1" s="78"/>
      <c r="LHK1" s="78"/>
      <c r="LHL1" s="78"/>
      <c r="LHM1" s="78"/>
      <c r="LHN1" s="78"/>
      <c r="LHO1" s="78"/>
      <c r="LHP1" s="78"/>
      <c r="LHQ1" s="78"/>
      <c r="LHR1" s="78"/>
      <c r="LHS1" s="78"/>
      <c r="LHT1" s="78"/>
      <c r="LHU1" s="78"/>
      <c r="LHV1" s="78"/>
      <c r="LHW1" s="78"/>
      <c r="LHX1" s="78"/>
      <c r="LHY1" s="78"/>
      <c r="LHZ1" s="78"/>
      <c r="LIA1" s="78"/>
      <c r="LIB1" s="78"/>
      <c r="LIC1" s="78"/>
      <c r="LID1" s="78"/>
      <c r="LIE1" s="78"/>
      <c r="LIF1" s="78"/>
      <c r="LIG1" s="78"/>
      <c r="LIH1" s="78"/>
      <c r="LII1" s="78"/>
      <c r="LIJ1" s="78"/>
      <c r="LIK1" s="78"/>
      <c r="LIL1" s="78"/>
      <c r="LIM1" s="78"/>
      <c r="LIN1" s="78"/>
      <c r="LIO1" s="78"/>
      <c r="LIP1" s="78"/>
      <c r="LIQ1" s="78"/>
      <c r="LIR1" s="78"/>
      <c r="LIS1" s="78"/>
      <c r="LIT1" s="78"/>
      <c r="LIU1" s="78"/>
      <c r="LIV1" s="78"/>
      <c r="LIW1" s="78"/>
      <c r="LIX1" s="78"/>
      <c r="LIY1" s="78"/>
      <c r="LIZ1" s="78"/>
      <c r="LJA1" s="78"/>
      <c r="LJB1" s="78"/>
      <c r="LJC1" s="78"/>
      <c r="LJD1" s="78"/>
      <c r="LJE1" s="78"/>
      <c r="LJF1" s="78"/>
      <c r="LJG1" s="78"/>
      <c r="LJH1" s="78"/>
      <c r="LJI1" s="78"/>
      <c r="LJJ1" s="78"/>
      <c r="LJK1" s="78"/>
      <c r="LJL1" s="78"/>
      <c r="LJM1" s="78"/>
      <c r="LJN1" s="78"/>
      <c r="LJO1" s="78"/>
      <c r="LJP1" s="78"/>
      <c r="LJQ1" s="78"/>
      <c r="LJR1" s="78"/>
      <c r="LJS1" s="78"/>
      <c r="LJT1" s="78"/>
      <c r="LJU1" s="78"/>
      <c r="LJV1" s="78"/>
      <c r="LJW1" s="78"/>
      <c r="LJX1" s="78"/>
      <c r="LJY1" s="78"/>
      <c r="LJZ1" s="78"/>
      <c r="LKA1" s="78"/>
      <c r="LKB1" s="78"/>
      <c r="LKC1" s="78"/>
      <c r="LKD1" s="78"/>
      <c r="LKE1" s="78"/>
      <c r="LKF1" s="78"/>
      <c r="LKG1" s="78"/>
      <c r="LKH1" s="78"/>
      <c r="LKI1" s="78"/>
      <c r="LKJ1" s="78"/>
      <c r="LKK1" s="78"/>
      <c r="LKL1" s="78"/>
      <c r="LKM1" s="78"/>
      <c r="LKN1" s="78"/>
      <c r="LKO1" s="78"/>
      <c r="LKP1" s="78"/>
      <c r="LKQ1" s="78"/>
      <c r="LKR1" s="78"/>
      <c r="LKS1" s="78"/>
      <c r="LKT1" s="78"/>
      <c r="LKU1" s="78"/>
      <c r="LKV1" s="78"/>
      <c r="LKW1" s="78"/>
      <c r="LKX1" s="78"/>
      <c r="LKY1" s="78"/>
      <c r="LKZ1" s="78"/>
      <c r="LLA1" s="78"/>
      <c r="LLB1" s="78"/>
      <c r="LLC1" s="78"/>
      <c r="LLD1" s="78"/>
      <c r="LLE1" s="78"/>
      <c r="LLF1" s="78"/>
      <c r="LLG1" s="78"/>
      <c r="LLH1" s="78"/>
      <c r="LLI1" s="78"/>
      <c r="LLJ1" s="78"/>
      <c r="LLK1" s="78"/>
      <c r="LLL1" s="78"/>
      <c r="LLM1" s="78"/>
      <c r="LLN1" s="78"/>
      <c r="LLO1" s="78"/>
      <c r="LLP1" s="78"/>
      <c r="LLQ1" s="78"/>
      <c r="LLR1" s="78"/>
      <c r="LLS1" s="78"/>
      <c r="LLT1" s="78"/>
      <c r="LLU1" s="78"/>
      <c r="LLV1" s="78"/>
      <c r="LLW1" s="78"/>
      <c r="LLX1" s="78"/>
      <c r="LLY1" s="78"/>
      <c r="LLZ1" s="78"/>
      <c r="LMA1" s="78"/>
      <c r="LMB1" s="78"/>
      <c r="LMC1" s="78"/>
      <c r="LMD1" s="78"/>
      <c r="LME1" s="78"/>
      <c r="LMF1" s="78"/>
      <c r="LMG1" s="78"/>
      <c r="LMH1" s="78"/>
      <c r="LMI1" s="78"/>
      <c r="LMJ1" s="78"/>
      <c r="LMK1" s="78"/>
      <c r="LML1" s="78"/>
      <c r="LMM1" s="78"/>
      <c r="LMN1" s="78"/>
      <c r="LMO1" s="78"/>
      <c r="LMP1" s="78"/>
      <c r="LMQ1" s="78"/>
      <c r="LMR1" s="78"/>
      <c r="LMS1" s="78"/>
      <c r="LMT1" s="78"/>
      <c r="LMU1" s="78"/>
      <c r="LMV1" s="78"/>
      <c r="LMW1" s="78"/>
      <c r="LMX1" s="78"/>
      <c r="LMY1" s="78"/>
      <c r="LMZ1" s="78"/>
      <c r="LNA1" s="78"/>
      <c r="LNB1" s="78"/>
      <c r="LNC1" s="78"/>
      <c r="LND1" s="78"/>
      <c r="LNE1" s="78"/>
      <c r="LNF1" s="78"/>
      <c r="LNG1" s="78"/>
      <c r="LNH1" s="78"/>
      <c r="LNI1" s="78"/>
      <c r="LNJ1" s="78"/>
      <c r="LNK1" s="78"/>
      <c r="LNL1" s="78"/>
      <c r="LNM1" s="78"/>
      <c r="LNN1" s="78"/>
      <c r="LNO1" s="78"/>
      <c r="LNP1" s="78"/>
      <c r="LNQ1" s="78"/>
      <c r="LNR1" s="78"/>
      <c r="LNS1" s="78"/>
      <c r="LNT1" s="78"/>
      <c r="LNU1" s="78"/>
      <c r="LNV1" s="78"/>
      <c r="LNW1" s="78"/>
      <c r="LNX1" s="78"/>
      <c r="LNY1" s="78"/>
      <c r="LNZ1" s="78"/>
      <c r="LOA1" s="78"/>
      <c r="LOB1" s="78"/>
      <c r="LOC1" s="78"/>
      <c r="LOD1" s="78"/>
      <c r="LOE1" s="78"/>
      <c r="LOF1" s="78"/>
      <c r="LOG1" s="78"/>
      <c r="LOH1" s="78"/>
      <c r="LOI1" s="78"/>
      <c r="LOJ1" s="78"/>
      <c r="LOK1" s="78"/>
      <c r="LOL1" s="78"/>
      <c r="LOM1" s="78"/>
      <c r="LON1" s="78"/>
      <c r="LOO1" s="78"/>
      <c r="LOP1" s="78"/>
      <c r="LOQ1" s="78"/>
      <c r="LOR1" s="78"/>
      <c r="LOS1" s="78"/>
      <c r="LOT1" s="78"/>
      <c r="LOU1" s="78"/>
      <c r="LOV1" s="78"/>
      <c r="LOW1" s="78"/>
      <c r="LOX1" s="78"/>
      <c r="LOY1" s="78"/>
      <c r="LOZ1" s="78"/>
      <c r="LPA1" s="78"/>
      <c r="LPB1" s="78"/>
      <c r="LPC1" s="78"/>
      <c r="LPD1" s="78"/>
      <c r="LPE1" s="78"/>
      <c r="LPF1" s="78"/>
      <c r="LPG1" s="78"/>
      <c r="LPH1" s="78"/>
      <c r="LPI1" s="78"/>
      <c r="LPJ1" s="78"/>
      <c r="LPK1" s="78"/>
      <c r="LPL1" s="78"/>
      <c r="LPM1" s="78"/>
      <c r="LPN1" s="78"/>
      <c r="LPO1" s="78"/>
      <c r="LPP1" s="78"/>
      <c r="LPQ1" s="78"/>
      <c r="LPR1" s="78"/>
      <c r="LPS1" s="78"/>
      <c r="LPT1" s="78"/>
      <c r="LPU1" s="78"/>
      <c r="LPV1" s="78"/>
      <c r="LPW1" s="78"/>
      <c r="LPX1" s="78"/>
      <c r="LPY1" s="78"/>
      <c r="LPZ1" s="78"/>
      <c r="LQA1" s="78"/>
      <c r="LQB1" s="78"/>
      <c r="LQC1" s="78"/>
      <c r="LQD1" s="78"/>
      <c r="LQE1" s="78"/>
      <c r="LQF1" s="78"/>
      <c r="LQG1" s="78"/>
      <c r="LQH1" s="78"/>
      <c r="LQI1" s="78"/>
      <c r="LQJ1" s="78"/>
      <c r="LQK1" s="78"/>
      <c r="LQL1" s="78"/>
      <c r="LQM1" s="78"/>
      <c r="LQN1" s="78"/>
      <c r="LQO1" s="78"/>
      <c r="LQP1" s="78"/>
      <c r="LQQ1" s="78"/>
      <c r="LQR1" s="78"/>
      <c r="LQS1" s="78"/>
      <c r="LQT1" s="78"/>
      <c r="LQU1" s="78"/>
      <c r="LQV1" s="78"/>
      <c r="LQW1" s="78"/>
      <c r="LQX1" s="78"/>
      <c r="LQY1" s="78"/>
      <c r="LQZ1" s="78"/>
      <c r="LRA1" s="78"/>
      <c r="LRB1" s="78"/>
      <c r="LRC1" s="78"/>
      <c r="LRD1" s="78"/>
      <c r="LRE1" s="78"/>
      <c r="LRF1" s="78"/>
      <c r="LRG1" s="78"/>
      <c r="LRH1" s="78"/>
      <c r="LRI1" s="78"/>
      <c r="LRJ1" s="78"/>
      <c r="LRK1" s="78"/>
      <c r="LRL1" s="78"/>
      <c r="LRM1" s="78"/>
      <c r="LRN1" s="78"/>
      <c r="LRO1" s="78"/>
      <c r="LRP1" s="78"/>
      <c r="LRQ1" s="78"/>
      <c r="LRR1" s="78"/>
      <c r="LRS1" s="78"/>
      <c r="LRT1" s="78"/>
      <c r="LRU1" s="78"/>
      <c r="LRV1" s="78"/>
      <c r="LRW1" s="78"/>
      <c r="LRX1" s="78"/>
      <c r="LRY1" s="78"/>
      <c r="LRZ1" s="78"/>
      <c r="LSA1" s="78"/>
      <c r="LSB1" s="78"/>
      <c r="LSC1" s="78"/>
      <c r="LSD1" s="78"/>
      <c r="LSE1" s="78"/>
      <c r="LSF1" s="78"/>
      <c r="LSG1" s="78"/>
      <c r="LSH1" s="78"/>
      <c r="LSI1" s="78"/>
      <c r="LSJ1" s="78"/>
      <c r="LSK1" s="78"/>
      <c r="LSL1" s="78"/>
      <c r="LSM1" s="78"/>
      <c r="LSN1" s="78"/>
      <c r="LSO1" s="78"/>
      <c r="LSP1" s="78"/>
      <c r="LSQ1" s="78"/>
      <c r="LSR1" s="78"/>
      <c r="LSS1" s="78"/>
      <c r="LST1" s="78"/>
      <c r="LSU1" s="78"/>
      <c r="LSV1" s="78"/>
      <c r="LSW1" s="78"/>
      <c r="LSX1" s="78"/>
      <c r="LSY1" s="78"/>
      <c r="LSZ1" s="78"/>
      <c r="LTA1" s="78"/>
      <c r="LTB1" s="78"/>
      <c r="LTC1" s="78"/>
      <c r="LTD1" s="78"/>
      <c r="LTE1" s="78"/>
      <c r="LTF1" s="78"/>
      <c r="LTG1" s="78"/>
      <c r="LTH1" s="78"/>
      <c r="LTI1" s="78"/>
      <c r="LTJ1" s="78"/>
      <c r="LTK1" s="78"/>
      <c r="LTL1" s="78"/>
      <c r="LTM1" s="78"/>
      <c r="LTN1" s="78"/>
      <c r="LTO1" s="78"/>
      <c r="LTP1" s="78"/>
      <c r="LTQ1" s="78"/>
      <c r="LTR1" s="78"/>
      <c r="LTS1" s="78"/>
      <c r="LTT1" s="78"/>
      <c r="LTU1" s="78"/>
      <c r="LTV1" s="78"/>
      <c r="LTW1" s="78"/>
      <c r="LTX1" s="78"/>
      <c r="LTY1" s="78"/>
      <c r="LTZ1" s="78"/>
      <c r="LUA1" s="78"/>
      <c r="LUB1" s="78"/>
      <c r="LUC1" s="78"/>
      <c r="LUD1" s="78"/>
      <c r="LUE1" s="78"/>
      <c r="LUF1" s="78"/>
      <c r="LUG1" s="78"/>
      <c r="LUH1" s="78"/>
      <c r="LUI1" s="78"/>
      <c r="LUJ1" s="78"/>
      <c r="LUK1" s="78"/>
      <c r="LUL1" s="78"/>
      <c r="LUM1" s="78"/>
      <c r="LUN1" s="78"/>
      <c r="LUO1" s="78"/>
      <c r="LUP1" s="78"/>
      <c r="LUQ1" s="78"/>
      <c r="LUR1" s="78"/>
      <c r="LUS1" s="78"/>
      <c r="LUT1" s="78"/>
      <c r="LUU1" s="78"/>
      <c r="LUV1" s="78"/>
      <c r="LUW1" s="78"/>
      <c r="LUX1" s="78"/>
      <c r="LUY1" s="78"/>
      <c r="LUZ1" s="78"/>
      <c r="LVA1" s="78"/>
      <c r="LVB1" s="78"/>
      <c r="LVC1" s="78"/>
      <c r="LVD1" s="78"/>
      <c r="LVE1" s="78"/>
      <c r="LVF1" s="78"/>
      <c r="LVG1" s="78"/>
      <c r="LVH1" s="78"/>
      <c r="LVI1" s="78"/>
      <c r="LVJ1" s="78"/>
      <c r="LVK1" s="78"/>
      <c r="LVL1" s="78"/>
      <c r="LVM1" s="78"/>
      <c r="LVN1" s="78"/>
      <c r="LVO1" s="78"/>
      <c r="LVP1" s="78"/>
      <c r="LVQ1" s="78"/>
      <c r="LVR1" s="78"/>
      <c r="LVS1" s="78"/>
      <c r="LVT1" s="78"/>
      <c r="LVU1" s="78"/>
      <c r="LVV1" s="78"/>
      <c r="LVW1" s="78"/>
      <c r="LVX1" s="78"/>
      <c r="LVY1" s="78"/>
      <c r="LVZ1" s="78"/>
      <c r="LWA1" s="78"/>
      <c r="LWB1" s="78"/>
      <c r="LWC1" s="78"/>
      <c r="LWD1" s="78"/>
      <c r="LWE1" s="78"/>
      <c r="LWF1" s="78"/>
      <c r="LWG1" s="78"/>
      <c r="LWH1" s="78"/>
      <c r="LWI1" s="78"/>
      <c r="LWJ1" s="78"/>
      <c r="LWK1" s="78"/>
      <c r="LWL1" s="78"/>
      <c r="LWM1" s="78"/>
      <c r="LWN1" s="78"/>
      <c r="LWO1" s="78"/>
      <c r="LWP1" s="78"/>
      <c r="LWQ1" s="78"/>
      <c r="LWR1" s="78"/>
      <c r="LWS1" s="78"/>
      <c r="LWT1" s="78"/>
      <c r="LWU1" s="78"/>
      <c r="LWV1" s="78"/>
      <c r="LWW1" s="78"/>
      <c r="LWX1" s="78"/>
      <c r="LWY1" s="78"/>
      <c r="LWZ1" s="78"/>
      <c r="LXA1" s="78"/>
      <c r="LXB1" s="78"/>
      <c r="LXC1" s="78"/>
      <c r="LXD1" s="78"/>
      <c r="LXE1" s="78"/>
      <c r="LXF1" s="78"/>
      <c r="LXG1" s="78"/>
      <c r="LXH1" s="78"/>
      <c r="LXI1" s="78"/>
      <c r="LXJ1" s="78"/>
      <c r="LXK1" s="78"/>
      <c r="LXL1" s="78"/>
      <c r="LXM1" s="78"/>
      <c r="LXN1" s="78"/>
      <c r="LXO1" s="78"/>
      <c r="LXP1" s="78"/>
      <c r="LXQ1" s="78"/>
      <c r="LXR1" s="78"/>
      <c r="LXS1" s="78"/>
      <c r="LXT1" s="78"/>
      <c r="LXU1" s="78"/>
      <c r="LXV1" s="78"/>
      <c r="LXW1" s="78"/>
      <c r="LXX1" s="78"/>
      <c r="LXY1" s="78"/>
      <c r="LXZ1" s="78"/>
      <c r="LYA1" s="78"/>
      <c r="LYB1" s="78"/>
      <c r="LYC1" s="78"/>
      <c r="LYD1" s="78"/>
      <c r="LYE1" s="78"/>
      <c r="LYF1" s="78"/>
      <c r="LYG1" s="78"/>
      <c r="LYH1" s="78"/>
      <c r="LYI1" s="78"/>
      <c r="LYJ1" s="78"/>
      <c r="LYK1" s="78"/>
      <c r="LYL1" s="78"/>
      <c r="LYM1" s="78"/>
      <c r="LYN1" s="78"/>
      <c r="LYO1" s="78"/>
      <c r="LYP1" s="78"/>
      <c r="LYQ1" s="78"/>
      <c r="LYR1" s="78"/>
      <c r="LYS1" s="78"/>
      <c r="LYT1" s="78"/>
      <c r="LYU1" s="78"/>
      <c r="LYV1" s="78"/>
      <c r="LYW1" s="78"/>
      <c r="LYX1" s="78"/>
      <c r="LYY1" s="78"/>
      <c r="LYZ1" s="78"/>
      <c r="LZA1" s="78"/>
      <c r="LZB1" s="78"/>
      <c r="LZC1" s="78"/>
      <c r="LZD1" s="78"/>
      <c r="LZE1" s="78"/>
      <c r="LZF1" s="78"/>
      <c r="LZG1" s="78"/>
      <c r="LZH1" s="78"/>
      <c r="LZI1" s="78"/>
      <c r="LZJ1" s="78"/>
      <c r="LZK1" s="78"/>
      <c r="LZL1" s="78"/>
      <c r="LZM1" s="78"/>
      <c r="LZN1" s="78"/>
      <c r="LZO1" s="78"/>
      <c r="LZP1" s="78"/>
      <c r="LZQ1" s="78"/>
      <c r="LZR1" s="78"/>
      <c r="LZS1" s="78"/>
      <c r="LZT1" s="78"/>
      <c r="LZU1" s="78"/>
      <c r="LZV1" s="78"/>
      <c r="LZW1" s="78"/>
      <c r="LZX1" s="78"/>
      <c r="LZY1" s="78"/>
      <c r="LZZ1" s="78"/>
      <c r="MAA1" s="78"/>
      <c r="MAB1" s="78"/>
      <c r="MAC1" s="78"/>
      <c r="MAD1" s="78"/>
      <c r="MAE1" s="78"/>
      <c r="MAF1" s="78"/>
      <c r="MAG1" s="78"/>
      <c r="MAH1" s="78"/>
      <c r="MAI1" s="78"/>
      <c r="MAJ1" s="78"/>
      <c r="MAK1" s="78"/>
      <c r="MAL1" s="78"/>
      <c r="MAM1" s="78"/>
      <c r="MAN1" s="78"/>
      <c r="MAO1" s="78"/>
      <c r="MAP1" s="78"/>
      <c r="MAQ1" s="78"/>
      <c r="MAR1" s="78"/>
      <c r="MAS1" s="78"/>
      <c r="MAT1" s="78"/>
      <c r="MAU1" s="78"/>
      <c r="MAV1" s="78"/>
      <c r="MAW1" s="78"/>
      <c r="MAX1" s="78"/>
      <c r="MAY1" s="78"/>
      <c r="MAZ1" s="78"/>
      <c r="MBA1" s="78"/>
      <c r="MBB1" s="78"/>
      <c r="MBC1" s="78"/>
      <c r="MBD1" s="78"/>
      <c r="MBE1" s="78"/>
      <c r="MBF1" s="78"/>
      <c r="MBG1" s="78"/>
      <c r="MBH1" s="78"/>
      <c r="MBI1" s="78"/>
      <c r="MBJ1" s="78"/>
      <c r="MBK1" s="78"/>
      <c r="MBL1" s="78"/>
      <c r="MBM1" s="78"/>
      <c r="MBN1" s="78"/>
      <c r="MBO1" s="78"/>
      <c r="MBP1" s="78"/>
      <c r="MBQ1" s="78"/>
      <c r="MBR1" s="78"/>
      <c r="MBS1" s="78"/>
      <c r="MBT1" s="78"/>
      <c r="MBU1" s="78"/>
      <c r="MBV1" s="78"/>
      <c r="MBW1" s="78"/>
      <c r="MBX1" s="78"/>
      <c r="MBY1" s="78"/>
      <c r="MBZ1" s="78"/>
      <c r="MCA1" s="78"/>
      <c r="MCB1" s="78"/>
      <c r="MCC1" s="78"/>
      <c r="MCD1" s="78"/>
      <c r="MCE1" s="78"/>
      <c r="MCF1" s="78"/>
      <c r="MCG1" s="78"/>
      <c r="MCH1" s="78"/>
      <c r="MCI1" s="78"/>
      <c r="MCJ1" s="78"/>
      <c r="MCK1" s="78"/>
      <c r="MCL1" s="78"/>
      <c r="MCM1" s="78"/>
      <c r="MCN1" s="78"/>
      <c r="MCO1" s="78"/>
      <c r="MCP1" s="78"/>
      <c r="MCQ1" s="78"/>
      <c r="MCR1" s="78"/>
      <c r="MCS1" s="78"/>
      <c r="MCT1" s="78"/>
      <c r="MCU1" s="78"/>
      <c r="MCV1" s="78"/>
      <c r="MCW1" s="78"/>
      <c r="MCX1" s="78"/>
      <c r="MCY1" s="78"/>
      <c r="MCZ1" s="78"/>
      <c r="MDA1" s="78"/>
      <c r="MDB1" s="78"/>
      <c r="MDC1" s="78"/>
      <c r="MDD1" s="78"/>
      <c r="MDE1" s="78"/>
      <c r="MDF1" s="78"/>
      <c r="MDG1" s="78"/>
      <c r="MDH1" s="78"/>
      <c r="MDI1" s="78"/>
      <c r="MDJ1" s="78"/>
      <c r="MDK1" s="78"/>
      <c r="MDL1" s="78"/>
      <c r="MDM1" s="78"/>
      <c r="MDN1" s="78"/>
      <c r="MDO1" s="78"/>
      <c r="MDP1" s="78"/>
      <c r="MDQ1" s="78"/>
      <c r="MDR1" s="78"/>
      <c r="MDS1" s="78"/>
      <c r="MDT1" s="78"/>
      <c r="MDU1" s="78"/>
      <c r="MDV1" s="78"/>
      <c r="MDW1" s="78"/>
      <c r="MDX1" s="78"/>
      <c r="MDY1" s="78"/>
      <c r="MDZ1" s="78"/>
      <c r="MEA1" s="78"/>
      <c r="MEB1" s="78"/>
      <c r="MEC1" s="78"/>
      <c r="MED1" s="78"/>
      <c r="MEE1" s="78"/>
      <c r="MEF1" s="78"/>
      <c r="MEG1" s="78"/>
      <c r="MEH1" s="78"/>
      <c r="MEI1" s="78"/>
      <c r="MEJ1" s="78"/>
      <c r="MEK1" s="78"/>
      <c r="MEL1" s="78"/>
      <c r="MEM1" s="78"/>
      <c r="MEN1" s="78"/>
      <c r="MEO1" s="78"/>
      <c r="MEP1" s="78"/>
      <c r="MEQ1" s="78"/>
      <c r="MER1" s="78"/>
      <c r="MES1" s="78"/>
      <c r="MET1" s="78"/>
      <c r="MEU1" s="78"/>
      <c r="MEV1" s="78"/>
      <c r="MEW1" s="78"/>
      <c r="MEX1" s="78"/>
      <c r="MEY1" s="78"/>
      <c r="MEZ1" s="78"/>
      <c r="MFA1" s="78"/>
      <c r="MFB1" s="78"/>
      <c r="MFC1" s="78"/>
      <c r="MFD1" s="78"/>
      <c r="MFE1" s="78"/>
      <c r="MFF1" s="78"/>
      <c r="MFG1" s="78"/>
      <c r="MFH1" s="78"/>
      <c r="MFI1" s="78"/>
      <c r="MFJ1" s="78"/>
      <c r="MFK1" s="78"/>
      <c r="MFL1" s="78"/>
      <c r="MFM1" s="78"/>
      <c r="MFN1" s="78"/>
      <c r="MFO1" s="78"/>
      <c r="MFP1" s="78"/>
      <c r="MFQ1" s="78"/>
      <c r="MFR1" s="78"/>
      <c r="MFS1" s="78"/>
      <c r="MFT1" s="78"/>
      <c r="MFU1" s="78"/>
      <c r="MFV1" s="78"/>
      <c r="MFW1" s="78"/>
      <c r="MFX1" s="78"/>
      <c r="MFY1" s="78"/>
      <c r="MFZ1" s="78"/>
      <c r="MGA1" s="78"/>
      <c r="MGB1" s="78"/>
      <c r="MGC1" s="78"/>
      <c r="MGD1" s="78"/>
      <c r="MGE1" s="78"/>
      <c r="MGF1" s="78"/>
      <c r="MGG1" s="78"/>
      <c r="MGH1" s="78"/>
      <c r="MGI1" s="78"/>
      <c r="MGJ1" s="78"/>
      <c r="MGK1" s="78"/>
      <c r="MGL1" s="78"/>
      <c r="MGM1" s="78"/>
      <c r="MGN1" s="78"/>
      <c r="MGO1" s="78"/>
      <c r="MGP1" s="78"/>
      <c r="MGQ1" s="78"/>
      <c r="MGR1" s="78"/>
      <c r="MGS1" s="78"/>
      <c r="MGT1" s="78"/>
      <c r="MGU1" s="78"/>
      <c r="MGV1" s="78"/>
      <c r="MGW1" s="78"/>
      <c r="MGX1" s="78"/>
      <c r="MGY1" s="78"/>
      <c r="MGZ1" s="78"/>
      <c r="MHA1" s="78"/>
      <c r="MHB1" s="78"/>
      <c r="MHC1" s="78"/>
      <c r="MHD1" s="78"/>
      <c r="MHE1" s="78"/>
      <c r="MHF1" s="78"/>
      <c r="MHG1" s="78"/>
      <c r="MHH1" s="78"/>
      <c r="MHI1" s="78"/>
      <c r="MHJ1" s="78"/>
      <c r="MHK1" s="78"/>
      <c r="MHL1" s="78"/>
      <c r="MHM1" s="78"/>
      <c r="MHN1" s="78"/>
      <c r="MHO1" s="78"/>
      <c r="MHP1" s="78"/>
      <c r="MHQ1" s="78"/>
      <c r="MHR1" s="78"/>
      <c r="MHS1" s="78"/>
      <c r="MHT1" s="78"/>
      <c r="MHU1" s="78"/>
      <c r="MHV1" s="78"/>
      <c r="MHW1" s="78"/>
      <c r="MHX1" s="78"/>
      <c r="MHY1" s="78"/>
      <c r="MHZ1" s="78"/>
      <c r="MIA1" s="78"/>
      <c r="MIB1" s="78"/>
      <c r="MIC1" s="78"/>
      <c r="MID1" s="78"/>
      <c r="MIE1" s="78"/>
      <c r="MIF1" s="78"/>
      <c r="MIG1" s="78"/>
      <c r="MIH1" s="78"/>
      <c r="MII1" s="78"/>
      <c r="MIJ1" s="78"/>
      <c r="MIK1" s="78"/>
      <c r="MIL1" s="78"/>
      <c r="MIM1" s="78"/>
      <c r="MIN1" s="78"/>
      <c r="MIO1" s="78"/>
      <c r="MIP1" s="78"/>
      <c r="MIQ1" s="78"/>
      <c r="MIR1" s="78"/>
      <c r="MIS1" s="78"/>
      <c r="MIT1" s="78"/>
      <c r="MIU1" s="78"/>
      <c r="MIV1" s="78"/>
      <c r="MIW1" s="78"/>
      <c r="MIX1" s="78"/>
      <c r="MIY1" s="78"/>
      <c r="MIZ1" s="78"/>
      <c r="MJA1" s="78"/>
      <c r="MJB1" s="78"/>
      <c r="MJC1" s="78"/>
      <c r="MJD1" s="78"/>
      <c r="MJE1" s="78"/>
      <c r="MJF1" s="78"/>
      <c r="MJG1" s="78"/>
      <c r="MJH1" s="78"/>
      <c r="MJI1" s="78"/>
      <c r="MJJ1" s="78"/>
      <c r="MJK1" s="78"/>
      <c r="MJL1" s="78"/>
      <c r="MJM1" s="78"/>
      <c r="MJN1" s="78"/>
      <c r="MJO1" s="78"/>
      <c r="MJP1" s="78"/>
      <c r="MJQ1" s="78"/>
      <c r="MJR1" s="78"/>
      <c r="MJS1" s="78"/>
      <c r="MJT1" s="78"/>
      <c r="MJU1" s="78"/>
      <c r="MJV1" s="78"/>
      <c r="MJW1" s="78"/>
      <c r="MJX1" s="78"/>
      <c r="MJY1" s="78"/>
      <c r="MJZ1" s="78"/>
      <c r="MKA1" s="78"/>
      <c r="MKB1" s="78"/>
      <c r="MKC1" s="78"/>
      <c r="MKD1" s="78"/>
      <c r="MKE1" s="78"/>
      <c r="MKF1" s="78"/>
      <c r="MKG1" s="78"/>
      <c r="MKH1" s="78"/>
      <c r="MKI1" s="78"/>
      <c r="MKJ1" s="78"/>
      <c r="MKK1" s="78"/>
      <c r="MKL1" s="78"/>
      <c r="MKM1" s="78"/>
      <c r="MKN1" s="78"/>
      <c r="MKO1" s="78"/>
      <c r="MKP1" s="78"/>
      <c r="MKQ1" s="78"/>
      <c r="MKR1" s="78"/>
      <c r="MKS1" s="78"/>
      <c r="MKT1" s="78"/>
      <c r="MKU1" s="78"/>
      <c r="MKV1" s="78"/>
      <c r="MKW1" s="78"/>
      <c r="MKX1" s="78"/>
      <c r="MKY1" s="78"/>
      <c r="MKZ1" s="78"/>
      <c r="MLA1" s="78"/>
      <c r="MLB1" s="78"/>
      <c r="MLC1" s="78"/>
      <c r="MLD1" s="78"/>
      <c r="MLE1" s="78"/>
      <c r="MLF1" s="78"/>
      <c r="MLG1" s="78"/>
      <c r="MLH1" s="78"/>
      <c r="MLI1" s="78"/>
      <c r="MLJ1" s="78"/>
      <c r="MLK1" s="78"/>
      <c r="MLL1" s="78"/>
      <c r="MLM1" s="78"/>
      <c r="MLN1" s="78"/>
      <c r="MLO1" s="78"/>
      <c r="MLP1" s="78"/>
      <c r="MLQ1" s="78"/>
      <c r="MLR1" s="78"/>
      <c r="MLS1" s="78"/>
      <c r="MLT1" s="78"/>
      <c r="MLU1" s="78"/>
      <c r="MLV1" s="78"/>
      <c r="MLW1" s="78"/>
      <c r="MLX1" s="78"/>
      <c r="MLY1" s="78"/>
      <c r="MLZ1" s="78"/>
      <c r="MMA1" s="78"/>
      <c r="MMB1" s="78"/>
      <c r="MMC1" s="78"/>
      <c r="MMD1" s="78"/>
      <c r="MME1" s="78"/>
      <c r="MMF1" s="78"/>
      <c r="MMG1" s="78"/>
      <c r="MMH1" s="78"/>
      <c r="MMI1" s="78"/>
      <c r="MMJ1" s="78"/>
      <c r="MMK1" s="78"/>
      <c r="MML1" s="78"/>
      <c r="MMM1" s="78"/>
      <c r="MMN1" s="78"/>
      <c r="MMO1" s="78"/>
      <c r="MMP1" s="78"/>
      <c r="MMQ1" s="78"/>
      <c r="MMR1" s="78"/>
      <c r="MMS1" s="78"/>
      <c r="MMT1" s="78"/>
      <c r="MMU1" s="78"/>
      <c r="MMV1" s="78"/>
      <c r="MMW1" s="78"/>
      <c r="MMX1" s="78"/>
      <c r="MMY1" s="78"/>
      <c r="MMZ1" s="78"/>
      <c r="MNA1" s="78"/>
      <c r="MNB1" s="78"/>
      <c r="MNC1" s="78"/>
      <c r="MND1" s="78"/>
      <c r="MNE1" s="78"/>
      <c r="MNF1" s="78"/>
      <c r="MNG1" s="78"/>
      <c r="MNH1" s="78"/>
      <c r="MNI1" s="78"/>
      <c r="MNJ1" s="78"/>
      <c r="MNK1" s="78"/>
      <c r="MNL1" s="78"/>
      <c r="MNM1" s="78"/>
      <c r="MNN1" s="78"/>
      <c r="MNO1" s="78"/>
      <c r="MNP1" s="78"/>
      <c r="MNQ1" s="78"/>
      <c r="MNR1" s="78"/>
      <c r="MNS1" s="78"/>
      <c r="MNT1" s="78"/>
      <c r="MNU1" s="78"/>
      <c r="MNV1" s="78"/>
      <c r="MNW1" s="78"/>
      <c r="MNX1" s="78"/>
      <c r="MNY1" s="78"/>
      <c r="MNZ1" s="78"/>
      <c r="MOA1" s="78"/>
      <c r="MOB1" s="78"/>
      <c r="MOC1" s="78"/>
      <c r="MOD1" s="78"/>
      <c r="MOE1" s="78"/>
      <c r="MOF1" s="78"/>
      <c r="MOG1" s="78"/>
      <c r="MOH1" s="78"/>
      <c r="MOI1" s="78"/>
      <c r="MOJ1" s="78"/>
      <c r="MOK1" s="78"/>
      <c r="MOL1" s="78"/>
      <c r="MOM1" s="78"/>
      <c r="MON1" s="78"/>
      <c r="MOO1" s="78"/>
      <c r="MOP1" s="78"/>
      <c r="MOQ1" s="78"/>
      <c r="MOR1" s="78"/>
      <c r="MOS1" s="78"/>
      <c r="MOT1" s="78"/>
      <c r="MOU1" s="78"/>
      <c r="MOV1" s="78"/>
      <c r="MOW1" s="78"/>
      <c r="MOX1" s="78"/>
      <c r="MOY1" s="78"/>
      <c r="MOZ1" s="78"/>
      <c r="MPA1" s="78"/>
      <c r="MPB1" s="78"/>
      <c r="MPC1" s="78"/>
      <c r="MPD1" s="78"/>
      <c r="MPE1" s="78"/>
      <c r="MPF1" s="78"/>
      <c r="MPG1" s="78"/>
      <c r="MPH1" s="78"/>
      <c r="MPI1" s="78"/>
      <c r="MPJ1" s="78"/>
      <c r="MPK1" s="78"/>
      <c r="MPL1" s="78"/>
      <c r="MPM1" s="78"/>
      <c r="MPN1" s="78"/>
      <c r="MPO1" s="78"/>
      <c r="MPP1" s="78"/>
      <c r="MPQ1" s="78"/>
      <c r="MPR1" s="78"/>
      <c r="MPS1" s="78"/>
      <c r="MPT1" s="78"/>
      <c r="MPU1" s="78"/>
      <c r="MPV1" s="78"/>
      <c r="MPW1" s="78"/>
      <c r="MPX1" s="78"/>
      <c r="MPY1" s="78"/>
      <c r="MPZ1" s="78"/>
      <c r="MQA1" s="78"/>
      <c r="MQB1" s="78"/>
      <c r="MQC1" s="78"/>
      <c r="MQD1" s="78"/>
      <c r="MQE1" s="78"/>
      <c r="MQF1" s="78"/>
      <c r="MQG1" s="78"/>
      <c r="MQH1" s="78"/>
      <c r="MQI1" s="78"/>
      <c r="MQJ1" s="78"/>
      <c r="MQK1" s="78"/>
      <c r="MQL1" s="78"/>
      <c r="MQM1" s="78"/>
      <c r="MQN1" s="78"/>
      <c r="MQO1" s="78"/>
      <c r="MQP1" s="78"/>
      <c r="MQQ1" s="78"/>
      <c r="MQR1" s="78"/>
      <c r="MQS1" s="78"/>
      <c r="MQT1" s="78"/>
      <c r="MQU1" s="78"/>
      <c r="MQV1" s="78"/>
      <c r="MQW1" s="78"/>
      <c r="MQX1" s="78"/>
      <c r="MQY1" s="78"/>
      <c r="MQZ1" s="78"/>
      <c r="MRA1" s="78"/>
      <c r="MRB1" s="78"/>
      <c r="MRC1" s="78"/>
      <c r="MRD1" s="78"/>
      <c r="MRE1" s="78"/>
      <c r="MRF1" s="78"/>
      <c r="MRG1" s="78"/>
      <c r="MRH1" s="78"/>
      <c r="MRI1" s="78"/>
      <c r="MRJ1" s="78"/>
      <c r="MRK1" s="78"/>
      <c r="MRL1" s="78"/>
      <c r="MRM1" s="78"/>
      <c r="MRN1" s="78"/>
      <c r="MRO1" s="78"/>
      <c r="MRP1" s="78"/>
      <c r="MRQ1" s="78"/>
      <c r="MRR1" s="78"/>
      <c r="MRS1" s="78"/>
      <c r="MRT1" s="78"/>
      <c r="MRU1" s="78"/>
      <c r="MRV1" s="78"/>
      <c r="MRW1" s="78"/>
      <c r="MRX1" s="78"/>
      <c r="MRY1" s="78"/>
      <c r="MRZ1" s="78"/>
      <c r="MSA1" s="78"/>
      <c r="MSB1" s="78"/>
      <c r="MSC1" s="78"/>
      <c r="MSD1" s="78"/>
      <c r="MSE1" s="78"/>
      <c r="MSF1" s="78"/>
      <c r="MSG1" s="78"/>
      <c r="MSH1" s="78"/>
      <c r="MSI1" s="78"/>
      <c r="MSJ1" s="78"/>
      <c r="MSK1" s="78"/>
      <c r="MSL1" s="78"/>
      <c r="MSM1" s="78"/>
      <c r="MSN1" s="78"/>
      <c r="MSO1" s="78"/>
      <c r="MSP1" s="78"/>
      <c r="MSQ1" s="78"/>
      <c r="MSR1" s="78"/>
      <c r="MSS1" s="78"/>
      <c r="MST1" s="78"/>
      <c r="MSU1" s="78"/>
      <c r="MSV1" s="78"/>
      <c r="MSW1" s="78"/>
      <c r="MSX1" s="78"/>
      <c r="MSY1" s="78"/>
      <c r="MSZ1" s="78"/>
      <c r="MTA1" s="78"/>
      <c r="MTB1" s="78"/>
      <c r="MTC1" s="78"/>
      <c r="MTD1" s="78"/>
      <c r="MTE1" s="78"/>
      <c r="MTF1" s="78"/>
      <c r="MTG1" s="78"/>
      <c r="MTH1" s="78"/>
      <c r="MTI1" s="78"/>
      <c r="MTJ1" s="78"/>
      <c r="MTK1" s="78"/>
      <c r="MTL1" s="78"/>
      <c r="MTM1" s="78"/>
      <c r="MTN1" s="78"/>
      <c r="MTO1" s="78"/>
      <c r="MTP1" s="78"/>
      <c r="MTQ1" s="78"/>
      <c r="MTR1" s="78"/>
      <c r="MTS1" s="78"/>
      <c r="MTT1" s="78"/>
      <c r="MTU1" s="78"/>
      <c r="MTV1" s="78"/>
      <c r="MTW1" s="78"/>
      <c r="MTX1" s="78"/>
      <c r="MTY1" s="78"/>
      <c r="MTZ1" s="78"/>
      <c r="MUA1" s="78"/>
      <c r="MUB1" s="78"/>
      <c r="MUC1" s="78"/>
      <c r="MUD1" s="78"/>
      <c r="MUE1" s="78"/>
      <c r="MUF1" s="78"/>
      <c r="MUG1" s="78"/>
      <c r="MUH1" s="78"/>
      <c r="MUI1" s="78"/>
      <c r="MUJ1" s="78"/>
      <c r="MUK1" s="78"/>
      <c r="MUL1" s="78"/>
      <c r="MUM1" s="78"/>
      <c r="MUN1" s="78"/>
      <c r="MUO1" s="78"/>
      <c r="MUP1" s="78"/>
      <c r="MUQ1" s="78"/>
      <c r="MUR1" s="78"/>
      <c r="MUS1" s="78"/>
      <c r="MUT1" s="78"/>
      <c r="MUU1" s="78"/>
      <c r="MUV1" s="78"/>
      <c r="MUW1" s="78"/>
      <c r="MUX1" s="78"/>
      <c r="MUY1" s="78"/>
      <c r="MUZ1" s="78"/>
      <c r="MVA1" s="78"/>
      <c r="MVB1" s="78"/>
      <c r="MVC1" s="78"/>
      <c r="MVD1" s="78"/>
      <c r="MVE1" s="78"/>
      <c r="MVF1" s="78"/>
      <c r="MVG1" s="78"/>
      <c r="MVH1" s="78"/>
      <c r="MVI1" s="78"/>
      <c r="MVJ1" s="78"/>
      <c r="MVK1" s="78"/>
      <c r="MVL1" s="78"/>
      <c r="MVM1" s="78"/>
      <c r="MVN1" s="78"/>
      <c r="MVO1" s="78"/>
      <c r="MVP1" s="78"/>
      <c r="MVQ1" s="78"/>
      <c r="MVR1" s="78"/>
      <c r="MVS1" s="78"/>
      <c r="MVT1" s="78"/>
      <c r="MVU1" s="78"/>
      <c r="MVV1" s="78"/>
      <c r="MVW1" s="78"/>
      <c r="MVX1" s="78"/>
      <c r="MVY1" s="78"/>
      <c r="MVZ1" s="78"/>
      <c r="MWA1" s="78"/>
      <c r="MWB1" s="78"/>
      <c r="MWC1" s="78"/>
      <c r="MWD1" s="78"/>
      <c r="MWE1" s="78"/>
      <c r="MWF1" s="78"/>
      <c r="MWG1" s="78"/>
      <c r="MWH1" s="78"/>
      <c r="MWI1" s="78"/>
      <c r="MWJ1" s="78"/>
      <c r="MWK1" s="78"/>
      <c r="MWL1" s="78"/>
      <c r="MWM1" s="78"/>
      <c r="MWN1" s="78"/>
      <c r="MWO1" s="78"/>
      <c r="MWP1" s="78"/>
      <c r="MWQ1" s="78"/>
      <c r="MWR1" s="78"/>
      <c r="MWS1" s="78"/>
      <c r="MWT1" s="78"/>
      <c r="MWU1" s="78"/>
      <c r="MWV1" s="78"/>
      <c r="MWW1" s="78"/>
      <c r="MWX1" s="78"/>
      <c r="MWY1" s="78"/>
      <c r="MWZ1" s="78"/>
      <c r="MXA1" s="78"/>
      <c r="MXB1" s="78"/>
      <c r="MXC1" s="78"/>
      <c r="MXD1" s="78"/>
      <c r="MXE1" s="78"/>
      <c r="MXF1" s="78"/>
      <c r="MXG1" s="78"/>
      <c r="MXH1" s="78"/>
      <c r="MXI1" s="78"/>
      <c r="MXJ1" s="78"/>
      <c r="MXK1" s="78"/>
      <c r="MXL1" s="78"/>
      <c r="MXM1" s="78"/>
      <c r="MXN1" s="78"/>
      <c r="MXO1" s="78"/>
      <c r="MXP1" s="78"/>
      <c r="MXQ1" s="78"/>
      <c r="MXR1" s="78"/>
      <c r="MXS1" s="78"/>
      <c r="MXT1" s="78"/>
      <c r="MXU1" s="78"/>
      <c r="MXV1" s="78"/>
      <c r="MXW1" s="78"/>
      <c r="MXX1" s="78"/>
      <c r="MXY1" s="78"/>
      <c r="MXZ1" s="78"/>
      <c r="MYA1" s="78"/>
      <c r="MYB1" s="78"/>
      <c r="MYC1" s="78"/>
      <c r="MYD1" s="78"/>
      <c r="MYE1" s="78"/>
      <c r="MYF1" s="78"/>
      <c r="MYG1" s="78"/>
      <c r="MYH1" s="78"/>
      <c r="MYI1" s="78"/>
      <c r="MYJ1" s="78"/>
      <c r="MYK1" s="78"/>
      <c r="MYL1" s="78"/>
      <c r="MYM1" s="78"/>
      <c r="MYN1" s="78"/>
      <c r="MYO1" s="78"/>
      <c r="MYP1" s="78"/>
      <c r="MYQ1" s="78"/>
      <c r="MYR1" s="78"/>
      <c r="MYS1" s="78"/>
      <c r="MYT1" s="78"/>
      <c r="MYU1" s="78"/>
      <c r="MYV1" s="78"/>
      <c r="MYW1" s="78"/>
      <c r="MYX1" s="78"/>
      <c r="MYY1" s="78"/>
      <c r="MYZ1" s="78"/>
      <c r="MZA1" s="78"/>
      <c r="MZB1" s="78"/>
      <c r="MZC1" s="78"/>
      <c r="MZD1" s="78"/>
      <c r="MZE1" s="78"/>
      <c r="MZF1" s="78"/>
      <c r="MZG1" s="78"/>
      <c r="MZH1" s="78"/>
      <c r="MZI1" s="78"/>
      <c r="MZJ1" s="78"/>
      <c r="MZK1" s="78"/>
      <c r="MZL1" s="78"/>
      <c r="MZM1" s="78"/>
      <c r="MZN1" s="78"/>
      <c r="MZO1" s="78"/>
      <c r="MZP1" s="78"/>
      <c r="MZQ1" s="78"/>
      <c r="MZR1" s="78"/>
      <c r="MZS1" s="78"/>
      <c r="MZT1" s="78"/>
      <c r="MZU1" s="78"/>
      <c r="MZV1" s="78"/>
      <c r="MZW1" s="78"/>
      <c r="MZX1" s="78"/>
      <c r="MZY1" s="78"/>
      <c r="MZZ1" s="78"/>
      <c r="NAA1" s="78"/>
      <c r="NAB1" s="78"/>
      <c r="NAC1" s="78"/>
      <c r="NAD1" s="78"/>
      <c r="NAE1" s="78"/>
      <c r="NAF1" s="78"/>
      <c r="NAG1" s="78"/>
      <c r="NAH1" s="78"/>
      <c r="NAI1" s="78"/>
      <c r="NAJ1" s="78"/>
      <c r="NAK1" s="78"/>
      <c r="NAL1" s="78"/>
      <c r="NAM1" s="78"/>
      <c r="NAN1" s="78"/>
      <c r="NAO1" s="78"/>
      <c r="NAP1" s="78"/>
      <c r="NAQ1" s="78"/>
      <c r="NAR1" s="78"/>
      <c r="NAS1" s="78"/>
      <c r="NAT1" s="78"/>
      <c r="NAU1" s="78"/>
      <c r="NAV1" s="78"/>
      <c r="NAW1" s="78"/>
      <c r="NAX1" s="78"/>
      <c r="NAY1" s="78"/>
      <c r="NAZ1" s="78"/>
      <c r="NBA1" s="78"/>
      <c r="NBB1" s="78"/>
      <c r="NBC1" s="78"/>
      <c r="NBD1" s="78"/>
      <c r="NBE1" s="78"/>
      <c r="NBF1" s="78"/>
      <c r="NBG1" s="78"/>
      <c r="NBH1" s="78"/>
      <c r="NBI1" s="78"/>
      <c r="NBJ1" s="78"/>
      <c r="NBK1" s="78"/>
      <c r="NBL1" s="78"/>
      <c r="NBM1" s="78"/>
      <c r="NBN1" s="78"/>
      <c r="NBO1" s="78"/>
      <c r="NBP1" s="78"/>
      <c r="NBQ1" s="78"/>
      <c r="NBR1" s="78"/>
      <c r="NBS1" s="78"/>
      <c r="NBT1" s="78"/>
      <c r="NBU1" s="78"/>
      <c r="NBV1" s="78"/>
      <c r="NBW1" s="78"/>
      <c r="NBX1" s="78"/>
      <c r="NBY1" s="78"/>
      <c r="NBZ1" s="78"/>
      <c r="NCA1" s="78"/>
      <c r="NCB1" s="78"/>
      <c r="NCC1" s="78"/>
      <c r="NCD1" s="78"/>
      <c r="NCE1" s="78"/>
      <c r="NCF1" s="78"/>
      <c r="NCG1" s="78"/>
      <c r="NCH1" s="78"/>
      <c r="NCI1" s="78"/>
      <c r="NCJ1" s="78"/>
      <c r="NCK1" s="78"/>
      <c r="NCL1" s="78"/>
      <c r="NCM1" s="78"/>
      <c r="NCN1" s="78"/>
      <c r="NCO1" s="78"/>
      <c r="NCP1" s="78"/>
      <c r="NCQ1" s="78"/>
      <c r="NCR1" s="78"/>
      <c r="NCS1" s="78"/>
      <c r="NCT1" s="78"/>
      <c r="NCU1" s="78"/>
      <c r="NCV1" s="78"/>
      <c r="NCW1" s="78"/>
      <c r="NCX1" s="78"/>
      <c r="NCY1" s="78"/>
      <c r="NCZ1" s="78"/>
      <c r="NDA1" s="78"/>
      <c r="NDB1" s="78"/>
      <c r="NDC1" s="78"/>
      <c r="NDD1" s="78"/>
      <c r="NDE1" s="78"/>
      <c r="NDF1" s="78"/>
      <c r="NDG1" s="78"/>
      <c r="NDH1" s="78"/>
      <c r="NDI1" s="78"/>
      <c r="NDJ1" s="78"/>
      <c r="NDK1" s="78"/>
      <c r="NDL1" s="78"/>
      <c r="NDM1" s="78"/>
      <c r="NDN1" s="78"/>
      <c r="NDO1" s="78"/>
      <c r="NDP1" s="78"/>
      <c r="NDQ1" s="78"/>
      <c r="NDR1" s="78"/>
      <c r="NDS1" s="78"/>
      <c r="NDT1" s="78"/>
      <c r="NDU1" s="78"/>
      <c r="NDV1" s="78"/>
      <c r="NDW1" s="78"/>
      <c r="NDX1" s="78"/>
      <c r="NDY1" s="78"/>
      <c r="NDZ1" s="78"/>
      <c r="NEA1" s="78"/>
      <c r="NEB1" s="78"/>
      <c r="NEC1" s="78"/>
      <c r="NED1" s="78"/>
      <c r="NEE1" s="78"/>
      <c r="NEF1" s="78"/>
      <c r="NEG1" s="78"/>
      <c r="NEH1" s="78"/>
      <c r="NEI1" s="78"/>
      <c r="NEJ1" s="78"/>
      <c r="NEK1" s="78"/>
      <c r="NEL1" s="78"/>
      <c r="NEM1" s="78"/>
      <c r="NEN1" s="78"/>
      <c r="NEO1" s="78"/>
      <c r="NEP1" s="78"/>
      <c r="NEQ1" s="78"/>
      <c r="NER1" s="78"/>
      <c r="NES1" s="78"/>
      <c r="NET1" s="78"/>
      <c r="NEU1" s="78"/>
      <c r="NEV1" s="78"/>
      <c r="NEW1" s="78"/>
      <c r="NEX1" s="78"/>
      <c r="NEY1" s="78"/>
      <c r="NEZ1" s="78"/>
      <c r="NFA1" s="78"/>
      <c r="NFB1" s="78"/>
      <c r="NFC1" s="78"/>
      <c r="NFD1" s="78"/>
      <c r="NFE1" s="78"/>
      <c r="NFF1" s="78"/>
      <c r="NFG1" s="78"/>
      <c r="NFH1" s="78"/>
      <c r="NFI1" s="78"/>
      <c r="NFJ1" s="78"/>
      <c r="NFK1" s="78"/>
      <c r="NFL1" s="78"/>
      <c r="NFM1" s="78"/>
      <c r="NFN1" s="78"/>
      <c r="NFO1" s="78"/>
      <c r="NFP1" s="78"/>
      <c r="NFQ1" s="78"/>
      <c r="NFR1" s="78"/>
      <c r="NFS1" s="78"/>
      <c r="NFT1" s="78"/>
      <c r="NFU1" s="78"/>
      <c r="NFV1" s="78"/>
      <c r="NFW1" s="78"/>
      <c r="NFX1" s="78"/>
      <c r="NFY1" s="78"/>
      <c r="NFZ1" s="78"/>
      <c r="NGA1" s="78"/>
      <c r="NGB1" s="78"/>
      <c r="NGC1" s="78"/>
      <c r="NGD1" s="78"/>
      <c r="NGE1" s="78"/>
      <c r="NGF1" s="78"/>
      <c r="NGG1" s="78"/>
      <c r="NGH1" s="78"/>
      <c r="NGI1" s="78"/>
      <c r="NGJ1" s="78"/>
      <c r="NGK1" s="78"/>
      <c r="NGL1" s="78"/>
      <c r="NGM1" s="78"/>
      <c r="NGN1" s="78"/>
      <c r="NGO1" s="78"/>
      <c r="NGP1" s="78"/>
      <c r="NGQ1" s="78"/>
      <c r="NGR1" s="78"/>
      <c r="NGS1" s="78"/>
      <c r="NGT1" s="78"/>
      <c r="NGU1" s="78"/>
      <c r="NGV1" s="78"/>
      <c r="NGW1" s="78"/>
      <c r="NGX1" s="78"/>
      <c r="NGY1" s="78"/>
      <c r="NGZ1" s="78"/>
      <c r="NHA1" s="78"/>
      <c r="NHB1" s="78"/>
      <c r="NHC1" s="78"/>
      <c r="NHD1" s="78"/>
      <c r="NHE1" s="78"/>
      <c r="NHF1" s="78"/>
      <c r="NHG1" s="78"/>
      <c r="NHH1" s="78"/>
      <c r="NHI1" s="78"/>
      <c r="NHJ1" s="78"/>
      <c r="NHK1" s="78"/>
      <c r="NHL1" s="78"/>
      <c r="NHM1" s="78"/>
      <c r="NHN1" s="78"/>
      <c r="NHO1" s="78"/>
      <c r="NHP1" s="78"/>
      <c r="NHQ1" s="78"/>
      <c r="NHR1" s="78"/>
      <c r="NHS1" s="78"/>
      <c r="NHT1" s="78"/>
      <c r="NHU1" s="78"/>
      <c r="NHV1" s="78"/>
      <c r="NHW1" s="78"/>
      <c r="NHX1" s="78"/>
      <c r="NHY1" s="78"/>
      <c r="NHZ1" s="78"/>
      <c r="NIA1" s="78"/>
      <c r="NIB1" s="78"/>
      <c r="NIC1" s="78"/>
      <c r="NID1" s="78"/>
      <c r="NIE1" s="78"/>
      <c r="NIF1" s="78"/>
      <c r="NIG1" s="78"/>
      <c r="NIH1" s="78"/>
      <c r="NII1" s="78"/>
      <c r="NIJ1" s="78"/>
      <c r="NIK1" s="78"/>
      <c r="NIL1" s="78"/>
      <c r="NIM1" s="78"/>
      <c r="NIN1" s="78"/>
      <c r="NIO1" s="78"/>
      <c r="NIP1" s="78"/>
      <c r="NIQ1" s="78"/>
      <c r="NIR1" s="78"/>
      <c r="NIS1" s="78"/>
      <c r="NIT1" s="78"/>
      <c r="NIU1" s="78"/>
      <c r="NIV1" s="78"/>
      <c r="NIW1" s="78"/>
      <c r="NIX1" s="78"/>
      <c r="NIY1" s="78"/>
      <c r="NIZ1" s="78"/>
      <c r="NJA1" s="78"/>
      <c r="NJB1" s="78"/>
      <c r="NJC1" s="78"/>
      <c r="NJD1" s="78"/>
      <c r="NJE1" s="78"/>
      <c r="NJF1" s="78"/>
      <c r="NJG1" s="78"/>
      <c r="NJH1" s="78"/>
      <c r="NJI1" s="78"/>
      <c r="NJJ1" s="78"/>
      <c r="NJK1" s="78"/>
      <c r="NJL1" s="78"/>
      <c r="NJM1" s="78"/>
      <c r="NJN1" s="78"/>
      <c r="NJO1" s="78"/>
      <c r="NJP1" s="78"/>
      <c r="NJQ1" s="78"/>
      <c r="NJR1" s="78"/>
      <c r="NJS1" s="78"/>
      <c r="NJT1" s="78"/>
      <c r="NJU1" s="78"/>
      <c r="NJV1" s="78"/>
      <c r="NJW1" s="78"/>
      <c r="NJX1" s="78"/>
      <c r="NJY1" s="78"/>
      <c r="NJZ1" s="78"/>
      <c r="NKA1" s="78"/>
      <c r="NKB1" s="78"/>
      <c r="NKC1" s="78"/>
      <c r="NKD1" s="78"/>
      <c r="NKE1" s="78"/>
      <c r="NKF1" s="78"/>
      <c r="NKG1" s="78"/>
      <c r="NKH1" s="78"/>
      <c r="NKI1" s="78"/>
      <c r="NKJ1" s="78"/>
      <c r="NKK1" s="78"/>
      <c r="NKL1" s="78"/>
      <c r="NKM1" s="78"/>
      <c r="NKN1" s="78"/>
      <c r="NKO1" s="78"/>
      <c r="NKP1" s="78"/>
      <c r="NKQ1" s="78"/>
      <c r="NKR1" s="78"/>
      <c r="NKS1" s="78"/>
      <c r="NKT1" s="78"/>
      <c r="NKU1" s="78"/>
      <c r="NKV1" s="78"/>
      <c r="NKW1" s="78"/>
      <c r="NKX1" s="78"/>
      <c r="NKY1" s="78"/>
      <c r="NKZ1" s="78"/>
      <c r="NLA1" s="78"/>
      <c r="NLB1" s="78"/>
      <c r="NLC1" s="78"/>
      <c r="NLD1" s="78"/>
      <c r="NLE1" s="78"/>
      <c r="NLF1" s="78"/>
      <c r="NLG1" s="78"/>
      <c r="NLH1" s="78"/>
      <c r="NLI1" s="78"/>
      <c r="NLJ1" s="78"/>
      <c r="NLK1" s="78"/>
      <c r="NLL1" s="78"/>
      <c r="NLM1" s="78"/>
      <c r="NLN1" s="78"/>
      <c r="NLO1" s="78"/>
      <c r="NLP1" s="78"/>
      <c r="NLQ1" s="78"/>
      <c r="NLR1" s="78"/>
      <c r="NLS1" s="78"/>
      <c r="NLT1" s="78"/>
      <c r="NLU1" s="78"/>
      <c r="NLV1" s="78"/>
      <c r="NLW1" s="78"/>
      <c r="NLX1" s="78"/>
      <c r="NLY1" s="78"/>
      <c r="NLZ1" s="78"/>
      <c r="NMA1" s="78"/>
      <c r="NMB1" s="78"/>
      <c r="NMC1" s="78"/>
      <c r="NMD1" s="78"/>
      <c r="NME1" s="78"/>
      <c r="NMF1" s="78"/>
      <c r="NMG1" s="78"/>
      <c r="NMH1" s="78"/>
      <c r="NMI1" s="78"/>
      <c r="NMJ1" s="78"/>
      <c r="NMK1" s="78"/>
      <c r="NML1" s="78"/>
      <c r="NMM1" s="78"/>
      <c r="NMN1" s="78"/>
      <c r="NMO1" s="78"/>
      <c r="NMP1" s="78"/>
      <c r="NMQ1" s="78"/>
      <c r="NMR1" s="78"/>
      <c r="NMS1" s="78"/>
      <c r="NMT1" s="78"/>
      <c r="NMU1" s="78"/>
      <c r="NMV1" s="78"/>
      <c r="NMW1" s="78"/>
      <c r="NMX1" s="78"/>
      <c r="NMY1" s="78"/>
      <c r="NMZ1" s="78"/>
      <c r="NNA1" s="78"/>
      <c r="NNB1" s="78"/>
      <c r="NNC1" s="78"/>
      <c r="NND1" s="78"/>
      <c r="NNE1" s="78"/>
      <c r="NNF1" s="78"/>
      <c r="NNG1" s="78"/>
      <c r="NNH1" s="78"/>
      <c r="NNI1" s="78"/>
      <c r="NNJ1" s="78"/>
      <c r="NNK1" s="78"/>
      <c r="NNL1" s="78"/>
      <c r="NNM1" s="78"/>
      <c r="NNN1" s="78"/>
      <c r="NNO1" s="78"/>
      <c r="NNP1" s="78"/>
      <c r="NNQ1" s="78"/>
      <c r="NNR1" s="78"/>
      <c r="NNS1" s="78"/>
      <c r="NNT1" s="78"/>
      <c r="NNU1" s="78"/>
      <c r="NNV1" s="78"/>
      <c r="NNW1" s="78"/>
      <c r="NNX1" s="78"/>
      <c r="NNY1" s="78"/>
      <c r="NNZ1" s="78"/>
      <c r="NOA1" s="78"/>
      <c r="NOB1" s="78"/>
      <c r="NOC1" s="78"/>
      <c r="NOD1" s="78"/>
      <c r="NOE1" s="78"/>
      <c r="NOF1" s="78"/>
      <c r="NOG1" s="78"/>
      <c r="NOH1" s="78"/>
      <c r="NOI1" s="78"/>
      <c r="NOJ1" s="78"/>
      <c r="NOK1" s="78"/>
      <c r="NOL1" s="78"/>
      <c r="NOM1" s="78"/>
      <c r="NON1" s="78"/>
      <c r="NOO1" s="78"/>
      <c r="NOP1" s="78"/>
      <c r="NOQ1" s="78"/>
      <c r="NOR1" s="78"/>
      <c r="NOS1" s="78"/>
      <c r="NOT1" s="78"/>
      <c r="NOU1" s="78"/>
      <c r="NOV1" s="78"/>
      <c r="NOW1" s="78"/>
      <c r="NOX1" s="78"/>
      <c r="NOY1" s="78"/>
      <c r="NOZ1" s="78"/>
      <c r="NPA1" s="78"/>
      <c r="NPB1" s="78"/>
      <c r="NPC1" s="78"/>
      <c r="NPD1" s="78"/>
      <c r="NPE1" s="78"/>
      <c r="NPF1" s="78"/>
      <c r="NPG1" s="78"/>
      <c r="NPH1" s="78"/>
      <c r="NPI1" s="78"/>
      <c r="NPJ1" s="78"/>
      <c r="NPK1" s="78"/>
      <c r="NPL1" s="78"/>
      <c r="NPM1" s="78"/>
      <c r="NPN1" s="78"/>
      <c r="NPO1" s="78"/>
      <c r="NPP1" s="78"/>
      <c r="NPQ1" s="78"/>
      <c r="NPR1" s="78"/>
      <c r="NPS1" s="78"/>
      <c r="NPT1" s="78"/>
      <c r="NPU1" s="78"/>
      <c r="NPV1" s="78"/>
      <c r="NPW1" s="78"/>
      <c r="NPX1" s="78"/>
      <c r="NPY1" s="78"/>
      <c r="NPZ1" s="78"/>
      <c r="NQA1" s="78"/>
      <c r="NQB1" s="78"/>
      <c r="NQC1" s="78"/>
      <c r="NQD1" s="78"/>
      <c r="NQE1" s="78"/>
      <c r="NQF1" s="78"/>
      <c r="NQG1" s="78"/>
      <c r="NQH1" s="78"/>
      <c r="NQI1" s="78"/>
      <c r="NQJ1" s="78"/>
      <c r="NQK1" s="78"/>
      <c r="NQL1" s="78"/>
      <c r="NQM1" s="78"/>
      <c r="NQN1" s="78"/>
      <c r="NQO1" s="78"/>
      <c r="NQP1" s="78"/>
      <c r="NQQ1" s="78"/>
      <c r="NQR1" s="78"/>
      <c r="NQS1" s="78"/>
      <c r="NQT1" s="78"/>
      <c r="NQU1" s="78"/>
      <c r="NQV1" s="78"/>
      <c r="NQW1" s="78"/>
      <c r="NQX1" s="78"/>
      <c r="NQY1" s="78"/>
      <c r="NQZ1" s="78"/>
      <c r="NRA1" s="78"/>
      <c r="NRB1" s="78"/>
      <c r="NRC1" s="78"/>
      <c r="NRD1" s="78"/>
      <c r="NRE1" s="78"/>
      <c r="NRF1" s="78"/>
      <c r="NRG1" s="78"/>
      <c r="NRH1" s="78"/>
      <c r="NRI1" s="78"/>
      <c r="NRJ1" s="78"/>
      <c r="NRK1" s="78"/>
      <c r="NRL1" s="78"/>
      <c r="NRM1" s="78"/>
      <c r="NRN1" s="78"/>
      <c r="NRO1" s="78"/>
      <c r="NRP1" s="78"/>
      <c r="NRQ1" s="78"/>
      <c r="NRR1" s="78"/>
      <c r="NRS1" s="78"/>
      <c r="NRT1" s="78"/>
      <c r="NRU1" s="78"/>
      <c r="NRV1" s="78"/>
      <c r="NRW1" s="78"/>
      <c r="NRX1" s="78"/>
      <c r="NRY1" s="78"/>
      <c r="NRZ1" s="78"/>
      <c r="NSA1" s="78"/>
      <c r="NSB1" s="78"/>
      <c r="NSC1" s="78"/>
      <c r="NSD1" s="78"/>
      <c r="NSE1" s="78"/>
      <c r="NSF1" s="78"/>
      <c r="NSG1" s="78"/>
      <c r="NSH1" s="78"/>
      <c r="NSI1" s="78"/>
      <c r="NSJ1" s="78"/>
      <c r="NSK1" s="78"/>
      <c r="NSL1" s="78"/>
      <c r="NSM1" s="78"/>
      <c r="NSN1" s="78"/>
      <c r="NSO1" s="78"/>
      <c r="NSP1" s="78"/>
      <c r="NSQ1" s="78"/>
      <c r="NSR1" s="78"/>
      <c r="NSS1" s="78"/>
      <c r="NST1" s="78"/>
      <c r="NSU1" s="78"/>
      <c r="NSV1" s="78"/>
      <c r="NSW1" s="78"/>
      <c r="NSX1" s="78"/>
      <c r="NSY1" s="78"/>
      <c r="NSZ1" s="78"/>
      <c r="NTA1" s="78"/>
      <c r="NTB1" s="78"/>
      <c r="NTC1" s="78"/>
      <c r="NTD1" s="78"/>
      <c r="NTE1" s="78"/>
      <c r="NTF1" s="78"/>
      <c r="NTG1" s="78"/>
      <c r="NTH1" s="78"/>
      <c r="NTI1" s="78"/>
      <c r="NTJ1" s="78"/>
      <c r="NTK1" s="78"/>
      <c r="NTL1" s="78"/>
      <c r="NTM1" s="78"/>
      <c r="NTN1" s="78"/>
      <c r="NTO1" s="78"/>
      <c r="NTP1" s="78"/>
      <c r="NTQ1" s="78"/>
      <c r="NTR1" s="78"/>
      <c r="NTS1" s="78"/>
      <c r="NTT1" s="78"/>
      <c r="NTU1" s="78"/>
      <c r="NTV1" s="78"/>
      <c r="NTW1" s="78"/>
      <c r="NTX1" s="78"/>
      <c r="NTY1" s="78"/>
      <c r="NTZ1" s="78"/>
      <c r="NUA1" s="78"/>
      <c r="NUB1" s="78"/>
      <c r="NUC1" s="78"/>
      <c r="NUD1" s="78"/>
      <c r="NUE1" s="78"/>
      <c r="NUF1" s="78"/>
      <c r="NUG1" s="78"/>
      <c r="NUH1" s="78"/>
      <c r="NUI1" s="78"/>
      <c r="NUJ1" s="78"/>
      <c r="NUK1" s="78"/>
      <c r="NUL1" s="78"/>
      <c r="NUM1" s="78"/>
      <c r="NUN1" s="78"/>
      <c r="NUO1" s="78"/>
      <c r="NUP1" s="78"/>
      <c r="NUQ1" s="78"/>
      <c r="NUR1" s="78"/>
      <c r="NUS1" s="78"/>
      <c r="NUT1" s="78"/>
      <c r="NUU1" s="78"/>
      <c r="NUV1" s="78"/>
      <c r="NUW1" s="78"/>
      <c r="NUX1" s="78"/>
      <c r="NUY1" s="78"/>
      <c r="NUZ1" s="78"/>
      <c r="NVA1" s="78"/>
      <c r="NVB1" s="78"/>
      <c r="NVC1" s="78"/>
      <c r="NVD1" s="78"/>
      <c r="NVE1" s="78"/>
      <c r="NVF1" s="78"/>
      <c r="NVG1" s="78"/>
      <c r="NVH1" s="78"/>
      <c r="NVI1" s="78"/>
      <c r="NVJ1" s="78"/>
      <c r="NVK1" s="78"/>
      <c r="NVL1" s="78"/>
      <c r="NVM1" s="78"/>
      <c r="NVN1" s="78"/>
      <c r="NVO1" s="78"/>
      <c r="NVP1" s="78"/>
      <c r="NVQ1" s="78"/>
      <c r="NVR1" s="78"/>
      <c r="NVS1" s="78"/>
      <c r="NVT1" s="78"/>
      <c r="NVU1" s="78"/>
      <c r="NVV1" s="78"/>
      <c r="NVW1" s="78"/>
      <c r="NVX1" s="78"/>
      <c r="NVY1" s="78"/>
      <c r="NVZ1" s="78"/>
      <c r="NWA1" s="78"/>
      <c r="NWB1" s="78"/>
      <c r="NWC1" s="78"/>
      <c r="NWD1" s="78"/>
      <c r="NWE1" s="78"/>
      <c r="NWF1" s="78"/>
      <c r="NWG1" s="78"/>
      <c r="NWH1" s="78"/>
      <c r="NWI1" s="78"/>
      <c r="NWJ1" s="78"/>
      <c r="NWK1" s="78"/>
      <c r="NWL1" s="78"/>
      <c r="NWM1" s="78"/>
      <c r="NWN1" s="78"/>
      <c r="NWO1" s="78"/>
      <c r="NWP1" s="78"/>
      <c r="NWQ1" s="78"/>
      <c r="NWR1" s="78"/>
      <c r="NWS1" s="78"/>
      <c r="NWT1" s="78"/>
      <c r="NWU1" s="78"/>
      <c r="NWV1" s="78"/>
      <c r="NWW1" s="78"/>
      <c r="NWX1" s="78"/>
      <c r="NWY1" s="78"/>
      <c r="NWZ1" s="78"/>
      <c r="NXA1" s="78"/>
      <c r="NXB1" s="78"/>
      <c r="NXC1" s="78"/>
      <c r="NXD1" s="78"/>
      <c r="NXE1" s="78"/>
      <c r="NXF1" s="78"/>
      <c r="NXG1" s="78"/>
      <c r="NXH1" s="78"/>
      <c r="NXI1" s="78"/>
      <c r="NXJ1" s="78"/>
      <c r="NXK1" s="78"/>
      <c r="NXL1" s="78"/>
      <c r="NXM1" s="78"/>
      <c r="NXN1" s="78"/>
      <c r="NXO1" s="78"/>
      <c r="NXP1" s="78"/>
      <c r="NXQ1" s="78"/>
      <c r="NXR1" s="78"/>
      <c r="NXS1" s="78"/>
      <c r="NXT1" s="78"/>
      <c r="NXU1" s="78"/>
      <c r="NXV1" s="78"/>
      <c r="NXW1" s="78"/>
      <c r="NXX1" s="78"/>
      <c r="NXY1" s="78"/>
      <c r="NXZ1" s="78"/>
      <c r="NYA1" s="78"/>
      <c r="NYB1" s="78"/>
      <c r="NYC1" s="78"/>
      <c r="NYD1" s="78"/>
      <c r="NYE1" s="78"/>
      <c r="NYF1" s="78"/>
      <c r="NYG1" s="78"/>
      <c r="NYH1" s="78"/>
      <c r="NYI1" s="78"/>
      <c r="NYJ1" s="78"/>
      <c r="NYK1" s="78"/>
      <c r="NYL1" s="78"/>
      <c r="NYM1" s="78"/>
      <c r="NYN1" s="78"/>
      <c r="NYO1" s="78"/>
      <c r="NYP1" s="78"/>
      <c r="NYQ1" s="78"/>
      <c r="NYR1" s="78"/>
      <c r="NYS1" s="78"/>
      <c r="NYT1" s="78"/>
      <c r="NYU1" s="78"/>
      <c r="NYV1" s="78"/>
      <c r="NYW1" s="78"/>
      <c r="NYX1" s="78"/>
      <c r="NYY1" s="78"/>
      <c r="NYZ1" s="78"/>
      <c r="NZA1" s="78"/>
      <c r="NZB1" s="78"/>
      <c r="NZC1" s="78"/>
      <c r="NZD1" s="78"/>
      <c r="NZE1" s="78"/>
      <c r="NZF1" s="78"/>
      <c r="NZG1" s="78"/>
      <c r="NZH1" s="78"/>
      <c r="NZI1" s="78"/>
      <c r="NZJ1" s="78"/>
      <c r="NZK1" s="78"/>
      <c r="NZL1" s="78"/>
      <c r="NZM1" s="78"/>
      <c r="NZN1" s="78"/>
      <c r="NZO1" s="78"/>
      <c r="NZP1" s="78"/>
      <c r="NZQ1" s="78"/>
      <c r="NZR1" s="78"/>
      <c r="NZS1" s="78"/>
      <c r="NZT1" s="78"/>
      <c r="NZU1" s="78"/>
      <c r="NZV1" s="78"/>
      <c r="NZW1" s="78"/>
      <c r="NZX1" s="78"/>
      <c r="NZY1" s="78"/>
      <c r="NZZ1" s="78"/>
      <c r="OAA1" s="78"/>
      <c r="OAB1" s="78"/>
      <c r="OAC1" s="78"/>
      <c r="OAD1" s="78"/>
      <c r="OAE1" s="78"/>
      <c r="OAF1" s="78"/>
      <c r="OAG1" s="78"/>
      <c r="OAH1" s="78"/>
      <c r="OAI1" s="78"/>
      <c r="OAJ1" s="78"/>
      <c r="OAK1" s="78"/>
      <c r="OAL1" s="78"/>
      <c r="OAM1" s="78"/>
      <c r="OAN1" s="78"/>
      <c r="OAO1" s="78"/>
      <c r="OAP1" s="78"/>
      <c r="OAQ1" s="78"/>
      <c r="OAR1" s="78"/>
      <c r="OAS1" s="78"/>
      <c r="OAT1" s="78"/>
      <c r="OAU1" s="78"/>
      <c r="OAV1" s="78"/>
      <c r="OAW1" s="78"/>
      <c r="OAX1" s="78"/>
      <c r="OAY1" s="78"/>
      <c r="OAZ1" s="78"/>
      <c r="OBA1" s="78"/>
      <c r="OBB1" s="78"/>
      <c r="OBC1" s="78"/>
      <c r="OBD1" s="78"/>
      <c r="OBE1" s="78"/>
      <c r="OBF1" s="78"/>
      <c r="OBG1" s="78"/>
      <c r="OBH1" s="78"/>
      <c r="OBI1" s="78"/>
      <c r="OBJ1" s="78"/>
      <c r="OBK1" s="78"/>
      <c r="OBL1" s="78"/>
      <c r="OBM1" s="78"/>
      <c r="OBN1" s="78"/>
      <c r="OBO1" s="78"/>
      <c r="OBP1" s="78"/>
      <c r="OBQ1" s="78"/>
      <c r="OBR1" s="78"/>
      <c r="OBS1" s="78"/>
      <c r="OBT1" s="78"/>
      <c r="OBU1" s="78"/>
      <c r="OBV1" s="78"/>
      <c r="OBW1" s="78"/>
      <c r="OBX1" s="78"/>
      <c r="OBY1" s="78"/>
      <c r="OBZ1" s="78"/>
      <c r="OCA1" s="78"/>
      <c r="OCB1" s="78"/>
      <c r="OCC1" s="78"/>
      <c r="OCD1" s="78"/>
      <c r="OCE1" s="78"/>
      <c r="OCF1" s="78"/>
      <c r="OCG1" s="78"/>
      <c r="OCH1" s="78"/>
      <c r="OCI1" s="78"/>
      <c r="OCJ1" s="78"/>
      <c r="OCK1" s="78"/>
      <c r="OCL1" s="78"/>
      <c r="OCM1" s="78"/>
      <c r="OCN1" s="78"/>
      <c r="OCO1" s="78"/>
      <c r="OCP1" s="78"/>
      <c r="OCQ1" s="78"/>
      <c r="OCR1" s="78"/>
      <c r="OCS1" s="78"/>
      <c r="OCT1" s="78"/>
      <c r="OCU1" s="78"/>
      <c r="OCV1" s="78"/>
      <c r="OCW1" s="78"/>
      <c r="OCX1" s="78"/>
      <c r="OCY1" s="78"/>
      <c r="OCZ1" s="78"/>
      <c r="ODA1" s="78"/>
      <c r="ODB1" s="78"/>
      <c r="ODC1" s="78"/>
      <c r="ODD1" s="78"/>
      <c r="ODE1" s="78"/>
      <c r="ODF1" s="78"/>
      <c r="ODG1" s="78"/>
      <c r="ODH1" s="78"/>
      <c r="ODI1" s="78"/>
      <c r="ODJ1" s="78"/>
      <c r="ODK1" s="78"/>
      <c r="ODL1" s="78"/>
      <c r="ODM1" s="78"/>
      <c r="ODN1" s="78"/>
      <c r="ODO1" s="78"/>
      <c r="ODP1" s="78"/>
      <c r="ODQ1" s="78"/>
      <c r="ODR1" s="78"/>
      <c r="ODS1" s="78"/>
      <c r="ODT1" s="78"/>
      <c r="ODU1" s="78"/>
      <c r="ODV1" s="78"/>
      <c r="ODW1" s="78"/>
      <c r="ODX1" s="78"/>
      <c r="ODY1" s="78"/>
      <c r="ODZ1" s="78"/>
      <c r="OEA1" s="78"/>
      <c r="OEB1" s="78"/>
      <c r="OEC1" s="78"/>
      <c r="OED1" s="78"/>
      <c r="OEE1" s="78"/>
      <c r="OEF1" s="78"/>
      <c r="OEG1" s="78"/>
      <c r="OEH1" s="78"/>
      <c r="OEI1" s="78"/>
      <c r="OEJ1" s="78"/>
      <c r="OEK1" s="78"/>
      <c r="OEL1" s="78"/>
      <c r="OEM1" s="78"/>
      <c r="OEN1" s="78"/>
      <c r="OEO1" s="78"/>
      <c r="OEP1" s="78"/>
      <c r="OEQ1" s="78"/>
      <c r="OER1" s="78"/>
      <c r="OES1" s="78"/>
      <c r="OET1" s="78"/>
      <c r="OEU1" s="78"/>
      <c r="OEV1" s="78"/>
      <c r="OEW1" s="78"/>
      <c r="OEX1" s="78"/>
      <c r="OEY1" s="78"/>
      <c r="OEZ1" s="78"/>
      <c r="OFA1" s="78"/>
      <c r="OFB1" s="78"/>
      <c r="OFC1" s="78"/>
      <c r="OFD1" s="78"/>
      <c r="OFE1" s="78"/>
      <c r="OFF1" s="78"/>
      <c r="OFG1" s="78"/>
      <c r="OFH1" s="78"/>
      <c r="OFI1" s="78"/>
      <c r="OFJ1" s="78"/>
      <c r="OFK1" s="78"/>
      <c r="OFL1" s="78"/>
      <c r="OFM1" s="78"/>
      <c r="OFN1" s="78"/>
      <c r="OFO1" s="78"/>
      <c r="OFP1" s="78"/>
      <c r="OFQ1" s="78"/>
      <c r="OFR1" s="78"/>
      <c r="OFS1" s="78"/>
      <c r="OFT1" s="78"/>
      <c r="OFU1" s="78"/>
      <c r="OFV1" s="78"/>
      <c r="OFW1" s="78"/>
      <c r="OFX1" s="78"/>
      <c r="OFY1" s="78"/>
      <c r="OFZ1" s="78"/>
      <c r="OGA1" s="78"/>
      <c r="OGB1" s="78"/>
      <c r="OGC1" s="78"/>
      <c r="OGD1" s="78"/>
      <c r="OGE1" s="78"/>
      <c r="OGF1" s="78"/>
      <c r="OGG1" s="78"/>
      <c r="OGH1" s="78"/>
      <c r="OGI1" s="78"/>
      <c r="OGJ1" s="78"/>
      <c r="OGK1" s="78"/>
      <c r="OGL1" s="78"/>
      <c r="OGM1" s="78"/>
      <c r="OGN1" s="78"/>
      <c r="OGO1" s="78"/>
      <c r="OGP1" s="78"/>
      <c r="OGQ1" s="78"/>
      <c r="OGR1" s="78"/>
      <c r="OGS1" s="78"/>
      <c r="OGT1" s="78"/>
      <c r="OGU1" s="78"/>
      <c r="OGV1" s="78"/>
      <c r="OGW1" s="78"/>
      <c r="OGX1" s="78"/>
      <c r="OGY1" s="78"/>
      <c r="OGZ1" s="78"/>
      <c r="OHA1" s="78"/>
      <c r="OHB1" s="78"/>
      <c r="OHC1" s="78"/>
      <c r="OHD1" s="78"/>
      <c r="OHE1" s="78"/>
      <c r="OHF1" s="78"/>
      <c r="OHG1" s="78"/>
      <c r="OHH1" s="78"/>
      <c r="OHI1" s="78"/>
      <c r="OHJ1" s="78"/>
      <c r="OHK1" s="78"/>
      <c r="OHL1" s="78"/>
      <c r="OHM1" s="78"/>
      <c r="OHN1" s="78"/>
      <c r="OHO1" s="78"/>
      <c r="OHP1" s="78"/>
      <c r="OHQ1" s="78"/>
      <c r="OHR1" s="78"/>
      <c r="OHS1" s="78"/>
      <c r="OHT1" s="78"/>
      <c r="OHU1" s="78"/>
      <c r="OHV1" s="78"/>
      <c r="OHW1" s="78"/>
      <c r="OHX1" s="78"/>
      <c r="OHY1" s="78"/>
      <c r="OHZ1" s="78"/>
      <c r="OIA1" s="78"/>
      <c r="OIB1" s="78"/>
      <c r="OIC1" s="78"/>
      <c r="OID1" s="78"/>
      <c r="OIE1" s="78"/>
      <c r="OIF1" s="78"/>
      <c r="OIG1" s="78"/>
      <c r="OIH1" s="78"/>
      <c r="OII1" s="78"/>
      <c r="OIJ1" s="78"/>
      <c r="OIK1" s="78"/>
      <c r="OIL1" s="78"/>
      <c r="OIM1" s="78"/>
      <c r="OIN1" s="78"/>
      <c r="OIO1" s="78"/>
      <c r="OIP1" s="78"/>
      <c r="OIQ1" s="78"/>
      <c r="OIR1" s="78"/>
      <c r="OIS1" s="78"/>
      <c r="OIT1" s="78"/>
      <c r="OIU1" s="78"/>
      <c r="OIV1" s="78"/>
      <c r="OIW1" s="78"/>
      <c r="OIX1" s="78"/>
      <c r="OIY1" s="78"/>
      <c r="OIZ1" s="78"/>
      <c r="OJA1" s="78"/>
      <c r="OJB1" s="78"/>
      <c r="OJC1" s="78"/>
      <c r="OJD1" s="78"/>
      <c r="OJE1" s="78"/>
      <c r="OJF1" s="78"/>
      <c r="OJG1" s="78"/>
      <c r="OJH1" s="78"/>
      <c r="OJI1" s="78"/>
      <c r="OJJ1" s="78"/>
      <c r="OJK1" s="78"/>
      <c r="OJL1" s="78"/>
      <c r="OJM1" s="78"/>
      <c r="OJN1" s="78"/>
      <c r="OJO1" s="78"/>
      <c r="OJP1" s="78"/>
      <c r="OJQ1" s="78"/>
      <c r="OJR1" s="78"/>
      <c r="OJS1" s="78"/>
      <c r="OJT1" s="78"/>
      <c r="OJU1" s="78"/>
      <c r="OJV1" s="78"/>
      <c r="OJW1" s="78"/>
      <c r="OJX1" s="78"/>
      <c r="OJY1" s="78"/>
      <c r="OJZ1" s="78"/>
      <c r="OKA1" s="78"/>
      <c r="OKB1" s="78"/>
      <c r="OKC1" s="78"/>
      <c r="OKD1" s="78"/>
      <c r="OKE1" s="78"/>
      <c r="OKF1" s="78"/>
      <c r="OKG1" s="78"/>
      <c r="OKH1" s="78"/>
      <c r="OKI1" s="78"/>
      <c r="OKJ1" s="78"/>
      <c r="OKK1" s="78"/>
      <c r="OKL1" s="78"/>
      <c r="OKM1" s="78"/>
      <c r="OKN1" s="78"/>
      <c r="OKO1" s="78"/>
      <c r="OKP1" s="78"/>
      <c r="OKQ1" s="78"/>
      <c r="OKR1" s="78"/>
      <c r="OKS1" s="78"/>
      <c r="OKT1" s="78"/>
      <c r="OKU1" s="78"/>
      <c r="OKV1" s="78"/>
      <c r="OKW1" s="78"/>
      <c r="OKX1" s="78"/>
      <c r="OKY1" s="78"/>
      <c r="OKZ1" s="78"/>
      <c r="OLA1" s="78"/>
      <c r="OLB1" s="78"/>
      <c r="OLC1" s="78"/>
      <c r="OLD1" s="78"/>
      <c r="OLE1" s="78"/>
      <c r="OLF1" s="78"/>
      <c r="OLG1" s="78"/>
      <c r="OLH1" s="78"/>
      <c r="OLI1" s="78"/>
      <c r="OLJ1" s="78"/>
      <c r="OLK1" s="78"/>
      <c r="OLL1" s="78"/>
      <c r="OLM1" s="78"/>
      <c r="OLN1" s="78"/>
      <c r="OLO1" s="78"/>
      <c r="OLP1" s="78"/>
      <c r="OLQ1" s="78"/>
      <c r="OLR1" s="78"/>
      <c r="OLS1" s="78"/>
      <c r="OLT1" s="78"/>
      <c r="OLU1" s="78"/>
      <c r="OLV1" s="78"/>
      <c r="OLW1" s="78"/>
      <c r="OLX1" s="78"/>
      <c r="OLY1" s="78"/>
      <c r="OLZ1" s="78"/>
      <c r="OMA1" s="78"/>
      <c r="OMB1" s="78"/>
      <c r="OMC1" s="78"/>
      <c r="OMD1" s="78"/>
      <c r="OME1" s="78"/>
      <c r="OMF1" s="78"/>
      <c r="OMG1" s="78"/>
      <c r="OMH1" s="78"/>
      <c r="OMI1" s="78"/>
      <c r="OMJ1" s="78"/>
      <c r="OMK1" s="78"/>
      <c r="OML1" s="78"/>
      <c r="OMM1" s="78"/>
      <c r="OMN1" s="78"/>
      <c r="OMO1" s="78"/>
      <c r="OMP1" s="78"/>
      <c r="OMQ1" s="78"/>
      <c r="OMR1" s="78"/>
      <c r="OMS1" s="78"/>
      <c r="OMT1" s="78"/>
      <c r="OMU1" s="78"/>
      <c r="OMV1" s="78"/>
      <c r="OMW1" s="78"/>
      <c r="OMX1" s="78"/>
      <c r="OMY1" s="78"/>
      <c r="OMZ1" s="78"/>
      <c r="ONA1" s="78"/>
      <c r="ONB1" s="78"/>
      <c r="ONC1" s="78"/>
      <c r="OND1" s="78"/>
      <c r="ONE1" s="78"/>
      <c r="ONF1" s="78"/>
      <c r="ONG1" s="78"/>
      <c r="ONH1" s="78"/>
      <c r="ONI1" s="78"/>
      <c r="ONJ1" s="78"/>
      <c r="ONK1" s="78"/>
      <c r="ONL1" s="78"/>
      <c r="ONM1" s="78"/>
      <c r="ONN1" s="78"/>
      <c r="ONO1" s="78"/>
      <c r="ONP1" s="78"/>
      <c r="ONQ1" s="78"/>
      <c r="ONR1" s="78"/>
      <c r="ONS1" s="78"/>
      <c r="ONT1" s="78"/>
      <c r="ONU1" s="78"/>
      <c r="ONV1" s="78"/>
      <c r="ONW1" s="78"/>
      <c r="ONX1" s="78"/>
      <c r="ONY1" s="78"/>
      <c r="ONZ1" s="78"/>
      <c r="OOA1" s="78"/>
      <c r="OOB1" s="78"/>
      <c r="OOC1" s="78"/>
      <c r="OOD1" s="78"/>
      <c r="OOE1" s="78"/>
      <c r="OOF1" s="78"/>
      <c r="OOG1" s="78"/>
      <c r="OOH1" s="78"/>
      <c r="OOI1" s="78"/>
      <c r="OOJ1" s="78"/>
      <c r="OOK1" s="78"/>
      <c r="OOL1" s="78"/>
      <c r="OOM1" s="78"/>
      <c r="OON1" s="78"/>
      <c r="OOO1" s="78"/>
      <c r="OOP1" s="78"/>
      <c r="OOQ1" s="78"/>
      <c r="OOR1" s="78"/>
      <c r="OOS1" s="78"/>
      <c r="OOT1" s="78"/>
      <c r="OOU1" s="78"/>
      <c r="OOV1" s="78"/>
      <c r="OOW1" s="78"/>
      <c r="OOX1" s="78"/>
      <c r="OOY1" s="78"/>
      <c r="OOZ1" s="78"/>
      <c r="OPA1" s="78"/>
      <c r="OPB1" s="78"/>
      <c r="OPC1" s="78"/>
      <c r="OPD1" s="78"/>
      <c r="OPE1" s="78"/>
      <c r="OPF1" s="78"/>
      <c r="OPG1" s="78"/>
      <c r="OPH1" s="78"/>
      <c r="OPI1" s="78"/>
      <c r="OPJ1" s="78"/>
      <c r="OPK1" s="78"/>
      <c r="OPL1" s="78"/>
      <c r="OPM1" s="78"/>
      <c r="OPN1" s="78"/>
      <c r="OPO1" s="78"/>
      <c r="OPP1" s="78"/>
      <c r="OPQ1" s="78"/>
      <c r="OPR1" s="78"/>
      <c r="OPS1" s="78"/>
      <c r="OPT1" s="78"/>
      <c r="OPU1" s="78"/>
      <c r="OPV1" s="78"/>
      <c r="OPW1" s="78"/>
      <c r="OPX1" s="78"/>
      <c r="OPY1" s="78"/>
      <c r="OPZ1" s="78"/>
      <c r="OQA1" s="78"/>
      <c r="OQB1" s="78"/>
      <c r="OQC1" s="78"/>
      <c r="OQD1" s="78"/>
      <c r="OQE1" s="78"/>
      <c r="OQF1" s="78"/>
      <c r="OQG1" s="78"/>
      <c r="OQH1" s="78"/>
      <c r="OQI1" s="78"/>
      <c r="OQJ1" s="78"/>
      <c r="OQK1" s="78"/>
      <c r="OQL1" s="78"/>
      <c r="OQM1" s="78"/>
      <c r="OQN1" s="78"/>
      <c r="OQO1" s="78"/>
      <c r="OQP1" s="78"/>
      <c r="OQQ1" s="78"/>
      <c r="OQR1" s="78"/>
      <c r="OQS1" s="78"/>
      <c r="OQT1" s="78"/>
      <c r="OQU1" s="78"/>
      <c r="OQV1" s="78"/>
      <c r="OQW1" s="78"/>
      <c r="OQX1" s="78"/>
      <c r="OQY1" s="78"/>
      <c r="OQZ1" s="78"/>
      <c r="ORA1" s="78"/>
      <c r="ORB1" s="78"/>
      <c r="ORC1" s="78"/>
      <c r="ORD1" s="78"/>
      <c r="ORE1" s="78"/>
      <c r="ORF1" s="78"/>
      <c r="ORG1" s="78"/>
      <c r="ORH1" s="78"/>
      <c r="ORI1" s="78"/>
      <c r="ORJ1" s="78"/>
      <c r="ORK1" s="78"/>
      <c r="ORL1" s="78"/>
      <c r="ORM1" s="78"/>
      <c r="ORN1" s="78"/>
      <c r="ORO1" s="78"/>
      <c r="ORP1" s="78"/>
      <c r="ORQ1" s="78"/>
      <c r="ORR1" s="78"/>
      <c r="ORS1" s="78"/>
      <c r="ORT1" s="78"/>
      <c r="ORU1" s="78"/>
      <c r="ORV1" s="78"/>
      <c r="ORW1" s="78"/>
      <c r="ORX1" s="78"/>
      <c r="ORY1" s="78"/>
      <c r="ORZ1" s="78"/>
      <c r="OSA1" s="78"/>
      <c r="OSB1" s="78"/>
      <c r="OSC1" s="78"/>
      <c r="OSD1" s="78"/>
      <c r="OSE1" s="78"/>
      <c r="OSF1" s="78"/>
      <c r="OSG1" s="78"/>
      <c r="OSH1" s="78"/>
      <c r="OSI1" s="78"/>
      <c r="OSJ1" s="78"/>
      <c r="OSK1" s="78"/>
      <c r="OSL1" s="78"/>
      <c r="OSM1" s="78"/>
      <c r="OSN1" s="78"/>
      <c r="OSO1" s="78"/>
      <c r="OSP1" s="78"/>
      <c r="OSQ1" s="78"/>
      <c r="OSR1" s="78"/>
      <c r="OSS1" s="78"/>
      <c r="OST1" s="78"/>
      <c r="OSU1" s="78"/>
      <c r="OSV1" s="78"/>
      <c r="OSW1" s="78"/>
      <c r="OSX1" s="78"/>
      <c r="OSY1" s="78"/>
      <c r="OSZ1" s="78"/>
      <c r="OTA1" s="78"/>
      <c r="OTB1" s="78"/>
      <c r="OTC1" s="78"/>
      <c r="OTD1" s="78"/>
      <c r="OTE1" s="78"/>
      <c r="OTF1" s="78"/>
      <c r="OTG1" s="78"/>
      <c r="OTH1" s="78"/>
      <c r="OTI1" s="78"/>
      <c r="OTJ1" s="78"/>
      <c r="OTK1" s="78"/>
      <c r="OTL1" s="78"/>
      <c r="OTM1" s="78"/>
      <c r="OTN1" s="78"/>
      <c r="OTO1" s="78"/>
      <c r="OTP1" s="78"/>
      <c r="OTQ1" s="78"/>
      <c r="OTR1" s="78"/>
      <c r="OTS1" s="78"/>
      <c r="OTT1" s="78"/>
      <c r="OTU1" s="78"/>
      <c r="OTV1" s="78"/>
      <c r="OTW1" s="78"/>
      <c r="OTX1" s="78"/>
      <c r="OTY1" s="78"/>
      <c r="OTZ1" s="78"/>
      <c r="OUA1" s="78"/>
      <c r="OUB1" s="78"/>
      <c r="OUC1" s="78"/>
      <c r="OUD1" s="78"/>
      <c r="OUE1" s="78"/>
      <c r="OUF1" s="78"/>
      <c r="OUG1" s="78"/>
      <c r="OUH1" s="78"/>
      <c r="OUI1" s="78"/>
      <c r="OUJ1" s="78"/>
      <c r="OUK1" s="78"/>
      <c r="OUL1" s="78"/>
      <c r="OUM1" s="78"/>
      <c r="OUN1" s="78"/>
      <c r="OUO1" s="78"/>
      <c r="OUP1" s="78"/>
      <c r="OUQ1" s="78"/>
      <c r="OUR1" s="78"/>
      <c r="OUS1" s="78"/>
      <c r="OUT1" s="78"/>
      <c r="OUU1" s="78"/>
      <c r="OUV1" s="78"/>
      <c r="OUW1" s="78"/>
      <c r="OUX1" s="78"/>
      <c r="OUY1" s="78"/>
      <c r="OUZ1" s="78"/>
      <c r="OVA1" s="78"/>
      <c r="OVB1" s="78"/>
      <c r="OVC1" s="78"/>
      <c r="OVD1" s="78"/>
      <c r="OVE1" s="78"/>
      <c r="OVF1" s="78"/>
      <c r="OVG1" s="78"/>
      <c r="OVH1" s="78"/>
      <c r="OVI1" s="78"/>
      <c r="OVJ1" s="78"/>
      <c r="OVK1" s="78"/>
      <c r="OVL1" s="78"/>
      <c r="OVM1" s="78"/>
      <c r="OVN1" s="78"/>
      <c r="OVO1" s="78"/>
      <c r="OVP1" s="78"/>
      <c r="OVQ1" s="78"/>
      <c r="OVR1" s="78"/>
      <c r="OVS1" s="78"/>
      <c r="OVT1" s="78"/>
      <c r="OVU1" s="78"/>
      <c r="OVV1" s="78"/>
      <c r="OVW1" s="78"/>
      <c r="OVX1" s="78"/>
      <c r="OVY1" s="78"/>
      <c r="OVZ1" s="78"/>
      <c r="OWA1" s="78"/>
      <c r="OWB1" s="78"/>
      <c r="OWC1" s="78"/>
      <c r="OWD1" s="78"/>
      <c r="OWE1" s="78"/>
      <c r="OWF1" s="78"/>
      <c r="OWG1" s="78"/>
      <c r="OWH1" s="78"/>
      <c r="OWI1" s="78"/>
      <c r="OWJ1" s="78"/>
      <c r="OWK1" s="78"/>
      <c r="OWL1" s="78"/>
      <c r="OWM1" s="78"/>
      <c r="OWN1" s="78"/>
      <c r="OWO1" s="78"/>
      <c r="OWP1" s="78"/>
      <c r="OWQ1" s="78"/>
      <c r="OWR1" s="78"/>
      <c r="OWS1" s="78"/>
      <c r="OWT1" s="78"/>
      <c r="OWU1" s="78"/>
      <c r="OWV1" s="78"/>
      <c r="OWW1" s="78"/>
      <c r="OWX1" s="78"/>
      <c r="OWY1" s="78"/>
      <c r="OWZ1" s="78"/>
      <c r="OXA1" s="78"/>
      <c r="OXB1" s="78"/>
      <c r="OXC1" s="78"/>
      <c r="OXD1" s="78"/>
      <c r="OXE1" s="78"/>
      <c r="OXF1" s="78"/>
      <c r="OXG1" s="78"/>
      <c r="OXH1" s="78"/>
      <c r="OXI1" s="78"/>
      <c r="OXJ1" s="78"/>
      <c r="OXK1" s="78"/>
      <c r="OXL1" s="78"/>
      <c r="OXM1" s="78"/>
      <c r="OXN1" s="78"/>
      <c r="OXO1" s="78"/>
      <c r="OXP1" s="78"/>
      <c r="OXQ1" s="78"/>
      <c r="OXR1" s="78"/>
      <c r="OXS1" s="78"/>
      <c r="OXT1" s="78"/>
      <c r="OXU1" s="78"/>
      <c r="OXV1" s="78"/>
      <c r="OXW1" s="78"/>
      <c r="OXX1" s="78"/>
      <c r="OXY1" s="78"/>
      <c r="OXZ1" s="78"/>
      <c r="OYA1" s="78"/>
      <c r="OYB1" s="78"/>
      <c r="OYC1" s="78"/>
      <c r="OYD1" s="78"/>
      <c r="OYE1" s="78"/>
      <c r="OYF1" s="78"/>
      <c r="OYG1" s="78"/>
      <c r="OYH1" s="78"/>
      <c r="OYI1" s="78"/>
      <c r="OYJ1" s="78"/>
      <c r="OYK1" s="78"/>
      <c r="OYL1" s="78"/>
      <c r="OYM1" s="78"/>
      <c r="OYN1" s="78"/>
      <c r="OYO1" s="78"/>
      <c r="OYP1" s="78"/>
      <c r="OYQ1" s="78"/>
      <c r="OYR1" s="78"/>
      <c r="OYS1" s="78"/>
      <c r="OYT1" s="78"/>
      <c r="OYU1" s="78"/>
      <c r="OYV1" s="78"/>
      <c r="OYW1" s="78"/>
      <c r="OYX1" s="78"/>
      <c r="OYY1" s="78"/>
      <c r="OYZ1" s="78"/>
      <c r="OZA1" s="78"/>
      <c r="OZB1" s="78"/>
      <c r="OZC1" s="78"/>
      <c r="OZD1" s="78"/>
      <c r="OZE1" s="78"/>
      <c r="OZF1" s="78"/>
      <c r="OZG1" s="78"/>
      <c r="OZH1" s="78"/>
      <c r="OZI1" s="78"/>
      <c r="OZJ1" s="78"/>
      <c r="OZK1" s="78"/>
      <c r="OZL1" s="78"/>
      <c r="OZM1" s="78"/>
      <c r="OZN1" s="78"/>
      <c r="OZO1" s="78"/>
      <c r="OZP1" s="78"/>
      <c r="OZQ1" s="78"/>
      <c r="OZR1" s="78"/>
      <c r="OZS1" s="78"/>
      <c r="OZT1" s="78"/>
      <c r="OZU1" s="78"/>
      <c r="OZV1" s="78"/>
      <c r="OZW1" s="78"/>
      <c r="OZX1" s="78"/>
      <c r="OZY1" s="78"/>
      <c r="OZZ1" s="78"/>
      <c r="PAA1" s="78"/>
      <c r="PAB1" s="78"/>
      <c r="PAC1" s="78"/>
      <c r="PAD1" s="78"/>
      <c r="PAE1" s="78"/>
      <c r="PAF1" s="78"/>
      <c r="PAG1" s="78"/>
      <c r="PAH1" s="78"/>
      <c r="PAI1" s="78"/>
      <c r="PAJ1" s="78"/>
      <c r="PAK1" s="78"/>
      <c r="PAL1" s="78"/>
      <c r="PAM1" s="78"/>
      <c r="PAN1" s="78"/>
      <c r="PAO1" s="78"/>
      <c r="PAP1" s="78"/>
      <c r="PAQ1" s="78"/>
      <c r="PAR1" s="78"/>
      <c r="PAS1" s="78"/>
      <c r="PAT1" s="78"/>
      <c r="PAU1" s="78"/>
      <c r="PAV1" s="78"/>
      <c r="PAW1" s="78"/>
      <c r="PAX1" s="78"/>
      <c r="PAY1" s="78"/>
      <c r="PAZ1" s="78"/>
      <c r="PBA1" s="78"/>
      <c r="PBB1" s="78"/>
      <c r="PBC1" s="78"/>
      <c r="PBD1" s="78"/>
      <c r="PBE1" s="78"/>
      <c r="PBF1" s="78"/>
      <c r="PBG1" s="78"/>
      <c r="PBH1" s="78"/>
      <c r="PBI1" s="78"/>
      <c r="PBJ1" s="78"/>
      <c r="PBK1" s="78"/>
      <c r="PBL1" s="78"/>
      <c r="PBM1" s="78"/>
      <c r="PBN1" s="78"/>
      <c r="PBO1" s="78"/>
      <c r="PBP1" s="78"/>
      <c r="PBQ1" s="78"/>
      <c r="PBR1" s="78"/>
      <c r="PBS1" s="78"/>
      <c r="PBT1" s="78"/>
      <c r="PBU1" s="78"/>
      <c r="PBV1" s="78"/>
      <c r="PBW1" s="78"/>
      <c r="PBX1" s="78"/>
      <c r="PBY1" s="78"/>
      <c r="PBZ1" s="78"/>
      <c r="PCA1" s="78"/>
      <c r="PCB1" s="78"/>
      <c r="PCC1" s="78"/>
      <c r="PCD1" s="78"/>
      <c r="PCE1" s="78"/>
      <c r="PCF1" s="78"/>
      <c r="PCG1" s="78"/>
      <c r="PCH1" s="78"/>
      <c r="PCI1" s="78"/>
      <c r="PCJ1" s="78"/>
      <c r="PCK1" s="78"/>
      <c r="PCL1" s="78"/>
      <c r="PCM1" s="78"/>
      <c r="PCN1" s="78"/>
      <c r="PCO1" s="78"/>
      <c r="PCP1" s="78"/>
      <c r="PCQ1" s="78"/>
      <c r="PCR1" s="78"/>
      <c r="PCS1" s="78"/>
      <c r="PCT1" s="78"/>
      <c r="PCU1" s="78"/>
      <c r="PCV1" s="78"/>
      <c r="PCW1" s="78"/>
      <c r="PCX1" s="78"/>
      <c r="PCY1" s="78"/>
      <c r="PCZ1" s="78"/>
      <c r="PDA1" s="78"/>
      <c r="PDB1" s="78"/>
      <c r="PDC1" s="78"/>
      <c r="PDD1" s="78"/>
      <c r="PDE1" s="78"/>
      <c r="PDF1" s="78"/>
      <c r="PDG1" s="78"/>
      <c r="PDH1" s="78"/>
      <c r="PDI1" s="78"/>
      <c r="PDJ1" s="78"/>
      <c r="PDK1" s="78"/>
      <c r="PDL1" s="78"/>
      <c r="PDM1" s="78"/>
      <c r="PDN1" s="78"/>
      <c r="PDO1" s="78"/>
      <c r="PDP1" s="78"/>
      <c r="PDQ1" s="78"/>
      <c r="PDR1" s="78"/>
      <c r="PDS1" s="78"/>
      <c r="PDT1" s="78"/>
      <c r="PDU1" s="78"/>
      <c r="PDV1" s="78"/>
      <c r="PDW1" s="78"/>
      <c r="PDX1" s="78"/>
      <c r="PDY1" s="78"/>
      <c r="PDZ1" s="78"/>
      <c r="PEA1" s="78"/>
      <c r="PEB1" s="78"/>
      <c r="PEC1" s="78"/>
      <c r="PED1" s="78"/>
      <c r="PEE1" s="78"/>
      <c r="PEF1" s="78"/>
      <c r="PEG1" s="78"/>
      <c r="PEH1" s="78"/>
      <c r="PEI1" s="78"/>
      <c r="PEJ1" s="78"/>
      <c r="PEK1" s="78"/>
      <c r="PEL1" s="78"/>
      <c r="PEM1" s="78"/>
      <c r="PEN1" s="78"/>
      <c r="PEO1" s="78"/>
      <c r="PEP1" s="78"/>
      <c r="PEQ1" s="78"/>
      <c r="PER1" s="78"/>
      <c r="PES1" s="78"/>
      <c r="PET1" s="78"/>
      <c r="PEU1" s="78"/>
      <c r="PEV1" s="78"/>
      <c r="PEW1" s="78"/>
      <c r="PEX1" s="78"/>
      <c r="PEY1" s="78"/>
      <c r="PEZ1" s="78"/>
      <c r="PFA1" s="78"/>
      <c r="PFB1" s="78"/>
      <c r="PFC1" s="78"/>
      <c r="PFD1" s="78"/>
      <c r="PFE1" s="78"/>
      <c r="PFF1" s="78"/>
      <c r="PFG1" s="78"/>
      <c r="PFH1" s="78"/>
      <c r="PFI1" s="78"/>
      <c r="PFJ1" s="78"/>
      <c r="PFK1" s="78"/>
      <c r="PFL1" s="78"/>
      <c r="PFM1" s="78"/>
      <c r="PFN1" s="78"/>
      <c r="PFO1" s="78"/>
      <c r="PFP1" s="78"/>
      <c r="PFQ1" s="78"/>
      <c r="PFR1" s="78"/>
      <c r="PFS1" s="78"/>
      <c r="PFT1" s="78"/>
      <c r="PFU1" s="78"/>
      <c r="PFV1" s="78"/>
      <c r="PFW1" s="78"/>
      <c r="PFX1" s="78"/>
      <c r="PFY1" s="78"/>
      <c r="PFZ1" s="78"/>
      <c r="PGA1" s="78"/>
      <c r="PGB1" s="78"/>
      <c r="PGC1" s="78"/>
      <c r="PGD1" s="78"/>
      <c r="PGE1" s="78"/>
      <c r="PGF1" s="78"/>
      <c r="PGG1" s="78"/>
      <c r="PGH1" s="78"/>
      <c r="PGI1" s="78"/>
      <c r="PGJ1" s="78"/>
      <c r="PGK1" s="78"/>
      <c r="PGL1" s="78"/>
      <c r="PGM1" s="78"/>
      <c r="PGN1" s="78"/>
      <c r="PGO1" s="78"/>
      <c r="PGP1" s="78"/>
      <c r="PGQ1" s="78"/>
      <c r="PGR1" s="78"/>
      <c r="PGS1" s="78"/>
      <c r="PGT1" s="78"/>
      <c r="PGU1" s="78"/>
      <c r="PGV1" s="78"/>
      <c r="PGW1" s="78"/>
      <c r="PGX1" s="78"/>
      <c r="PGY1" s="78"/>
      <c r="PGZ1" s="78"/>
      <c r="PHA1" s="78"/>
      <c r="PHB1" s="78"/>
      <c r="PHC1" s="78"/>
      <c r="PHD1" s="78"/>
      <c r="PHE1" s="78"/>
      <c r="PHF1" s="78"/>
      <c r="PHG1" s="78"/>
      <c r="PHH1" s="78"/>
      <c r="PHI1" s="78"/>
      <c r="PHJ1" s="78"/>
      <c r="PHK1" s="78"/>
      <c r="PHL1" s="78"/>
      <c r="PHM1" s="78"/>
      <c r="PHN1" s="78"/>
      <c r="PHO1" s="78"/>
      <c r="PHP1" s="78"/>
      <c r="PHQ1" s="78"/>
      <c r="PHR1" s="78"/>
      <c r="PHS1" s="78"/>
      <c r="PHT1" s="78"/>
      <c r="PHU1" s="78"/>
      <c r="PHV1" s="78"/>
      <c r="PHW1" s="78"/>
      <c r="PHX1" s="78"/>
      <c r="PHY1" s="78"/>
      <c r="PHZ1" s="78"/>
      <c r="PIA1" s="78"/>
      <c r="PIB1" s="78"/>
      <c r="PIC1" s="78"/>
      <c r="PID1" s="78"/>
      <c r="PIE1" s="78"/>
      <c r="PIF1" s="78"/>
      <c r="PIG1" s="78"/>
      <c r="PIH1" s="78"/>
      <c r="PII1" s="78"/>
      <c r="PIJ1" s="78"/>
      <c r="PIK1" s="78"/>
      <c r="PIL1" s="78"/>
      <c r="PIM1" s="78"/>
      <c r="PIN1" s="78"/>
      <c r="PIO1" s="78"/>
      <c r="PIP1" s="78"/>
      <c r="PIQ1" s="78"/>
      <c r="PIR1" s="78"/>
      <c r="PIS1" s="78"/>
      <c r="PIT1" s="78"/>
      <c r="PIU1" s="78"/>
      <c r="PIV1" s="78"/>
      <c r="PIW1" s="78"/>
      <c r="PIX1" s="78"/>
      <c r="PIY1" s="78"/>
      <c r="PIZ1" s="78"/>
      <c r="PJA1" s="78"/>
      <c r="PJB1" s="78"/>
      <c r="PJC1" s="78"/>
      <c r="PJD1" s="78"/>
      <c r="PJE1" s="78"/>
      <c r="PJF1" s="78"/>
      <c r="PJG1" s="78"/>
      <c r="PJH1" s="78"/>
      <c r="PJI1" s="78"/>
      <c r="PJJ1" s="78"/>
      <c r="PJK1" s="78"/>
      <c r="PJL1" s="78"/>
      <c r="PJM1" s="78"/>
      <c r="PJN1" s="78"/>
      <c r="PJO1" s="78"/>
      <c r="PJP1" s="78"/>
      <c r="PJQ1" s="78"/>
      <c r="PJR1" s="78"/>
      <c r="PJS1" s="78"/>
      <c r="PJT1" s="78"/>
      <c r="PJU1" s="78"/>
      <c r="PJV1" s="78"/>
      <c r="PJW1" s="78"/>
      <c r="PJX1" s="78"/>
      <c r="PJY1" s="78"/>
      <c r="PJZ1" s="78"/>
      <c r="PKA1" s="78"/>
      <c r="PKB1" s="78"/>
      <c r="PKC1" s="78"/>
      <c r="PKD1" s="78"/>
      <c r="PKE1" s="78"/>
      <c r="PKF1" s="78"/>
      <c r="PKG1" s="78"/>
      <c r="PKH1" s="78"/>
      <c r="PKI1" s="78"/>
      <c r="PKJ1" s="78"/>
      <c r="PKK1" s="78"/>
      <c r="PKL1" s="78"/>
      <c r="PKM1" s="78"/>
      <c r="PKN1" s="78"/>
      <c r="PKO1" s="78"/>
      <c r="PKP1" s="78"/>
      <c r="PKQ1" s="78"/>
      <c r="PKR1" s="78"/>
      <c r="PKS1" s="78"/>
      <c r="PKT1" s="78"/>
      <c r="PKU1" s="78"/>
      <c r="PKV1" s="78"/>
      <c r="PKW1" s="78"/>
      <c r="PKX1" s="78"/>
      <c r="PKY1" s="78"/>
      <c r="PKZ1" s="78"/>
      <c r="PLA1" s="78"/>
      <c r="PLB1" s="78"/>
      <c r="PLC1" s="78"/>
      <c r="PLD1" s="78"/>
      <c r="PLE1" s="78"/>
      <c r="PLF1" s="78"/>
      <c r="PLG1" s="78"/>
      <c r="PLH1" s="78"/>
      <c r="PLI1" s="78"/>
      <c r="PLJ1" s="78"/>
      <c r="PLK1" s="78"/>
      <c r="PLL1" s="78"/>
      <c r="PLM1" s="78"/>
      <c r="PLN1" s="78"/>
      <c r="PLO1" s="78"/>
      <c r="PLP1" s="78"/>
      <c r="PLQ1" s="78"/>
      <c r="PLR1" s="78"/>
      <c r="PLS1" s="78"/>
      <c r="PLT1" s="78"/>
      <c r="PLU1" s="78"/>
      <c r="PLV1" s="78"/>
      <c r="PLW1" s="78"/>
      <c r="PLX1" s="78"/>
      <c r="PLY1" s="78"/>
      <c r="PLZ1" s="78"/>
      <c r="PMA1" s="78"/>
      <c r="PMB1" s="78"/>
      <c r="PMC1" s="78"/>
      <c r="PMD1" s="78"/>
      <c r="PME1" s="78"/>
      <c r="PMF1" s="78"/>
      <c r="PMG1" s="78"/>
      <c r="PMH1" s="78"/>
      <c r="PMI1" s="78"/>
      <c r="PMJ1" s="78"/>
      <c r="PMK1" s="78"/>
      <c r="PML1" s="78"/>
      <c r="PMM1" s="78"/>
      <c r="PMN1" s="78"/>
      <c r="PMO1" s="78"/>
      <c r="PMP1" s="78"/>
      <c r="PMQ1" s="78"/>
      <c r="PMR1" s="78"/>
      <c r="PMS1" s="78"/>
      <c r="PMT1" s="78"/>
      <c r="PMU1" s="78"/>
      <c r="PMV1" s="78"/>
      <c r="PMW1" s="78"/>
      <c r="PMX1" s="78"/>
      <c r="PMY1" s="78"/>
      <c r="PMZ1" s="78"/>
      <c r="PNA1" s="78"/>
      <c r="PNB1" s="78"/>
      <c r="PNC1" s="78"/>
      <c r="PND1" s="78"/>
      <c r="PNE1" s="78"/>
      <c r="PNF1" s="78"/>
      <c r="PNG1" s="78"/>
      <c r="PNH1" s="78"/>
      <c r="PNI1" s="78"/>
      <c r="PNJ1" s="78"/>
      <c r="PNK1" s="78"/>
      <c r="PNL1" s="78"/>
      <c r="PNM1" s="78"/>
      <c r="PNN1" s="78"/>
      <c r="PNO1" s="78"/>
      <c r="PNP1" s="78"/>
      <c r="PNQ1" s="78"/>
      <c r="PNR1" s="78"/>
      <c r="PNS1" s="78"/>
      <c r="PNT1" s="78"/>
      <c r="PNU1" s="78"/>
      <c r="PNV1" s="78"/>
      <c r="PNW1" s="78"/>
      <c r="PNX1" s="78"/>
      <c r="PNY1" s="78"/>
      <c r="PNZ1" s="78"/>
      <c r="POA1" s="78"/>
      <c r="POB1" s="78"/>
      <c r="POC1" s="78"/>
      <c r="POD1" s="78"/>
      <c r="POE1" s="78"/>
      <c r="POF1" s="78"/>
      <c r="POG1" s="78"/>
      <c r="POH1" s="78"/>
      <c r="POI1" s="78"/>
      <c r="POJ1" s="78"/>
      <c r="POK1" s="78"/>
      <c r="POL1" s="78"/>
      <c r="POM1" s="78"/>
      <c r="PON1" s="78"/>
      <c r="POO1" s="78"/>
      <c r="POP1" s="78"/>
      <c r="POQ1" s="78"/>
      <c r="POR1" s="78"/>
      <c r="POS1" s="78"/>
      <c r="POT1" s="78"/>
      <c r="POU1" s="78"/>
      <c r="POV1" s="78"/>
      <c r="POW1" s="78"/>
      <c r="POX1" s="78"/>
      <c r="POY1" s="78"/>
      <c r="POZ1" s="78"/>
      <c r="PPA1" s="78"/>
      <c r="PPB1" s="78"/>
      <c r="PPC1" s="78"/>
      <c r="PPD1" s="78"/>
      <c r="PPE1" s="78"/>
      <c r="PPF1" s="78"/>
      <c r="PPG1" s="78"/>
      <c r="PPH1" s="78"/>
      <c r="PPI1" s="78"/>
      <c r="PPJ1" s="78"/>
      <c r="PPK1" s="78"/>
      <c r="PPL1" s="78"/>
      <c r="PPM1" s="78"/>
      <c r="PPN1" s="78"/>
      <c r="PPO1" s="78"/>
      <c r="PPP1" s="78"/>
      <c r="PPQ1" s="78"/>
      <c r="PPR1" s="78"/>
      <c r="PPS1" s="78"/>
      <c r="PPT1" s="78"/>
      <c r="PPU1" s="78"/>
      <c r="PPV1" s="78"/>
      <c r="PPW1" s="78"/>
      <c r="PPX1" s="78"/>
      <c r="PPY1" s="78"/>
      <c r="PPZ1" s="78"/>
      <c r="PQA1" s="78"/>
      <c r="PQB1" s="78"/>
      <c r="PQC1" s="78"/>
      <c r="PQD1" s="78"/>
      <c r="PQE1" s="78"/>
      <c r="PQF1" s="78"/>
      <c r="PQG1" s="78"/>
      <c r="PQH1" s="78"/>
      <c r="PQI1" s="78"/>
      <c r="PQJ1" s="78"/>
      <c r="PQK1" s="78"/>
      <c r="PQL1" s="78"/>
      <c r="PQM1" s="78"/>
      <c r="PQN1" s="78"/>
      <c r="PQO1" s="78"/>
      <c r="PQP1" s="78"/>
      <c r="PQQ1" s="78"/>
      <c r="PQR1" s="78"/>
      <c r="PQS1" s="78"/>
      <c r="PQT1" s="78"/>
      <c r="PQU1" s="78"/>
      <c r="PQV1" s="78"/>
      <c r="PQW1" s="78"/>
      <c r="PQX1" s="78"/>
      <c r="PQY1" s="78"/>
      <c r="PQZ1" s="78"/>
      <c r="PRA1" s="78"/>
      <c r="PRB1" s="78"/>
      <c r="PRC1" s="78"/>
      <c r="PRD1" s="78"/>
      <c r="PRE1" s="78"/>
      <c r="PRF1" s="78"/>
      <c r="PRG1" s="78"/>
      <c r="PRH1" s="78"/>
      <c r="PRI1" s="78"/>
      <c r="PRJ1" s="78"/>
      <c r="PRK1" s="78"/>
      <c r="PRL1" s="78"/>
      <c r="PRM1" s="78"/>
      <c r="PRN1" s="78"/>
      <c r="PRO1" s="78"/>
      <c r="PRP1" s="78"/>
      <c r="PRQ1" s="78"/>
      <c r="PRR1" s="78"/>
      <c r="PRS1" s="78"/>
      <c r="PRT1" s="78"/>
      <c r="PRU1" s="78"/>
      <c r="PRV1" s="78"/>
      <c r="PRW1" s="78"/>
      <c r="PRX1" s="78"/>
      <c r="PRY1" s="78"/>
      <c r="PRZ1" s="78"/>
      <c r="PSA1" s="78"/>
      <c r="PSB1" s="78"/>
      <c r="PSC1" s="78"/>
      <c r="PSD1" s="78"/>
      <c r="PSE1" s="78"/>
      <c r="PSF1" s="78"/>
      <c r="PSG1" s="78"/>
      <c r="PSH1" s="78"/>
      <c r="PSI1" s="78"/>
      <c r="PSJ1" s="78"/>
      <c r="PSK1" s="78"/>
      <c r="PSL1" s="78"/>
      <c r="PSM1" s="78"/>
      <c r="PSN1" s="78"/>
      <c r="PSO1" s="78"/>
      <c r="PSP1" s="78"/>
      <c r="PSQ1" s="78"/>
      <c r="PSR1" s="78"/>
      <c r="PSS1" s="78"/>
      <c r="PST1" s="78"/>
      <c r="PSU1" s="78"/>
      <c r="PSV1" s="78"/>
      <c r="PSW1" s="78"/>
      <c r="PSX1" s="78"/>
      <c r="PSY1" s="78"/>
      <c r="PSZ1" s="78"/>
      <c r="PTA1" s="78"/>
      <c r="PTB1" s="78"/>
      <c r="PTC1" s="78"/>
      <c r="PTD1" s="78"/>
      <c r="PTE1" s="78"/>
      <c r="PTF1" s="78"/>
      <c r="PTG1" s="78"/>
      <c r="PTH1" s="78"/>
      <c r="PTI1" s="78"/>
      <c r="PTJ1" s="78"/>
      <c r="PTK1" s="78"/>
      <c r="PTL1" s="78"/>
      <c r="PTM1" s="78"/>
      <c r="PTN1" s="78"/>
      <c r="PTO1" s="78"/>
      <c r="PTP1" s="78"/>
      <c r="PTQ1" s="78"/>
      <c r="PTR1" s="78"/>
      <c r="PTS1" s="78"/>
      <c r="PTT1" s="78"/>
      <c r="PTU1" s="78"/>
      <c r="PTV1" s="78"/>
      <c r="PTW1" s="78"/>
      <c r="PTX1" s="78"/>
      <c r="PTY1" s="78"/>
      <c r="PTZ1" s="78"/>
      <c r="PUA1" s="78"/>
      <c r="PUB1" s="78"/>
      <c r="PUC1" s="78"/>
      <c r="PUD1" s="78"/>
      <c r="PUE1" s="78"/>
      <c r="PUF1" s="78"/>
      <c r="PUG1" s="78"/>
      <c r="PUH1" s="78"/>
      <c r="PUI1" s="78"/>
      <c r="PUJ1" s="78"/>
      <c r="PUK1" s="78"/>
      <c r="PUL1" s="78"/>
      <c r="PUM1" s="78"/>
      <c r="PUN1" s="78"/>
      <c r="PUO1" s="78"/>
      <c r="PUP1" s="78"/>
      <c r="PUQ1" s="78"/>
      <c r="PUR1" s="78"/>
      <c r="PUS1" s="78"/>
      <c r="PUT1" s="78"/>
      <c r="PUU1" s="78"/>
      <c r="PUV1" s="78"/>
      <c r="PUW1" s="78"/>
      <c r="PUX1" s="78"/>
      <c r="PUY1" s="78"/>
      <c r="PUZ1" s="78"/>
      <c r="PVA1" s="78"/>
      <c r="PVB1" s="78"/>
      <c r="PVC1" s="78"/>
      <c r="PVD1" s="78"/>
      <c r="PVE1" s="78"/>
      <c r="PVF1" s="78"/>
      <c r="PVG1" s="78"/>
      <c r="PVH1" s="78"/>
      <c r="PVI1" s="78"/>
      <c r="PVJ1" s="78"/>
      <c r="PVK1" s="78"/>
      <c r="PVL1" s="78"/>
      <c r="PVM1" s="78"/>
      <c r="PVN1" s="78"/>
      <c r="PVO1" s="78"/>
      <c r="PVP1" s="78"/>
      <c r="PVQ1" s="78"/>
      <c r="PVR1" s="78"/>
      <c r="PVS1" s="78"/>
      <c r="PVT1" s="78"/>
      <c r="PVU1" s="78"/>
      <c r="PVV1" s="78"/>
      <c r="PVW1" s="78"/>
      <c r="PVX1" s="78"/>
      <c r="PVY1" s="78"/>
      <c r="PVZ1" s="78"/>
      <c r="PWA1" s="78"/>
      <c r="PWB1" s="78"/>
      <c r="PWC1" s="78"/>
      <c r="PWD1" s="78"/>
      <c r="PWE1" s="78"/>
      <c r="PWF1" s="78"/>
      <c r="PWG1" s="78"/>
      <c r="PWH1" s="78"/>
      <c r="PWI1" s="78"/>
      <c r="PWJ1" s="78"/>
      <c r="PWK1" s="78"/>
      <c r="PWL1" s="78"/>
      <c r="PWM1" s="78"/>
      <c r="PWN1" s="78"/>
      <c r="PWO1" s="78"/>
      <c r="PWP1" s="78"/>
      <c r="PWQ1" s="78"/>
      <c r="PWR1" s="78"/>
      <c r="PWS1" s="78"/>
      <c r="PWT1" s="78"/>
      <c r="PWU1" s="78"/>
      <c r="PWV1" s="78"/>
      <c r="PWW1" s="78"/>
      <c r="PWX1" s="78"/>
      <c r="PWY1" s="78"/>
      <c r="PWZ1" s="78"/>
      <c r="PXA1" s="78"/>
      <c r="PXB1" s="78"/>
      <c r="PXC1" s="78"/>
      <c r="PXD1" s="78"/>
      <c r="PXE1" s="78"/>
      <c r="PXF1" s="78"/>
      <c r="PXG1" s="78"/>
      <c r="PXH1" s="78"/>
      <c r="PXI1" s="78"/>
      <c r="PXJ1" s="78"/>
      <c r="PXK1" s="78"/>
      <c r="PXL1" s="78"/>
      <c r="PXM1" s="78"/>
      <c r="PXN1" s="78"/>
      <c r="PXO1" s="78"/>
      <c r="PXP1" s="78"/>
      <c r="PXQ1" s="78"/>
      <c r="PXR1" s="78"/>
      <c r="PXS1" s="78"/>
      <c r="PXT1" s="78"/>
      <c r="PXU1" s="78"/>
      <c r="PXV1" s="78"/>
      <c r="PXW1" s="78"/>
      <c r="PXX1" s="78"/>
      <c r="PXY1" s="78"/>
      <c r="PXZ1" s="78"/>
      <c r="PYA1" s="78"/>
      <c r="PYB1" s="78"/>
      <c r="PYC1" s="78"/>
      <c r="PYD1" s="78"/>
      <c r="PYE1" s="78"/>
      <c r="PYF1" s="78"/>
      <c r="PYG1" s="78"/>
      <c r="PYH1" s="78"/>
      <c r="PYI1" s="78"/>
      <c r="PYJ1" s="78"/>
      <c r="PYK1" s="78"/>
      <c r="PYL1" s="78"/>
      <c r="PYM1" s="78"/>
      <c r="PYN1" s="78"/>
      <c r="PYO1" s="78"/>
      <c r="PYP1" s="78"/>
      <c r="PYQ1" s="78"/>
      <c r="PYR1" s="78"/>
      <c r="PYS1" s="78"/>
      <c r="PYT1" s="78"/>
      <c r="PYU1" s="78"/>
      <c r="PYV1" s="78"/>
      <c r="PYW1" s="78"/>
      <c r="PYX1" s="78"/>
      <c r="PYY1" s="78"/>
      <c r="PYZ1" s="78"/>
      <c r="PZA1" s="78"/>
      <c r="PZB1" s="78"/>
      <c r="PZC1" s="78"/>
      <c r="PZD1" s="78"/>
      <c r="PZE1" s="78"/>
      <c r="PZF1" s="78"/>
      <c r="PZG1" s="78"/>
      <c r="PZH1" s="78"/>
      <c r="PZI1" s="78"/>
      <c r="PZJ1" s="78"/>
      <c r="PZK1" s="78"/>
      <c r="PZL1" s="78"/>
      <c r="PZM1" s="78"/>
      <c r="PZN1" s="78"/>
      <c r="PZO1" s="78"/>
      <c r="PZP1" s="78"/>
      <c r="PZQ1" s="78"/>
      <c r="PZR1" s="78"/>
      <c r="PZS1" s="78"/>
      <c r="PZT1" s="78"/>
      <c r="PZU1" s="78"/>
      <c r="PZV1" s="78"/>
      <c r="PZW1" s="78"/>
      <c r="PZX1" s="78"/>
      <c r="PZY1" s="78"/>
      <c r="PZZ1" s="78"/>
      <c r="QAA1" s="78"/>
      <c r="QAB1" s="78"/>
      <c r="QAC1" s="78"/>
      <c r="QAD1" s="78"/>
      <c r="QAE1" s="78"/>
      <c r="QAF1" s="78"/>
      <c r="QAG1" s="78"/>
      <c r="QAH1" s="78"/>
      <c r="QAI1" s="78"/>
      <c r="QAJ1" s="78"/>
      <c r="QAK1" s="78"/>
      <c r="QAL1" s="78"/>
      <c r="QAM1" s="78"/>
      <c r="QAN1" s="78"/>
      <c r="QAO1" s="78"/>
      <c r="QAP1" s="78"/>
      <c r="QAQ1" s="78"/>
      <c r="QAR1" s="78"/>
      <c r="QAS1" s="78"/>
      <c r="QAT1" s="78"/>
      <c r="QAU1" s="78"/>
      <c r="QAV1" s="78"/>
      <c r="QAW1" s="78"/>
      <c r="QAX1" s="78"/>
      <c r="QAY1" s="78"/>
      <c r="QAZ1" s="78"/>
      <c r="QBA1" s="78"/>
      <c r="QBB1" s="78"/>
      <c r="QBC1" s="78"/>
      <c r="QBD1" s="78"/>
      <c r="QBE1" s="78"/>
      <c r="QBF1" s="78"/>
      <c r="QBG1" s="78"/>
      <c r="QBH1" s="78"/>
      <c r="QBI1" s="78"/>
      <c r="QBJ1" s="78"/>
      <c r="QBK1" s="78"/>
      <c r="QBL1" s="78"/>
      <c r="QBM1" s="78"/>
      <c r="QBN1" s="78"/>
      <c r="QBO1" s="78"/>
      <c r="QBP1" s="78"/>
      <c r="QBQ1" s="78"/>
      <c r="QBR1" s="78"/>
      <c r="QBS1" s="78"/>
      <c r="QBT1" s="78"/>
      <c r="QBU1" s="78"/>
      <c r="QBV1" s="78"/>
      <c r="QBW1" s="78"/>
      <c r="QBX1" s="78"/>
      <c r="QBY1" s="78"/>
      <c r="QBZ1" s="78"/>
      <c r="QCA1" s="78"/>
      <c r="QCB1" s="78"/>
      <c r="QCC1" s="78"/>
      <c r="QCD1" s="78"/>
      <c r="QCE1" s="78"/>
      <c r="QCF1" s="78"/>
      <c r="QCG1" s="78"/>
      <c r="QCH1" s="78"/>
      <c r="QCI1" s="78"/>
      <c r="QCJ1" s="78"/>
      <c r="QCK1" s="78"/>
      <c r="QCL1" s="78"/>
      <c r="QCM1" s="78"/>
      <c r="QCN1" s="78"/>
      <c r="QCO1" s="78"/>
      <c r="QCP1" s="78"/>
      <c r="QCQ1" s="78"/>
      <c r="QCR1" s="78"/>
      <c r="QCS1" s="78"/>
      <c r="QCT1" s="78"/>
      <c r="QCU1" s="78"/>
      <c r="QCV1" s="78"/>
      <c r="QCW1" s="78"/>
      <c r="QCX1" s="78"/>
      <c r="QCY1" s="78"/>
      <c r="QCZ1" s="78"/>
      <c r="QDA1" s="78"/>
      <c r="QDB1" s="78"/>
      <c r="QDC1" s="78"/>
      <c r="QDD1" s="78"/>
      <c r="QDE1" s="78"/>
      <c r="QDF1" s="78"/>
      <c r="QDG1" s="78"/>
      <c r="QDH1" s="78"/>
      <c r="QDI1" s="78"/>
      <c r="QDJ1" s="78"/>
      <c r="QDK1" s="78"/>
      <c r="QDL1" s="78"/>
      <c r="QDM1" s="78"/>
      <c r="QDN1" s="78"/>
      <c r="QDO1" s="78"/>
      <c r="QDP1" s="78"/>
      <c r="QDQ1" s="78"/>
      <c r="QDR1" s="78"/>
      <c r="QDS1" s="78"/>
      <c r="QDT1" s="78"/>
      <c r="QDU1" s="78"/>
      <c r="QDV1" s="78"/>
      <c r="QDW1" s="78"/>
      <c r="QDX1" s="78"/>
      <c r="QDY1" s="78"/>
      <c r="QDZ1" s="78"/>
      <c r="QEA1" s="78"/>
      <c r="QEB1" s="78"/>
      <c r="QEC1" s="78"/>
      <c r="QED1" s="78"/>
      <c r="QEE1" s="78"/>
      <c r="QEF1" s="78"/>
      <c r="QEG1" s="78"/>
      <c r="QEH1" s="78"/>
      <c r="QEI1" s="78"/>
      <c r="QEJ1" s="78"/>
      <c r="QEK1" s="78"/>
      <c r="QEL1" s="78"/>
      <c r="QEM1" s="78"/>
      <c r="QEN1" s="78"/>
      <c r="QEO1" s="78"/>
      <c r="QEP1" s="78"/>
      <c r="QEQ1" s="78"/>
      <c r="QER1" s="78"/>
      <c r="QES1" s="78"/>
      <c r="QET1" s="78"/>
      <c r="QEU1" s="78"/>
      <c r="QEV1" s="78"/>
      <c r="QEW1" s="78"/>
      <c r="QEX1" s="78"/>
      <c r="QEY1" s="78"/>
      <c r="QEZ1" s="78"/>
      <c r="QFA1" s="78"/>
      <c r="QFB1" s="78"/>
      <c r="QFC1" s="78"/>
      <c r="QFD1" s="78"/>
      <c r="QFE1" s="78"/>
      <c r="QFF1" s="78"/>
      <c r="QFG1" s="78"/>
      <c r="QFH1" s="78"/>
      <c r="QFI1" s="78"/>
      <c r="QFJ1" s="78"/>
      <c r="QFK1" s="78"/>
      <c r="QFL1" s="78"/>
      <c r="QFM1" s="78"/>
      <c r="QFN1" s="78"/>
      <c r="QFO1" s="78"/>
      <c r="QFP1" s="78"/>
      <c r="QFQ1" s="78"/>
      <c r="QFR1" s="78"/>
      <c r="QFS1" s="78"/>
      <c r="QFT1" s="78"/>
      <c r="QFU1" s="78"/>
      <c r="QFV1" s="78"/>
      <c r="QFW1" s="78"/>
      <c r="QFX1" s="78"/>
      <c r="QFY1" s="78"/>
      <c r="QFZ1" s="78"/>
      <c r="QGA1" s="78"/>
      <c r="QGB1" s="78"/>
      <c r="QGC1" s="78"/>
      <c r="QGD1" s="78"/>
      <c r="QGE1" s="78"/>
      <c r="QGF1" s="78"/>
      <c r="QGG1" s="78"/>
      <c r="QGH1" s="78"/>
      <c r="QGI1" s="78"/>
      <c r="QGJ1" s="78"/>
      <c r="QGK1" s="78"/>
      <c r="QGL1" s="78"/>
      <c r="QGM1" s="78"/>
      <c r="QGN1" s="78"/>
      <c r="QGO1" s="78"/>
      <c r="QGP1" s="78"/>
      <c r="QGQ1" s="78"/>
      <c r="QGR1" s="78"/>
      <c r="QGS1" s="78"/>
      <c r="QGT1" s="78"/>
      <c r="QGU1" s="78"/>
      <c r="QGV1" s="78"/>
      <c r="QGW1" s="78"/>
      <c r="QGX1" s="78"/>
      <c r="QGY1" s="78"/>
      <c r="QGZ1" s="78"/>
      <c r="QHA1" s="78"/>
      <c r="QHB1" s="78"/>
      <c r="QHC1" s="78"/>
      <c r="QHD1" s="78"/>
      <c r="QHE1" s="78"/>
      <c r="QHF1" s="78"/>
      <c r="QHG1" s="78"/>
      <c r="QHH1" s="78"/>
      <c r="QHI1" s="78"/>
      <c r="QHJ1" s="78"/>
      <c r="QHK1" s="78"/>
      <c r="QHL1" s="78"/>
      <c r="QHM1" s="78"/>
      <c r="QHN1" s="78"/>
      <c r="QHO1" s="78"/>
      <c r="QHP1" s="78"/>
      <c r="QHQ1" s="78"/>
      <c r="QHR1" s="78"/>
      <c r="QHS1" s="78"/>
      <c r="QHT1" s="78"/>
      <c r="QHU1" s="78"/>
      <c r="QHV1" s="78"/>
      <c r="QHW1" s="78"/>
      <c r="QHX1" s="78"/>
      <c r="QHY1" s="78"/>
      <c r="QHZ1" s="78"/>
      <c r="QIA1" s="78"/>
      <c r="QIB1" s="78"/>
      <c r="QIC1" s="78"/>
      <c r="QID1" s="78"/>
      <c r="QIE1" s="78"/>
      <c r="QIF1" s="78"/>
      <c r="QIG1" s="78"/>
      <c r="QIH1" s="78"/>
      <c r="QII1" s="78"/>
      <c r="QIJ1" s="78"/>
      <c r="QIK1" s="78"/>
      <c r="QIL1" s="78"/>
      <c r="QIM1" s="78"/>
      <c r="QIN1" s="78"/>
      <c r="QIO1" s="78"/>
      <c r="QIP1" s="78"/>
      <c r="QIQ1" s="78"/>
      <c r="QIR1" s="78"/>
      <c r="QIS1" s="78"/>
      <c r="QIT1" s="78"/>
      <c r="QIU1" s="78"/>
      <c r="QIV1" s="78"/>
      <c r="QIW1" s="78"/>
      <c r="QIX1" s="78"/>
      <c r="QIY1" s="78"/>
      <c r="QIZ1" s="78"/>
      <c r="QJA1" s="78"/>
      <c r="QJB1" s="78"/>
      <c r="QJC1" s="78"/>
      <c r="QJD1" s="78"/>
      <c r="QJE1" s="78"/>
      <c r="QJF1" s="78"/>
      <c r="QJG1" s="78"/>
      <c r="QJH1" s="78"/>
      <c r="QJI1" s="78"/>
      <c r="QJJ1" s="78"/>
      <c r="QJK1" s="78"/>
      <c r="QJL1" s="78"/>
      <c r="QJM1" s="78"/>
      <c r="QJN1" s="78"/>
      <c r="QJO1" s="78"/>
      <c r="QJP1" s="78"/>
      <c r="QJQ1" s="78"/>
      <c r="QJR1" s="78"/>
      <c r="QJS1" s="78"/>
      <c r="QJT1" s="78"/>
      <c r="QJU1" s="78"/>
      <c r="QJV1" s="78"/>
      <c r="QJW1" s="78"/>
      <c r="QJX1" s="78"/>
      <c r="QJY1" s="78"/>
      <c r="QJZ1" s="78"/>
      <c r="QKA1" s="78"/>
      <c r="QKB1" s="78"/>
      <c r="QKC1" s="78"/>
      <c r="QKD1" s="78"/>
      <c r="QKE1" s="78"/>
      <c r="QKF1" s="78"/>
      <c r="QKG1" s="78"/>
      <c r="QKH1" s="78"/>
      <c r="QKI1" s="78"/>
      <c r="QKJ1" s="78"/>
      <c r="QKK1" s="78"/>
      <c r="QKL1" s="78"/>
      <c r="QKM1" s="78"/>
      <c r="QKN1" s="78"/>
      <c r="QKO1" s="78"/>
      <c r="QKP1" s="78"/>
      <c r="QKQ1" s="78"/>
      <c r="QKR1" s="78"/>
      <c r="QKS1" s="78"/>
      <c r="QKT1" s="78"/>
      <c r="QKU1" s="78"/>
      <c r="QKV1" s="78"/>
      <c r="QKW1" s="78"/>
      <c r="QKX1" s="78"/>
      <c r="QKY1" s="78"/>
      <c r="QKZ1" s="78"/>
      <c r="QLA1" s="78"/>
      <c r="QLB1" s="78"/>
      <c r="QLC1" s="78"/>
      <c r="QLD1" s="78"/>
      <c r="QLE1" s="78"/>
      <c r="QLF1" s="78"/>
      <c r="QLG1" s="78"/>
      <c r="QLH1" s="78"/>
      <c r="QLI1" s="78"/>
      <c r="QLJ1" s="78"/>
      <c r="QLK1" s="78"/>
      <c r="QLL1" s="78"/>
      <c r="QLM1" s="78"/>
      <c r="QLN1" s="78"/>
      <c r="QLO1" s="78"/>
      <c r="QLP1" s="78"/>
      <c r="QLQ1" s="78"/>
      <c r="QLR1" s="78"/>
      <c r="QLS1" s="78"/>
      <c r="QLT1" s="78"/>
      <c r="QLU1" s="78"/>
      <c r="QLV1" s="78"/>
      <c r="QLW1" s="78"/>
      <c r="QLX1" s="78"/>
      <c r="QLY1" s="78"/>
      <c r="QLZ1" s="78"/>
      <c r="QMA1" s="78"/>
      <c r="QMB1" s="78"/>
      <c r="QMC1" s="78"/>
      <c r="QMD1" s="78"/>
      <c r="QME1" s="78"/>
      <c r="QMF1" s="78"/>
      <c r="QMG1" s="78"/>
      <c r="QMH1" s="78"/>
      <c r="QMI1" s="78"/>
      <c r="QMJ1" s="78"/>
      <c r="QMK1" s="78"/>
      <c r="QML1" s="78"/>
      <c r="QMM1" s="78"/>
      <c r="QMN1" s="78"/>
      <c r="QMO1" s="78"/>
      <c r="QMP1" s="78"/>
      <c r="QMQ1" s="78"/>
      <c r="QMR1" s="78"/>
      <c r="QMS1" s="78"/>
      <c r="QMT1" s="78"/>
      <c r="QMU1" s="78"/>
      <c r="QMV1" s="78"/>
      <c r="QMW1" s="78"/>
      <c r="QMX1" s="78"/>
      <c r="QMY1" s="78"/>
      <c r="QMZ1" s="78"/>
      <c r="QNA1" s="78"/>
      <c r="QNB1" s="78"/>
      <c r="QNC1" s="78"/>
      <c r="QND1" s="78"/>
      <c r="QNE1" s="78"/>
      <c r="QNF1" s="78"/>
      <c r="QNG1" s="78"/>
      <c r="QNH1" s="78"/>
      <c r="QNI1" s="78"/>
      <c r="QNJ1" s="78"/>
      <c r="QNK1" s="78"/>
      <c r="QNL1" s="78"/>
      <c r="QNM1" s="78"/>
      <c r="QNN1" s="78"/>
      <c r="QNO1" s="78"/>
      <c r="QNP1" s="78"/>
      <c r="QNQ1" s="78"/>
      <c r="QNR1" s="78"/>
      <c r="QNS1" s="78"/>
      <c r="QNT1" s="78"/>
      <c r="QNU1" s="78"/>
      <c r="QNV1" s="78"/>
      <c r="QNW1" s="78"/>
      <c r="QNX1" s="78"/>
      <c r="QNY1" s="78"/>
      <c r="QNZ1" s="78"/>
      <c r="QOA1" s="78"/>
      <c r="QOB1" s="78"/>
      <c r="QOC1" s="78"/>
      <c r="QOD1" s="78"/>
      <c r="QOE1" s="78"/>
      <c r="QOF1" s="78"/>
      <c r="QOG1" s="78"/>
      <c r="QOH1" s="78"/>
      <c r="QOI1" s="78"/>
      <c r="QOJ1" s="78"/>
      <c r="QOK1" s="78"/>
      <c r="QOL1" s="78"/>
      <c r="QOM1" s="78"/>
      <c r="QON1" s="78"/>
      <c r="QOO1" s="78"/>
      <c r="QOP1" s="78"/>
      <c r="QOQ1" s="78"/>
      <c r="QOR1" s="78"/>
      <c r="QOS1" s="78"/>
      <c r="QOT1" s="78"/>
      <c r="QOU1" s="78"/>
      <c r="QOV1" s="78"/>
      <c r="QOW1" s="78"/>
      <c r="QOX1" s="78"/>
      <c r="QOY1" s="78"/>
      <c r="QOZ1" s="78"/>
      <c r="QPA1" s="78"/>
      <c r="QPB1" s="78"/>
      <c r="QPC1" s="78"/>
      <c r="QPD1" s="78"/>
      <c r="QPE1" s="78"/>
      <c r="QPF1" s="78"/>
      <c r="QPG1" s="78"/>
      <c r="QPH1" s="78"/>
      <c r="QPI1" s="78"/>
      <c r="QPJ1" s="78"/>
      <c r="QPK1" s="78"/>
      <c r="QPL1" s="78"/>
      <c r="QPM1" s="78"/>
      <c r="QPN1" s="78"/>
      <c r="QPO1" s="78"/>
      <c r="QPP1" s="78"/>
      <c r="QPQ1" s="78"/>
      <c r="QPR1" s="78"/>
      <c r="QPS1" s="78"/>
      <c r="QPT1" s="78"/>
      <c r="QPU1" s="78"/>
      <c r="QPV1" s="78"/>
      <c r="QPW1" s="78"/>
      <c r="QPX1" s="78"/>
      <c r="QPY1" s="78"/>
      <c r="QPZ1" s="78"/>
      <c r="QQA1" s="78"/>
      <c r="QQB1" s="78"/>
      <c r="QQC1" s="78"/>
      <c r="QQD1" s="78"/>
      <c r="QQE1" s="78"/>
      <c r="QQF1" s="78"/>
      <c r="QQG1" s="78"/>
      <c r="QQH1" s="78"/>
      <c r="QQI1" s="78"/>
      <c r="QQJ1" s="78"/>
      <c r="QQK1" s="78"/>
      <c r="QQL1" s="78"/>
      <c r="QQM1" s="78"/>
      <c r="QQN1" s="78"/>
      <c r="QQO1" s="78"/>
      <c r="QQP1" s="78"/>
      <c r="QQQ1" s="78"/>
      <c r="QQR1" s="78"/>
      <c r="QQS1" s="78"/>
      <c r="QQT1" s="78"/>
      <c r="QQU1" s="78"/>
      <c r="QQV1" s="78"/>
      <c r="QQW1" s="78"/>
      <c r="QQX1" s="78"/>
      <c r="QQY1" s="78"/>
      <c r="QQZ1" s="78"/>
      <c r="QRA1" s="78"/>
      <c r="QRB1" s="78"/>
      <c r="QRC1" s="78"/>
      <c r="QRD1" s="78"/>
      <c r="QRE1" s="78"/>
      <c r="QRF1" s="78"/>
      <c r="QRG1" s="78"/>
      <c r="QRH1" s="78"/>
      <c r="QRI1" s="78"/>
      <c r="QRJ1" s="78"/>
      <c r="QRK1" s="78"/>
      <c r="QRL1" s="78"/>
      <c r="QRM1" s="78"/>
      <c r="QRN1" s="78"/>
      <c r="QRO1" s="78"/>
      <c r="QRP1" s="78"/>
      <c r="QRQ1" s="78"/>
      <c r="QRR1" s="78"/>
      <c r="QRS1" s="78"/>
      <c r="QRT1" s="78"/>
      <c r="QRU1" s="78"/>
      <c r="QRV1" s="78"/>
      <c r="QRW1" s="78"/>
      <c r="QRX1" s="78"/>
      <c r="QRY1" s="78"/>
      <c r="QRZ1" s="78"/>
      <c r="QSA1" s="78"/>
      <c r="QSB1" s="78"/>
      <c r="QSC1" s="78"/>
      <c r="QSD1" s="78"/>
      <c r="QSE1" s="78"/>
      <c r="QSF1" s="78"/>
      <c r="QSG1" s="78"/>
      <c r="QSH1" s="78"/>
      <c r="QSI1" s="78"/>
      <c r="QSJ1" s="78"/>
      <c r="QSK1" s="78"/>
      <c r="QSL1" s="78"/>
      <c r="QSM1" s="78"/>
      <c r="QSN1" s="78"/>
      <c r="QSO1" s="78"/>
      <c r="QSP1" s="78"/>
      <c r="QSQ1" s="78"/>
      <c r="QSR1" s="78"/>
      <c r="QSS1" s="78"/>
      <c r="QST1" s="78"/>
      <c r="QSU1" s="78"/>
      <c r="QSV1" s="78"/>
      <c r="QSW1" s="78"/>
      <c r="QSX1" s="78"/>
      <c r="QSY1" s="78"/>
      <c r="QSZ1" s="78"/>
      <c r="QTA1" s="78"/>
      <c r="QTB1" s="78"/>
      <c r="QTC1" s="78"/>
      <c r="QTD1" s="78"/>
      <c r="QTE1" s="78"/>
      <c r="QTF1" s="78"/>
      <c r="QTG1" s="78"/>
      <c r="QTH1" s="78"/>
      <c r="QTI1" s="78"/>
      <c r="QTJ1" s="78"/>
      <c r="QTK1" s="78"/>
      <c r="QTL1" s="78"/>
      <c r="QTM1" s="78"/>
      <c r="QTN1" s="78"/>
      <c r="QTO1" s="78"/>
      <c r="QTP1" s="78"/>
      <c r="QTQ1" s="78"/>
      <c r="QTR1" s="78"/>
      <c r="QTS1" s="78"/>
      <c r="QTT1" s="78"/>
      <c r="QTU1" s="78"/>
      <c r="QTV1" s="78"/>
      <c r="QTW1" s="78"/>
      <c r="QTX1" s="78"/>
      <c r="QTY1" s="78"/>
      <c r="QTZ1" s="78"/>
      <c r="QUA1" s="78"/>
      <c r="QUB1" s="78"/>
      <c r="QUC1" s="78"/>
      <c r="QUD1" s="78"/>
      <c r="QUE1" s="78"/>
      <c r="QUF1" s="78"/>
      <c r="QUG1" s="78"/>
      <c r="QUH1" s="78"/>
      <c r="QUI1" s="78"/>
      <c r="QUJ1" s="78"/>
      <c r="QUK1" s="78"/>
      <c r="QUL1" s="78"/>
      <c r="QUM1" s="78"/>
      <c r="QUN1" s="78"/>
      <c r="QUO1" s="78"/>
      <c r="QUP1" s="78"/>
      <c r="QUQ1" s="78"/>
      <c r="QUR1" s="78"/>
      <c r="QUS1" s="78"/>
      <c r="QUT1" s="78"/>
      <c r="QUU1" s="78"/>
      <c r="QUV1" s="78"/>
      <c r="QUW1" s="78"/>
      <c r="QUX1" s="78"/>
      <c r="QUY1" s="78"/>
      <c r="QUZ1" s="78"/>
      <c r="QVA1" s="78"/>
      <c r="QVB1" s="78"/>
      <c r="QVC1" s="78"/>
      <c r="QVD1" s="78"/>
      <c r="QVE1" s="78"/>
      <c r="QVF1" s="78"/>
      <c r="QVG1" s="78"/>
      <c r="QVH1" s="78"/>
      <c r="QVI1" s="78"/>
      <c r="QVJ1" s="78"/>
      <c r="QVK1" s="78"/>
      <c r="QVL1" s="78"/>
      <c r="QVM1" s="78"/>
      <c r="QVN1" s="78"/>
      <c r="QVO1" s="78"/>
      <c r="QVP1" s="78"/>
      <c r="QVQ1" s="78"/>
      <c r="QVR1" s="78"/>
      <c r="QVS1" s="78"/>
      <c r="QVT1" s="78"/>
      <c r="QVU1" s="78"/>
      <c r="QVV1" s="78"/>
      <c r="QVW1" s="78"/>
      <c r="QVX1" s="78"/>
      <c r="QVY1" s="78"/>
      <c r="QVZ1" s="78"/>
      <c r="QWA1" s="78"/>
      <c r="QWB1" s="78"/>
      <c r="QWC1" s="78"/>
      <c r="QWD1" s="78"/>
      <c r="QWE1" s="78"/>
      <c r="QWF1" s="78"/>
      <c r="QWG1" s="78"/>
      <c r="QWH1" s="78"/>
      <c r="QWI1" s="78"/>
      <c r="QWJ1" s="78"/>
      <c r="QWK1" s="78"/>
      <c r="QWL1" s="78"/>
      <c r="QWM1" s="78"/>
      <c r="QWN1" s="78"/>
      <c r="QWO1" s="78"/>
      <c r="QWP1" s="78"/>
      <c r="QWQ1" s="78"/>
      <c r="QWR1" s="78"/>
      <c r="QWS1" s="78"/>
      <c r="QWT1" s="78"/>
      <c r="QWU1" s="78"/>
      <c r="QWV1" s="78"/>
      <c r="QWW1" s="78"/>
      <c r="QWX1" s="78"/>
      <c r="QWY1" s="78"/>
      <c r="QWZ1" s="78"/>
      <c r="QXA1" s="78"/>
      <c r="QXB1" s="78"/>
      <c r="QXC1" s="78"/>
      <c r="QXD1" s="78"/>
      <c r="QXE1" s="78"/>
      <c r="QXF1" s="78"/>
      <c r="QXG1" s="78"/>
      <c r="QXH1" s="78"/>
      <c r="QXI1" s="78"/>
      <c r="QXJ1" s="78"/>
      <c r="QXK1" s="78"/>
      <c r="QXL1" s="78"/>
      <c r="QXM1" s="78"/>
      <c r="QXN1" s="78"/>
      <c r="QXO1" s="78"/>
      <c r="QXP1" s="78"/>
      <c r="QXQ1" s="78"/>
      <c r="QXR1" s="78"/>
      <c r="QXS1" s="78"/>
      <c r="QXT1" s="78"/>
      <c r="QXU1" s="78"/>
      <c r="QXV1" s="78"/>
      <c r="QXW1" s="78"/>
      <c r="QXX1" s="78"/>
      <c r="QXY1" s="78"/>
      <c r="QXZ1" s="78"/>
      <c r="QYA1" s="78"/>
      <c r="QYB1" s="78"/>
      <c r="QYC1" s="78"/>
      <c r="QYD1" s="78"/>
      <c r="QYE1" s="78"/>
      <c r="QYF1" s="78"/>
      <c r="QYG1" s="78"/>
      <c r="QYH1" s="78"/>
      <c r="QYI1" s="78"/>
      <c r="QYJ1" s="78"/>
      <c r="QYK1" s="78"/>
      <c r="QYL1" s="78"/>
      <c r="QYM1" s="78"/>
      <c r="QYN1" s="78"/>
      <c r="QYO1" s="78"/>
      <c r="QYP1" s="78"/>
      <c r="QYQ1" s="78"/>
      <c r="QYR1" s="78"/>
      <c r="QYS1" s="78"/>
      <c r="QYT1" s="78"/>
      <c r="QYU1" s="78"/>
      <c r="QYV1" s="78"/>
      <c r="QYW1" s="78"/>
      <c r="QYX1" s="78"/>
      <c r="QYY1" s="78"/>
      <c r="QYZ1" s="78"/>
      <c r="QZA1" s="78"/>
      <c r="QZB1" s="78"/>
      <c r="QZC1" s="78"/>
      <c r="QZD1" s="78"/>
      <c r="QZE1" s="78"/>
      <c r="QZF1" s="78"/>
      <c r="QZG1" s="78"/>
      <c r="QZH1" s="78"/>
      <c r="QZI1" s="78"/>
      <c r="QZJ1" s="78"/>
      <c r="QZK1" s="78"/>
      <c r="QZL1" s="78"/>
      <c r="QZM1" s="78"/>
      <c r="QZN1" s="78"/>
      <c r="QZO1" s="78"/>
      <c r="QZP1" s="78"/>
      <c r="QZQ1" s="78"/>
      <c r="QZR1" s="78"/>
      <c r="QZS1" s="78"/>
      <c r="QZT1" s="78"/>
      <c r="QZU1" s="78"/>
      <c r="QZV1" s="78"/>
      <c r="QZW1" s="78"/>
      <c r="QZX1" s="78"/>
      <c r="QZY1" s="78"/>
      <c r="QZZ1" s="78"/>
      <c r="RAA1" s="78"/>
      <c r="RAB1" s="78"/>
      <c r="RAC1" s="78"/>
      <c r="RAD1" s="78"/>
      <c r="RAE1" s="78"/>
      <c r="RAF1" s="78"/>
      <c r="RAG1" s="78"/>
      <c r="RAH1" s="78"/>
      <c r="RAI1" s="78"/>
      <c r="RAJ1" s="78"/>
      <c r="RAK1" s="78"/>
      <c r="RAL1" s="78"/>
      <c r="RAM1" s="78"/>
      <c r="RAN1" s="78"/>
      <c r="RAO1" s="78"/>
      <c r="RAP1" s="78"/>
      <c r="RAQ1" s="78"/>
      <c r="RAR1" s="78"/>
      <c r="RAS1" s="78"/>
      <c r="RAT1" s="78"/>
      <c r="RAU1" s="78"/>
      <c r="RAV1" s="78"/>
      <c r="RAW1" s="78"/>
      <c r="RAX1" s="78"/>
      <c r="RAY1" s="78"/>
      <c r="RAZ1" s="78"/>
      <c r="RBA1" s="78"/>
      <c r="RBB1" s="78"/>
      <c r="RBC1" s="78"/>
      <c r="RBD1" s="78"/>
      <c r="RBE1" s="78"/>
      <c r="RBF1" s="78"/>
      <c r="RBG1" s="78"/>
      <c r="RBH1" s="78"/>
      <c r="RBI1" s="78"/>
      <c r="RBJ1" s="78"/>
      <c r="RBK1" s="78"/>
      <c r="RBL1" s="78"/>
      <c r="RBM1" s="78"/>
      <c r="RBN1" s="78"/>
      <c r="RBO1" s="78"/>
      <c r="RBP1" s="78"/>
      <c r="RBQ1" s="78"/>
      <c r="RBR1" s="78"/>
      <c r="RBS1" s="78"/>
      <c r="RBT1" s="78"/>
      <c r="RBU1" s="78"/>
      <c r="RBV1" s="78"/>
      <c r="RBW1" s="78"/>
      <c r="RBX1" s="78"/>
      <c r="RBY1" s="78"/>
      <c r="RBZ1" s="78"/>
      <c r="RCA1" s="78"/>
      <c r="RCB1" s="78"/>
      <c r="RCC1" s="78"/>
      <c r="RCD1" s="78"/>
      <c r="RCE1" s="78"/>
      <c r="RCF1" s="78"/>
      <c r="RCG1" s="78"/>
      <c r="RCH1" s="78"/>
      <c r="RCI1" s="78"/>
      <c r="RCJ1" s="78"/>
      <c r="RCK1" s="78"/>
      <c r="RCL1" s="78"/>
      <c r="RCM1" s="78"/>
      <c r="RCN1" s="78"/>
      <c r="RCO1" s="78"/>
      <c r="RCP1" s="78"/>
      <c r="RCQ1" s="78"/>
      <c r="RCR1" s="78"/>
      <c r="RCS1" s="78"/>
      <c r="RCT1" s="78"/>
      <c r="RCU1" s="78"/>
      <c r="RCV1" s="78"/>
      <c r="RCW1" s="78"/>
      <c r="RCX1" s="78"/>
      <c r="RCY1" s="78"/>
      <c r="RCZ1" s="78"/>
      <c r="RDA1" s="78"/>
      <c r="RDB1" s="78"/>
      <c r="RDC1" s="78"/>
      <c r="RDD1" s="78"/>
      <c r="RDE1" s="78"/>
      <c r="RDF1" s="78"/>
      <c r="RDG1" s="78"/>
      <c r="RDH1" s="78"/>
      <c r="RDI1" s="78"/>
      <c r="RDJ1" s="78"/>
      <c r="RDK1" s="78"/>
      <c r="RDL1" s="78"/>
      <c r="RDM1" s="78"/>
      <c r="RDN1" s="78"/>
      <c r="RDO1" s="78"/>
      <c r="RDP1" s="78"/>
      <c r="RDQ1" s="78"/>
      <c r="RDR1" s="78"/>
      <c r="RDS1" s="78"/>
      <c r="RDT1" s="78"/>
      <c r="RDU1" s="78"/>
      <c r="RDV1" s="78"/>
      <c r="RDW1" s="78"/>
      <c r="RDX1" s="78"/>
      <c r="RDY1" s="78"/>
      <c r="RDZ1" s="78"/>
      <c r="REA1" s="78"/>
      <c r="REB1" s="78"/>
      <c r="REC1" s="78"/>
      <c r="RED1" s="78"/>
      <c r="REE1" s="78"/>
      <c r="REF1" s="78"/>
      <c r="REG1" s="78"/>
      <c r="REH1" s="78"/>
      <c r="REI1" s="78"/>
      <c r="REJ1" s="78"/>
      <c r="REK1" s="78"/>
      <c r="REL1" s="78"/>
      <c r="REM1" s="78"/>
      <c r="REN1" s="78"/>
      <c r="REO1" s="78"/>
      <c r="REP1" s="78"/>
      <c r="REQ1" s="78"/>
      <c r="RER1" s="78"/>
      <c r="RES1" s="78"/>
      <c r="RET1" s="78"/>
      <c r="REU1" s="78"/>
      <c r="REV1" s="78"/>
      <c r="REW1" s="78"/>
      <c r="REX1" s="78"/>
      <c r="REY1" s="78"/>
      <c r="REZ1" s="78"/>
      <c r="RFA1" s="78"/>
      <c r="RFB1" s="78"/>
      <c r="RFC1" s="78"/>
      <c r="RFD1" s="78"/>
      <c r="RFE1" s="78"/>
      <c r="RFF1" s="78"/>
      <c r="RFG1" s="78"/>
      <c r="RFH1" s="78"/>
      <c r="RFI1" s="78"/>
      <c r="RFJ1" s="78"/>
      <c r="RFK1" s="78"/>
      <c r="RFL1" s="78"/>
      <c r="RFM1" s="78"/>
      <c r="RFN1" s="78"/>
      <c r="RFO1" s="78"/>
      <c r="RFP1" s="78"/>
      <c r="RFQ1" s="78"/>
      <c r="RFR1" s="78"/>
      <c r="RFS1" s="78"/>
      <c r="RFT1" s="78"/>
      <c r="RFU1" s="78"/>
      <c r="RFV1" s="78"/>
      <c r="RFW1" s="78"/>
      <c r="RFX1" s="78"/>
      <c r="RFY1" s="78"/>
      <c r="RFZ1" s="78"/>
      <c r="RGA1" s="78"/>
      <c r="RGB1" s="78"/>
      <c r="RGC1" s="78"/>
      <c r="RGD1" s="78"/>
      <c r="RGE1" s="78"/>
      <c r="RGF1" s="78"/>
      <c r="RGG1" s="78"/>
      <c r="RGH1" s="78"/>
      <c r="RGI1" s="78"/>
      <c r="RGJ1" s="78"/>
      <c r="RGK1" s="78"/>
      <c r="RGL1" s="78"/>
      <c r="RGM1" s="78"/>
      <c r="RGN1" s="78"/>
      <c r="RGO1" s="78"/>
      <c r="RGP1" s="78"/>
      <c r="RGQ1" s="78"/>
      <c r="RGR1" s="78"/>
      <c r="RGS1" s="78"/>
      <c r="RGT1" s="78"/>
      <c r="RGU1" s="78"/>
      <c r="RGV1" s="78"/>
      <c r="RGW1" s="78"/>
      <c r="RGX1" s="78"/>
      <c r="RGY1" s="78"/>
      <c r="RGZ1" s="78"/>
      <c r="RHA1" s="78"/>
      <c r="RHB1" s="78"/>
      <c r="RHC1" s="78"/>
      <c r="RHD1" s="78"/>
      <c r="RHE1" s="78"/>
      <c r="RHF1" s="78"/>
      <c r="RHG1" s="78"/>
      <c r="RHH1" s="78"/>
      <c r="RHI1" s="78"/>
      <c r="RHJ1" s="78"/>
      <c r="RHK1" s="78"/>
      <c r="RHL1" s="78"/>
      <c r="RHM1" s="78"/>
      <c r="RHN1" s="78"/>
      <c r="RHO1" s="78"/>
      <c r="RHP1" s="78"/>
      <c r="RHQ1" s="78"/>
      <c r="RHR1" s="78"/>
      <c r="RHS1" s="78"/>
      <c r="RHT1" s="78"/>
      <c r="RHU1" s="78"/>
      <c r="RHV1" s="78"/>
      <c r="RHW1" s="78"/>
      <c r="RHX1" s="78"/>
      <c r="RHY1" s="78"/>
      <c r="RHZ1" s="78"/>
      <c r="RIA1" s="78"/>
      <c r="RIB1" s="78"/>
      <c r="RIC1" s="78"/>
      <c r="RID1" s="78"/>
      <c r="RIE1" s="78"/>
      <c r="RIF1" s="78"/>
      <c r="RIG1" s="78"/>
      <c r="RIH1" s="78"/>
      <c r="RII1" s="78"/>
      <c r="RIJ1" s="78"/>
      <c r="RIK1" s="78"/>
      <c r="RIL1" s="78"/>
      <c r="RIM1" s="78"/>
      <c r="RIN1" s="78"/>
      <c r="RIO1" s="78"/>
      <c r="RIP1" s="78"/>
      <c r="RIQ1" s="78"/>
      <c r="RIR1" s="78"/>
      <c r="RIS1" s="78"/>
      <c r="RIT1" s="78"/>
      <c r="RIU1" s="78"/>
      <c r="RIV1" s="78"/>
      <c r="RIW1" s="78"/>
      <c r="RIX1" s="78"/>
      <c r="RIY1" s="78"/>
      <c r="RIZ1" s="78"/>
      <c r="RJA1" s="78"/>
      <c r="RJB1" s="78"/>
      <c r="RJC1" s="78"/>
      <c r="RJD1" s="78"/>
      <c r="RJE1" s="78"/>
      <c r="RJF1" s="78"/>
      <c r="RJG1" s="78"/>
      <c r="RJH1" s="78"/>
      <c r="RJI1" s="78"/>
      <c r="RJJ1" s="78"/>
      <c r="RJK1" s="78"/>
      <c r="RJL1" s="78"/>
      <c r="RJM1" s="78"/>
      <c r="RJN1" s="78"/>
      <c r="RJO1" s="78"/>
      <c r="RJP1" s="78"/>
      <c r="RJQ1" s="78"/>
      <c r="RJR1" s="78"/>
      <c r="RJS1" s="78"/>
      <c r="RJT1" s="78"/>
      <c r="RJU1" s="78"/>
      <c r="RJV1" s="78"/>
      <c r="RJW1" s="78"/>
      <c r="RJX1" s="78"/>
      <c r="RJY1" s="78"/>
      <c r="RJZ1" s="78"/>
      <c r="RKA1" s="78"/>
      <c r="RKB1" s="78"/>
      <c r="RKC1" s="78"/>
      <c r="RKD1" s="78"/>
      <c r="RKE1" s="78"/>
      <c r="RKF1" s="78"/>
      <c r="RKG1" s="78"/>
      <c r="RKH1" s="78"/>
      <c r="RKI1" s="78"/>
      <c r="RKJ1" s="78"/>
      <c r="RKK1" s="78"/>
      <c r="RKL1" s="78"/>
      <c r="RKM1" s="78"/>
      <c r="RKN1" s="78"/>
      <c r="RKO1" s="78"/>
      <c r="RKP1" s="78"/>
      <c r="RKQ1" s="78"/>
      <c r="RKR1" s="78"/>
      <c r="RKS1" s="78"/>
      <c r="RKT1" s="78"/>
      <c r="RKU1" s="78"/>
      <c r="RKV1" s="78"/>
      <c r="RKW1" s="78"/>
      <c r="RKX1" s="78"/>
      <c r="RKY1" s="78"/>
      <c r="RKZ1" s="78"/>
      <c r="RLA1" s="78"/>
      <c r="RLB1" s="78"/>
      <c r="RLC1" s="78"/>
      <c r="RLD1" s="78"/>
      <c r="RLE1" s="78"/>
      <c r="RLF1" s="78"/>
      <c r="RLG1" s="78"/>
      <c r="RLH1" s="78"/>
      <c r="RLI1" s="78"/>
      <c r="RLJ1" s="78"/>
      <c r="RLK1" s="78"/>
      <c r="RLL1" s="78"/>
      <c r="RLM1" s="78"/>
      <c r="RLN1" s="78"/>
      <c r="RLO1" s="78"/>
      <c r="RLP1" s="78"/>
      <c r="RLQ1" s="78"/>
      <c r="RLR1" s="78"/>
      <c r="RLS1" s="78"/>
      <c r="RLT1" s="78"/>
      <c r="RLU1" s="78"/>
      <c r="RLV1" s="78"/>
      <c r="RLW1" s="78"/>
      <c r="RLX1" s="78"/>
      <c r="RLY1" s="78"/>
      <c r="RLZ1" s="78"/>
      <c r="RMA1" s="78"/>
      <c r="RMB1" s="78"/>
      <c r="RMC1" s="78"/>
      <c r="RMD1" s="78"/>
      <c r="RME1" s="78"/>
      <c r="RMF1" s="78"/>
      <c r="RMG1" s="78"/>
      <c r="RMH1" s="78"/>
      <c r="RMI1" s="78"/>
      <c r="RMJ1" s="78"/>
      <c r="RMK1" s="78"/>
      <c r="RML1" s="78"/>
      <c r="RMM1" s="78"/>
      <c r="RMN1" s="78"/>
      <c r="RMO1" s="78"/>
      <c r="RMP1" s="78"/>
      <c r="RMQ1" s="78"/>
      <c r="RMR1" s="78"/>
      <c r="RMS1" s="78"/>
      <c r="RMT1" s="78"/>
      <c r="RMU1" s="78"/>
      <c r="RMV1" s="78"/>
      <c r="RMW1" s="78"/>
      <c r="RMX1" s="78"/>
      <c r="RMY1" s="78"/>
      <c r="RMZ1" s="78"/>
      <c r="RNA1" s="78"/>
      <c r="RNB1" s="78"/>
      <c r="RNC1" s="78"/>
      <c r="RND1" s="78"/>
      <c r="RNE1" s="78"/>
      <c r="RNF1" s="78"/>
      <c r="RNG1" s="78"/>
      <c r="RNH1" s="78"/>
      <c r="RNI1" s="78"/>
      <c r="RNJ1" s="78"/>
      <c r="RNK1" s="78"/>
      <c r="RNL1" s="78"/>
      <c r="RNM1" s="78"/>
      <c r="RNN1" s="78"/>
      <c r="RNO1" s="78"/>
      <c r="RNP1" s="78"/>
      <c r="RNQ1" s="78"/>
      <c r="RNR1" s="78"/>
      <c r="RNS1" s="78"/>
      <c r="RNT1" s="78"/>
      <c r="RNU1" s="78"/>
      <c r="RNV1" s="78"/>
      <c r="RNW1" s="78"/>
      <c r="RNX1" s="78"/>
      <c r="RNY1" s="78"/>
      <c r="RNZ1" s="78"/>
      <c r="ROA1" s="78"/>
      <c r="ROB1" s="78"/>
      <c r="ROC1" s="78"/>
      <c r="ROD1" s="78"/>
      <c r="ROE1" s="78"/>
      <c r="ROF1" s="78"/>
      <c r="ROG1" s="78"/>
      <c r="ROH1" s="78"/>
      <c r="ROI1" s="78"/>
      <c r="ROJ1" s="78"/>
      <c r="ROK1" s="78"/>
      <c r="ROL1" s="78"/>
      <c r="ROM1" s="78"/>
      <c r="RON1" s="78"/>
      <c r="ROO1" s="78"/>
      <c r="ROP1" s="78"/>
      <c r="ROQ1" s="78"/>
      <c r="ROR1" s="78"/>
      <c r="ROS1" s="78"/>
      <c r="ROT1" s="78"/>
      <c r="ROU1" s="78"/>
      <c r="ROV1" s="78"/>
      <c r="ROW1" s="78"/>
      <c r="ROX1" s="78"/>
      <c r="ROY1" s="78"/>
      <c r="ROZ1" s="78"/>
      <c r="RPA1" s="78"/>
      <c r="RPB1" s="78"/>
      <c r="RPC1" s="78"/>
      <c r="RPD1" s="78"/>
      <c r="RPE1" s="78"/>
      <c r="RPF1" s="78"/>
      <c r="RPG1" s="78"/>
      <c r="RPH1" s="78"/>
      <c r="RPI1" s="78"/>
      <c r="RPJ1" s="78"/>
      <c r="RPK1" s="78"/>
      <c r="RPL1" s="78"/>
      <c r="RPM1" s="78"/>
      <c r="RPN1" s="78"/>
      <c r="RPO1" s="78"/>
      <c r="RPP1" s="78"/>
      <c r="RPQ1" s="78"/>
      <c r="RPR1" s="78"/>
      <c r="RPS1" s="78"/>
      <c r="RPT1" s="78"/>
      <c r="RPU1" s="78"/>
      <c r="RPV1" s="78"/>
      <c r="RPW1" s="78"/>
      <c r="RPX1" s="78"/>
      <c r="RPY1" s="78"/>
      <c r="RPZ1" s="78"/>
      <c r="RQA1" s="78"/>
      <c r="RQB1" s="78"/>
      <c r="RQC1" s="78"/>
      <c r="RQD1" s="78"/>
      <c r="RQE1" s="78"/>
      <c r="RQF1" s="78"/>
      <c r="RQG1" s="78"/>
      <c r="RQH1" s="78"/>
      <c r="RQI1" s="78"/>
      <c r="RQJ1" s="78"/>
      <c r="RQK1" s="78"/>
      <c r="RQL1" s="78"/>
      <c r="RQM1" s="78"/>
      <c r="RQN1" s="78"/>
      <c r="RQO1" s="78"/>
      <c r="RQP1" s="78"/>
      <c r="RQQ1" s="78"/>
      <c r="RQR1" s="78"/>
      <c r="RQS1" s="78"/>
      <c r="RQT1" s="78"/>
      <c r="RQU1" s="78"/>
      <c r="RQV1" s="78"/>
      <c r="RQW1" s="78"/>
      <c r="RQX1" s="78"/>
      <c r="RQY1" s="78"/>
      <c r="RQZ1" s="78"/>
      <c r="RRA1" s="78"/>
      <c r="RRB1" s="78"/>
      <c r="RRC1" s="78"/>
      <c r="RRD1" s="78"/>
      <c r="RRE1" s="78"/>
      <c r="RRF1" s="78"/>
      <c r="RRG1" s="78"/>
      <c r="RRH1" s="78"/>
      <c r="RRI1" s="78"/>
      <c r="RRJ1" s="78"/>
      <c r="RRK1" s="78"/>
      <c r="RRL1" s="78"/>
      <c r="RRM1" s="78"/>
      <c r="RRN1" s="78"/>
      <c r="RRO1" s="78"/>
      <c r="RRP1" s="78"/>
      <c r="RRQ1" s="78"/>
      <c r="RRR1" s="78"/>
      <c r="RRS1" s="78"/>
      <c r="RRT1" s="78"/>
      <c r="RRU1" s="78"/>
      <c r="RRV1" s="78"/>
      <c r="RRW1" s="78"/>
      <c r="RRX1" s="78"/>
      <c r="RRY1" s="78"/>
      <c r="RRZ1" s="78"/>
      <c r="RSA1" s="78"/>
      <c r="RSB1" s="78"/>
      <c r="RSC1" s="78"/>
      <c r="RSD1" s="78"/>
      <c r="RSE1" s="78"/>
      <c r="RSF1" s="78"/>
      <c r="RSG1" s="78"/>
      <c r="RSH1" s="78"/>
      <c r="RSI1" s="78"/>
      <c r="RSJ1" s="78"/>
      <c r="RSK1" s="78"/>
      <c r="RSL1" s="78"/>
      <c r="RSM1" s="78"/>
      <c r="RSN1" s="78"/>
      <c r="RSO1" s="78"/>
      <c r="RSP1" s="78"/>
      <c r="RSQ1" s="78"/>
      <c r="RSR1" s="78"/>
      <c r="RSS1" s="78"/>
      <c r="RST1" s="78"/>
      <c r="RSU1" s="78"/>
      <c r="RSV1" s="78"/>
      <c r="RSW1" s="78"/>
      <c r="RSX1" s="78"/>
      <c r="RSY1" s="78"/>
      <c r="RSZ1" s="78"/>
      <c r="RTA1" s="78"/>
      <c r="RTB1" s="78"/>
      <c r="RTC1" s="78"/>
      <c r="RTD1" s="78"/>
      <c r="RTE1" s="78"/>
      <c r="RTF1" s="78"/>
      <c r="RTG1" s="78"/>
      <c r="RTH1" s="78"/>
      <c r="RTI1" s="78"/>
      <c r="RTJ1" s="78"/>
      <c r="RTK1" s="78"/>
      <c r="RTL1" s="78"/>
      <c r="RTM1" s="78"/>
      <c r="RTN1" s="78"/>
      <c r="RTO1" s="78"/>
      <c r="RTP1" s="78"/>
      <c r="RTQ1" s="78"/>
      <c r="RTR1" s="78"/>
      <c r="RTS1" s="78"/>
      <c r="RTT1" s="78"/>
      <c r="RTU1" s="78"/>
      <c r="RTV1" s="78"/>
      <c r="RTW1" s="78"/>
      <c r="RTX1" s="78"/>
      <c r="RTY1" s="78"/>
      <c r="RTZ1" s="78"/>
      <c r="RUA1" s="78"/>
      <c r="RUB1" s="78"/>
      <c r="RUC1" s="78"/>
      <c r="RUD1" s="78"/>
      <c r="RUE1" s="78"/>
      <c r="RUF1" s="78"/>
      <c r="RUG1" s="78"/>
      <c r="RUH1" s="78"/>
      <c r="RUI1" s="78"/>
      <c r="RUJ1" s="78"/>
      <c r="RUK1" s="78"/>
      <c r="RUL1" s="78"/>
      <c r="RUM1" s="78"/>
      <c r="RUN1" s="78"/>
      <c r="RUO1" s="78"/>
      <c r="RUP1" s="78"/>
      <c r="RUQ1" s="78"/>
      <c r="RUR1" s="78"/>
      <c r="RUS1" s="78"/>
      <c r="RUT1" s="78"/>
      <c r="RUU1" s="78"/>
      <c r="RUV1" s="78"/>
      <c r="RUW1" s="78"/>
      <c r="RUX1" s="78"/>
      <c r="RUY1" s="78"/>
      <c r="RUZ1" s="78"/>
      <c r="RVA1" s="78"/>
      <c r="RVB1" s="78"/>
      <c r="RVC1" s="78"/>
      <c r="RVD1" s="78"/>
      <c r="RVE1" s="78"/>
      <c r="RVF1" s="78"/>
      <c r="RVG1" s="78"/>
      <c r="RVH1" s="78"/>
      <c r="RVI1" s="78"/>
      <c r="RVJ1" s="78"/>
      <c r="RVK1" s="78"/>
      <c r="RVL1" s="78"/>
      <c r="RVM1" s="78"/>
      <c r="RVN1" s="78"/>
      <c r="RVO1" s="78"/>
      <c r="RVP1" s="78"/>
      <c r="RVQ1" s="78"/>
      <c r="RVR1" s="78"/>
      <c r="RVS1" s="78"/>
      <c r="RVT1" s="78"/>
      <c r="RVU1" s="78"/>
      <c r="RVV1" s="78"/>
      <c r="RVW1" s="78"/>
      <c r="RVX1" s="78"/>
      <c r="RVY1" s="78"/>
      <c r="RVZ1" s="78"/>
      <c r="RWA1" s="78"/>
      <c r="RWB1" s="78"/>
      <c r="RWC1" s="78"/>
      <c r="RWD1" s="78"/>
      <c r="RWE1" s="78"/>
      <c r="RWF1" s="78"/>
      <c r="RWG1" s="78"/>
      <c r="RWH1" s="78"/>
      <c r="RWI1" s="78"/>
      <c r="RWJ1" s="78"/>
      <c r="RWK1" s="78"/>
      <c r="RWL1" s="78"/>
      <c r="RWM1" s="78"/>
      <c r="RWN1" s="78"/>
      <c r="RWO1" s="78"/>
      <c r="RWP1" s="78"/>
      <c r="RWQ1" s="78"/>
      <c r="RWR1" s="78"/>
      <c r="RWS1" s="78"/>
      <c r="RWT1" s="78"/>
      <c r="RWU1" s="78"/>
      <c r="RWV1" s="78"/>
      <c r="RWW1" s="78"/>
      <c r="RWX1" s="78"/>
      <c r="RWY1" s="78"/>
      <c r="RWZ1" s="78"/>
      <c r="RXA1" s="78"/>
      <c r="RXB1" s="78"/>
      <c r="RXC1" s="78"/>
      <c r="RXD1" s="78"/>
      <c r="RXE1" s="78"/>
      <c r="RXF1" s="78"/>
      <c r="RXG1" s="78"/>
      <c r="RXH1" s="78"/>
      <c r="RXI1" s="78"/>
      <c r="RXJ1" s="78"/>
      <c r="RXK1" s="78"/>
      <c r="RXL1" s="78"/>
      <c r="RXM1" s="78"/>
      <c r="RXN1" s="78"/>
      <c r="RXO1" s="78"/>
      <c r="RXP1" s="78"/>
      <c r="RXQ1" s="78"/>
      <c r="RXR1" s="78"/>
      <c r="RXS1" s="78"/>
      <c r="RXT1" s="78"/>
      <c r="RXU1" s="78"/>
      <c r="RXV1" s="78"/>
      <c r="RXW1" s="78"/>
      <c r="RXX1" s="78"/>
      <c r="RXY1" s="78"/>
      <c r="RXZ1" s="78"/>
      <c r="RYA1" s="78"/>
      <c r="RYB1" s="78"/>
      <c r="RYC1" s="78"/>
      <c r="RYD1" s="78"/>
      <c r="RYE1" s="78"/>
      <c r="RYF1" s="78"/>
      <c r="RYG1" s="78"/>
      <c r="RYH1" s="78"/>
      <c r="RYI1" s="78"/>
      <c r="RYJ1" s="78"/>
      <c r="RYK1" s="78"/>
      <c r="RYL1" s="78"/>
      <c r="RYM1" s="78"/>
      <c r="RYN1" s="78"/>
      <c r="RYO1" s="78"/>
      <c r="RYP1" s="78"/>
      <c r="RYQ1" s="78"/>
      <c r="RYR1" s="78"/>
      <c r="RYS1" s="78"/>
      <c r="RYT1" s="78"/>
      <c r="RYU1" s="78"/>
      <c r="RYV1" s="78"/>
      <c r="RYW1" s="78"/>
      <c r="RYX1" s="78"/>
      <c r="RYY1" s="78"/>
      <c r="RYZ1" s="78"/>
      <c r="RZA1" s="78"/>
      <c r="RZB1" s="78"/>
      <c r="RZC1" s="78"/>
      <c r="RZD1" s="78"/>
      <c r="RZE1" s="78"/>
      <c r="RZF1" s="78"/>
      <c r="RZG1" s="78"/>
      <c r="RZH1" s="78"/>
      <c r="RZI1" s="78"/>
      <c r="RZJ1" s="78"/>
      <c r="RZK1" s="78"/>
      <c r="RZL1" s="78"/>
      <c r="RZM1" s="78"/>
      <c r="RZN1" s="78"/>
      <c r="RZO1" s="78"/>
      <c r="RZP1" s="78"/>
      <c r="RZQ1" s="78"/>
      <c r="RZR1" s="78"/>
      <c r="RZS1" s="78"/>
      <c r="RZT1" s="78"/>
      <c r="RZU1" s="78"/>
      <c r="RZV1" s="78"/>
      <c r="RZW1" s="78"/>
      <c r="RZX1" s="78"/>
      <c r="RZY1" s="78"/>
      <c r="RZZ1" s="78"/>
      <c r="SAA1" s="78"/>
      <c r="SAB1" s="78"/>
      <c r="SAC1" s="78"/>
      <c r="SAD1" s="78"/>
      <c r="SAE1" s="78"/>
      <c r="SAF1" s="78"/>
      <c r="SAG1" s="78"/>
      <c r="SAH1" s="78"/>
      <c r="SAI1" s="78"/>
      <c r="SAJ1" s="78"/>
      <c r="SAK1" s="78"/>
      <c r="SAL1" s="78"/>
      <c r="SAM1" s="78"/>
      <c r="SAN1" s="78"/>
      <c r="SAO1" s="78"/>
      <c r="SAP1" s="78"/>
      <c r="SAQ1" s="78"/>
      <c r="SAR1" s="78"/>
      <c r="SAS1" s="78"/>
      <c r="SAT1" s="78"/>
      <c r="SAU1" s="78"/>
      <c r="SAV1" s="78"/>
      <c r="SAW1" s="78"/>
      <c r="SAX1" s="78"/>
      <c r="SAY1" s="78"/>
      <c r="SAZ1" s="78"/>
      <c r="SBA1" s="78"/>
      <c r="SBB1" s="78"/>
      <c r="SBC1" s="78"/>
      <c r="SBD1" s="78"/>
      <c r="SBE1" s="78"/>
      <c r="SBF1" s="78"/>
      <c r="SBG1" s="78"/>
      <c r="SBH1" s="78"/>
      <c r="SBI1" s="78"/>
      <c r="SBJ1" s="78"/>
      <c r="SBK1" s="78"/>
      <c r="SBL1" s="78"/>
      <c r="SBM1" s="78"/>
      <c r="SBN1" s="78"/>
      <c r="SBO1" s="78"/>
      <c r="SBP1" s="78"/>
      <c r="SBQ1" s="78"/>
      <c r="SBR1" s="78"/>
      <c r="SBS1" s="78"/>
      <c r="SBT1" s="78"/>
      <c r="SBU1" s="78"/>
      <c r="SBV1" s="78"/>
      <c r="SBW1" s="78"/>
      <c r="SBX1" s="78"/>
      <c r="SBY1" s="78"/>
      <c r="SBZ1" s="78"/>
      <c r="SCA1" s="78"/>
      <c r="SCB1" s="78"/>
      <c r="SCC1" s="78"/>
      <c r="SCD1" s="78"/>
      <c r="SCE1" s="78"/>
      <c r="SCF1" s="78"/>
      <c r="SCG1" s="78"/>
      <c r="SCH1" s="78"/>
      <c r="SCI1" s="78"/>
      <c r="SCJ1" s="78"/>
      <c r="SCK1" s="78"/>
      <c r="SCL1" s="78"/>
      <c r="SCM1" s="78"/>
      <c r="SCN1" s="78"/>
      <c r="SCO1" s="78"/>
      <c r="SCP1" s="78"/>
      <c r="SCQ1" s="78"/>
      <c r="SCR1" s="78"/>
      <c r="SCS1" s="78"/>
      <c r="SCT1" s="78"/>
      <c r="SCU1" s="78"/>
      <c r="SCV1" s="78"/>
      <c r="SCW1" s="78"/>
      <c r="SCX1" s="78"/>
      <c r="SCY1" s="78"/>
      <c r="SCZ1" s="78"/>
      <c r="SDA1" s="78"/>
      <c r="SDB1" s="78"/>
      <c r="SDC1" s="78"/>
      <c r="SDD1" s="78"/>
      <c r="SDE1" s="78"/>
      <c r="SDF1" s="78"/>
      <c r="SDG1" s="78"/>
      <c r="SDH1" s="78"/>
      <c r="SDI1" s="78"/>
      <c r="SDJ1" s="78"/>
      <c r="SDK1" s="78"/>
      <c r="SDL1" s="78"/>
      <c r="SDM1" s="78"/>
      <c r="SDN1" s="78"/>
      <c r="SDO1" s="78"/>
      <c r="SDP1" s="78"/>
      <c r="SDQ1" s="78"/>
      <c r="SDR1" s="78"/>
      <c r="SDS1" s="78"/>
      <c r="SDT1" s="78"/>
      <c r="SDU1" s="78"/>
      <c r="SDV1" s="78"/>
      <c r="SDW1" s="78"/>
      <c r="SDX1" s="78"/>
      <c r="SDY1" s="78"/>
      <c r="SDZ1" s="78"/>
      <c r="SEA1" s="78"/>
      <c r="SEB1" s="78"/>
      <c r="SEC1" s="78"/>
      <c r="SED1" s="78"/>
      <c r="SEE1" s="78"/>
      <c r="SEF1" s="78"/>
      <c r="SEG1" s="78"/>
      <c r="SEH1" s="78"/>
      <c r="SEI1" s="78"/>
      <c r="SEJ1" s="78"/>
      <c r="SEK1" s="78"/>
      <c r="SEL1" s="78"/>
      <c r="SEM1" s="78"/>
      <c r="SEN1" s="78"/>
      <c r="SEO1" s="78"/>
      <c r="SEP1" s="78"/>
      <c r="SEQ1" s="78"/>
      <c r="SER1" s="78"/>
      <c r="SES1" s="78"/>
      <c r="SET1" s="78"/>
      <c r="SEU1" s="78"/>
      <c r="SEV1" s="78"/>
      <c r="SEW1" s="78"/>
      <c r="SEX1" s="78"/>
      <c r="SEY1" s="78"/>
      <c r="SEZ1" s="78"/>
      <c r="SFA1" s="78"/>
      <c r="SFB1" s="78"/>
      <c r="SFC1" s="78"/>
      <c r="SFD1" s="78"/>
      <c r="SFE1" s="78"/>
      <c r="SFF1" s="78"/>
      <c r="SFG1" s="78"/>
      <c r="SFH1" s="78"/>
      <c r="SFI1" s="78"/>
      <c r="SFJ1" s="78"/>
      <c r="SFK1" s="78"/>
      <c r="SFL1" s="78"/>
      <c r="SFM1" s="78"/>
      <c r="SFN1" s="78"/>
      <c r="SFO1" s="78"/>
      <c r="SFP1" s="78"/>
      <c r="SFQ1" s="78"/>
      <c r="SFR1" s="78"/>
      <c r="SFS1" s="78"/>
      <c r="SFT1" s="78"/>
      <c r="SFU1" s="78"/>
      <c r="SFV1" s="78"/>
      <c r="SFW1" s="78"/>
      <c r="SFX1" s="78"/>
      <c r="SFY1" s="78"/>
      <c r="SFZ1" s="78"/>
      <c r="SGA1" s="78"/>
      <c r="SGB1" s="78"/>
      <c r="SGC1" s="78"/>
      <c r="SGD1" s="78"/>
      <c r="SGE1" s="78"/>
      <c r="SGF1" s="78"/>
      <c r="SGG1" s="78"/>
      <c r="SGH1" s="78"/>
      <c r="SGI1" s="78"/>
      <c r="SGJ1" s="78"/>
      <c r="SGK1" s="78"/>
      <c r="SGL1" s="78"/>
      <c r="SGM1" s="78"/>
      <c r="SGN1" s="78"/>
      <c r="SGO1" s="78"/>
      <c r="SGP1" s="78"/>
      <c r="SGQ1" s="78"/>
      <c r="SGR1" s="78"/>
      <c r="SGS1" s="78"/>
      <c r="SGT1" s="78"/>
      <c r="SGU1" s="78"/>
      <c r="SGV1" s="78"/>
      <c r="SGW1" s="78"/>
      <c r="SGX1" s="78"/>
      <c r="SGY1" s="78"/>
      <c r="SGZ1" s="78"/>
      <c r="SHA1" s="78"/>
      <c r="SHB1" s="78"/>
      <c r="SHC1" s="78"/>
      <c r="SHD1" s="78"/>
      <c r="SHE1" s="78"/>
      <c r="SHF1" s="78"/>
      <c r="SHG1" s="78"/>
      <c r="SHH1" s="78"/>
      <c r="SHI1" s="78"/>
      <c r="SHJ1" s="78"/>
      <c r="SHK1" s="78"/>
      <c r="SHL1" s="78"/>
      <c r="SHM1" s="78"/>
      <c r="SHN1" s="78"/>
      <c r="SHO1" s="78"/>
      <c r="SHP1" s="78"/>
      <c r="SHQ1" s="78"/>
      <c r="SHR1" s="78"/>
      <c r="SHS1" s="78"/>
      <c r="SHT1" s="78"/>
      <c r="SHU1" s="78"/>
      <c r="SHV1" s="78"/>
      <c r="SHW1" s="78"/>
      <c r="SHX1" s="78"/>
      <c r="SHY1" s="78"/>
      <c r="SHZ1" s="78"/>
      <c r="SIA1" s="78"/>
      <c r="SIB1" s="78"/>
      <c r="SIC1" s="78"/>
      <c r="SID1" s="78"/>
      <c r="SIE1" s="78"/>
      <c r="SIF1" s="78"/>
      <c r="SIG1" s="78"/>
      <c r="SIH1" s="78"/>
      <c r="SII1" s="78"/>
      <c r="SIJ1" s="78"/>
      <c r="SIK1" s="78"/>
      <c r="SIL1" s="78"/>
      <c r="SIM1" s="78"/>
      <c r="SIN1" s="78"/>
      <c r="SIO1" s="78"/>
      <c r="SIP1" s="78"/>
      <c r="SIQ1" s="78"/>
      <c r="SIR1" s="78"/>
      <c r="SIS1" s="78"/>
      <c r="SIT1" s="78"/>
      <c r="SIU1" s="78"/>
      <c r="SIV1" s="78"/>
      <c r="SIW1" s="78"/>
      <c r="SIX1" s="78"/>
      <c r="SIY1" s="78"/>
      <c r="SIZ1" s="78"/>
      <c r="SJA1" s="78"/>
      <c r="SJB1" s="78"/>
      <c r="SJC1" s="78"/>
      <c r="SJD1" s="78"/>
      <c r="SJE1" s="78"/>
      <c r="SJF1" s="78"/>
      <c r="SJG1" s="78"/>
      <c r="SJH1" s="78"/>
      <c r="SJI1" s="78"/>
      <c r="SJJ1" s="78"/>
      <c r="SJK1" s="78"/>
      <c r="SJL1" s="78"/>
      <c r="SJM1" s="78"/>
      <c r="SJN1" s="78"/>
      <c r="SJO1" s="78"/>
      <c r="SJP1" s="78"/>
      <c r="SJQ1" s="78"/>
      <c r="SJR1" s="78"/>
      <c r="SJS1" s="78"/>
      <c r="SJT1" s="78"/>
      <c r="SJU1" s="78"/>
      <c r="SJV1" s="78"/>
      <c r="SJW1" s="78"/>
      <c r="SJX1" s="78"/>
      <c r="SJY1" s="78"/>
      <c r="SJZ1" s="78"/>
      <c r="SKA1" s="78"/>
      <c r="SKB1" s="78"/>
      <c r="SKC1" s="78"/>
      <c r="SKD1" s="78"/>
      <c r="SKE1" s="78"/>
      <c r="SKF1" s="78"/>
      <c r="SKG1" s="78"/>
      <c r="SKH1" s="78"/>
      <c r="SKI1" s="78"/>
      <c r="SKJ1" s="78"/>
      <c r="SKK1" s="78"/>
      <c r="SKL1" s="78"/>
      <c r="SKM1" s="78"/>
      <c r="SKN1" s="78"/>
      <c r="SKO1" s="78"/>
      <c r="SKP1" s="78"/>
      <c r="SKQ1" s="78"/>
      <c r="SKR1" s="78"/>
      <c r="SKS1" s="78"/>
      <c r="SKT1" s="78"/>
      <c r="SKU1" s="78"/>
      <c r="SKV1" s="78"/>
      <c r="SKW1" s="78"/>
      <c r="SKX1" s="78"/>
      <c r="SKY1" s="78"/>
      <c r="SKZ1" s="78"/>
      <c r="SLA1" s="78"/>
      <c r="SLB1" s="78"/>
      <c r="SLC1" s="78"/>
      <c r="SLD1" s="78"/>
      <c r="SLE1" s="78"/>
      <c r="SLF1" s="78"/>
      <c r="SLG1" s="78"/>
      <c r="SLH1" s="78"/>
      <c r="SLI1" s="78"/>
      <c r="SLJ1" s="78"/>
      <c r="SLK1" s="78"/>
      <c r="SLL1" s="78"/>
      <c r="SLM1" s="78"/>
      <c r="SLN1" s="78"/>
      <c r="SLO1" s="78"/>
      <c r="SLP1" s="78"/>
      <c r="SLQ1" s="78"/>
      <c r="SLR1" s="78"/>
      <c r="SLS1" s="78"/>
      <c r="SLT1" s="78"/>
      <c r="SLU1" s="78"/>
      <c r="SLV1" s="78"/>
      <c r="SLW1" s="78"/>
      <c r="SLX1" s="78"/>
      <c r="SLY1" s="78"/>
      <c r="SLZ1" s="78"/>
      <c r="SMA1" s="78"/>
      <c r="SMB1" s="78"/>
      <c r="SMC1" s="78"/>
      <c r="SMD1" s="78"/>
      <c r="SME1" s="78"/>
      <c r="SMF1" s="78"/>
      <c r="SMG1" s="78"/>
      <c r="SMH1" s="78"/>
      <c r="SMI1" s="78"/>
      <c r="SMJ1" s="78"/>
      <c r="SMK1" s="78"/>
      <c r="SML1" s="78"/>
      <c r="SMM1" s="78"/>
      <c r="SMN1" s="78"/>
      <c r="SMO1" s="78"/>
      <c r="SMP1" s="78"/>
      <c r="SMQ1" s="78"/>
      <c r="SMR1" s="78"/>
      <c r="SMS1" s="78"/>
      <c r="SMT1" s="78"/>
      <c r="SMU1" s="78"/>
      <c r="SMV1" s="78"/>
      <c r="SMW1" s="78"/>
      <c r="SMX1" s="78"/>
      <c r="SMY1" s="78"/>
      <c r="SMZ1" s="78"/>
      <c r="SNA1" s="78"/>
      <c r="SNB1" s="78"/>
      <c r="SNC1" s="78"/>
      <c r="SND1" s="78"/>
      <c r="SNE1" s="78"/>
      <c r="SNF1" s="78"/>
      <c r="SNG1" s="78"/>
      <c r="SNH1" s="78"/>
      <c r="SNI1" s="78"/>
      <c r="SNJ1" s="78"/>
      <c r="SNK1" s="78"/>
      <c r="SNL1" s="78"/>
      <c r="SNM1" s="78"/>
      <c r="SNN1" s="78"/>
      <c r="SNO1" s="78"/>
      <c r="SNP1" s="78"/>
      <c r="SNQ1" s="78"/>
      <c r="SNR1" s="78"/>
      <c r="SNS1" s="78"/>
      <c r="SNT1" s="78"/>
      <c r="SNU1" s="78"/>
      <c r="SNV1" s="78"/>
      <c r="SNW1" s="78"/>
      <c r="SNX1" s="78"/>
      <c r="SNY1" s="78"/>
      <c r="SNZ1" s="78"/>
      <c r="SOA1" s="78"/>
      <c r="SOB1" s="78"/>
      <c r="SOC1" s="78"/>
      <c r="SOD1" s="78"/>
      <c r="SOE1" s="78"/>
      <c r="SOF1" s="78"/>
      <c r="SOG1" s="78"/>
      <c r="SOH1" s="78"/>
      <c r="SOI1" s="78"/>
      <c r="SOJ1" s="78"/>
      <c r="SOK1" s="78"/>
      <c r="SOL1" s="78"/>
      <c r="SOM1" s="78"/>
      <c r="SON1" s="78"/>
      <c r="SOO1" s="78"/>
      <c r="SOP1" s="78"/>
      <c r="SOQ1" s="78"/>
      <c r="SOR1" s="78"/>
      <c r="SOS1" s="78"/>
      <c r="SOT1" s="78"/>
      <c r="SOU1" s="78"/>
      <c r="SOV1" s="78"/>
      <c r="SOW1" s="78"/>
      <c r="SOX1" s="78"/>
      <c r="SOY1" s="78"/>
      <c r="SOZ1" s="78"/>
      <c r="SPA1" s="78"/>
      <c r="SPB1" s="78"/>
      <c r="SPC1" s="78"/>
      <c r="SPD1" s="78"/>
      <c r="SPE1" s="78"/>
      <c r="SPF1" s="78"/>
      <c r="SPG1" s="78"/>
      <c r="SPH1" s="78"/>
      <c r="SPI1" s="78"/>
      <c r="SPJ1" s="78"/>
      <c r="SPK1" s="78"/>
      <c r="SPL1" s="78"/>
      <c r="SPM1" s="78"/>
      <c r="SPN1" s="78"/>
      <c r="SPO1" s="78"/>
      <c r="SPP1" s="78"/>
      <c r="SPQ1" s="78"/>
      <c r="SPR1" s="78"/>
      <c r="SPS1" s="78"/>
      <c r="SPT1" s="78"/>
      <c r="SPU1" s="78"/>
      <c r="SPV1" s="78"/>
      <c r="SPW1" s="78"/>
      <c r="SPX1" s="78"/>
      <c r="SPY1" s="78"/>
      <c r="SPZ1" s="78"/>
      <c r="SQA1" s="78"/>
      <c r="SQB1" s="78"/>
      <c r="SQC1" s="78"/>
      <c r="SQD1" s="78"/>
      <c r="SQE1" s="78"/>
      <c r="SQF1" s="78"/>
      <c r="SQG1" s="78"/>
      <c r="SQH1" s="78"/>
      <c r="SQI1" s="78"/>
      <c r="SQJ1" s="78"/>
      <c r="SQK1" s="78"/>
      <c r="SQL1" s="78"/>
      <c r="SQM1" s="78"/>
      <c r="SQN1" s="78"/>
      <c r="SQO1" s="78"/>
      <c r="SQP1" s="78"/>
      <c r="SQQ1" s="78"/>
      <c r="SQR1" s="78"/>
      <c r="SQS1" s="78"/>
      <c r="SQT1" s="78"/>
      <c r="SQU1" s="78"/>
      <c r="SQV1" s="78"/>
      <c r="SQW1" s="78"/>
      <c r="SQX1" s="78"/>
      <c r="SQY1" s="78"/>
      <c r="SQZ1" s="78"/>
      <c r="SRA1" s="78"/>
      <c r="SRB1" s="78"/>
      <c r="SRC1" s="78"/>
      <c r="SRD1" s="78"/>
      <c r="SRE1" s="78"/>
      <c r="SRF1" s="78"/>
      <c r="SRG1" s="78"/>
      <c r="SRH1" s="78"/>
      <c r="SRI1" s="78"/>
      <c r="SRJ1" s="78"/>
      <c r="SRK1" s="78"/>
      <c r="SRL1" s="78"/>
      <c r="SRM1" s="78"/>
      <c r="SRN1" s="78"/>
      <c r="SRO1" s="78"/>
      <c r="SRP1" s="78"/>
      <c r="SRQ1" s="78"/>
      <c r="SRR1" s="78"/>
      <c r="SRS1" s="78"/>
      <c r="SRT1" s="78"/>
      <c r="SRU1" s="78"/>
      <c r="SRV1" s="78"/>
      <c r="SRW1" s="78"/>
      <c r="SRX1" s="78"/>
      <c r="SRY1" s="78"/>
      <c r="SRZ1" s="78"/>
      <c r="SSA1" s="78"/>
      <c r="SSB1" s="78"/>
      <c r="SSC1" s="78"/>
      <c r="SSD1" s="78"/>
      <c r="SSE1" s="78"/>
      <c r="SSF1" s="78"/>
      <c r="SSG1" s="78"/>
      <c r="SSH1" s="78"/>
      <c r="SSI1" s="78"/>
      <c r="SSJ1" s="78"/>
      <c r="SSK1" s="78"/>
      <c r="SSL1" s="78"/>
      <c r="SSM1" s="78"/>
      <c r="SSN1" s="78"/>
      <c r="SSO1" s="78"/>
      <c r="SSP1" s="78"/>
      <c r="SSQ1" s="78"/>
      <c r="SSR1" s="78"/>
      <c r="SSS1" s="78"/>
      <c r="SST1" s="78"/>
      <c r="SSU1" s="78"/>
      <c r="SSV1" s="78"/>
      <c r="SSW1" s="78"/>
      <c r="SSX1" s="78"/>
      <c r="SSY1" s="78"/>
      <c r="SSZ1" s="78"/>
      <c r="STA1" s="78"/>
      <c r="STB1" s="78"/>
      <c r="STC1" s="78"/>
      <c r="STD1" s="78"/>
      <c r="STE1" s="78"/>
      <c r="STF1" s="78"/>
      <c r="STG1" s="78"/>
      <c r="STH1" s="78"/>
      <c r="STI1" s="78"/>
      <c r="STJ1" s="78"/>
      <c r="STK1" s="78"/>
      <c r="STL1" s="78"/>
      <c r="STM1" s="78"/>
      <c r="STN1" s="78"/>
      <c r="STO1" s="78"/>
      <c r="STP1" s="78"/>
      <c r="STQ1" s="78"/>
      <c r="STR1" s="78"/>
      <c r="STS1" s="78"/>
      <c r="STT1" s="78"/>
      <c r="STU1" s="78"/>
      <c r="STV1" s="78"/>
      <c r="STW1" s="78"/>
      <c r="STX1" s="78"/>
      <c r="STY1" s="78"/>
      <c r="STZ1" s="78"/>
      <c r="SUA1" s="78"/>
      <c r="SUB1" s="78"/>
      <c r="SUC1" s="78"/>
      <c r="SUD1" s="78"/>
      <c r="SUE1" s="78"/>
      <c r="SUF1" s="78"/>
      <c r="SUG1" s="78"/>
      <c r="SUH1" s="78"/>
      <c r="SUI1" s="78"/>
      <c r="SUJ1" s="78"/>
      <c r="SUK1" s="78"/>
      <c r="SUL1" s="78"/>
      <c r="SUM1" s="78"/>
      <c r="SUN1" s="78"/>
      <c r="SUO1" s="78"/>
      <c r="SUP1" s="78"/>
      <c r="SUQ1" s="78"/>
      <c r="SUR1" s="78"/>
      <c r="SUS1" s="78"/>
      <c r="SUT1" s="78"/>
      <c r="SUU1" s="78"/>
      <c r="SUV1" s="78"/>
      <c r="SUW1" s="78"/>
      <c r="SUX1" s="78"/>
      <c r="SUY1" s="78"/>
      <c r="SUZ1" s="78"/>
      <c r="SVA1" s="78"/>
      <c r="SVB1" s="78"/>
      <c r="SVC1" s="78"/>
      <c r="SVD1" s="78"/>
      <c r="SVE1" s="78"/>
      <c r="SVF1" s="78"/>
      <c r="SVG1" s="78"/>
      <c r="SVH1" s="78"/>
      <c r="SVI1" s="78"/>
      <c r="SVJ1" s="78"/>
      <c r="SVK1" s="78"/>
      <c r="SVL1" s="78"/>
      <c r="SVM1" s="78"/>
      <c r="SVN1" s="78"/>
      <c r="SVO1" s="78"/>
      <c r="SVP1" s="78"/>
      <c r="SVQ1" s="78"/>
      <c r="SVR1" s="78"/>
      <c r="SVS1" s="78"/>
      <c r="SVT1" s="78"/>
      <c r="SVU1" s="78"/>
      <c r="SVV1" s="78"/>
      <c r="SVW1" s="78"/>
      <c r="SVX1" s="78"/>
      <c r="SVY1" s="78"/>
      <c r="SVZ1" s="78"/>
      <c r="SWA1" s="78"/>
      <c r="SWB1" s="78"/>
      <c r="SWC1" s="78"/>
      <c r="SWD1" s="78"/>
      <c r="SWE1" s="78"/>
      <c r="SWF1" s="78"/>
      <c r="SWG1" s="78"/>
      <c r="SWH1" s="78"/>
      <c r="SWI1" s="78"/>
      <c r="SWJ1" s="78"/>
      <c r="SWK1" s="78"/>
      <c r="SWL1" s="78"/>
      <c r="SWM1" s="78"/>
      <c r="SWN1" s="78"/>
      <c r="SWO1" s="78"/>
      <c r="SWP1" s="78"/>
      <c r="SWQ1" s="78"/>
      <c r="SWR1" s="78"/>
      <c r="SWS1" s="78"/>
      <c r="SWT1" s="78"/>
      <c r="SWU1" s="78"/>
      <c r="SWV1" s="78"/>
      <c r="SWW1" s="78"/>
      <c r="SWX1" s="78"/>
      <c r="SWY1" s="78"/>
      <c r="SWZ1" s="78"/>
      <c r="SXA1" s="78"/>
      <c r="SXB1" s="78"/>
      <c r="SXC1" s="78"/>
      <c r="SXD1" s="78"/>
      <c r="SXE1" s="78"/>
      <c r="SXF1" s="78"/>
      <c r="SXG1" s="78"/>
      <c r="SXH1" s="78"/>
      <c r="SXI1" s="78"/>
      <c r="SXJ1" s="78"/>
      <c r="SXK1" s="78"/>
      <c r="SXL1" s="78"/>
      <c r="SXM1" s="78"/>
      <c r="SXN1" s="78"/>
      <c r="SXO1" s="78"/>
      <c r="SXP1" s="78"/>
      <c r="SXQ1" s="78"/>
      <c r="SXR1" s="78"/>
      <c r="SXS1" s="78"/>
      <c r="SXT1" s="78"/>
      <c r="SXU1" s="78"/>
      <c r="SXV1" s="78"/>
      <c r="SXW1" s="78"/>
      <c r="SXX1" s="78"/>
      <c r="SXY1" s="78"/>
      <c r="SXZ1" s="78"/>
      <c r="SYA1" s="78"/>
      <c r="SYB1" s="78"/>
      <c r="SYC1" s="78"/>
      <c r="SYD1" s="78"/>
      <c r="SYE1" s="78"/>
      <c r="SYF1" s="78"/>
      <c r="SYG1" s="78"/>
      <c r="SYH1" s="78"/>
      <c r="SYI1" s="78"/>
      <c r="SYJ1" s="78"/>
      <c r="SYK1" s="78"/>
      <c r="SYL1" s="78"/>
      <c r="SYM1" s="78"/>
      <c r="SYN1" s="78"/>
      <c r="SYO1" s="78"/>
      <c r="SYP1" s="78"/>
      <c r="SYQ1" s="78"/>
      <c r="SYR1" s="78"/>
      <c r="SYS1" s="78"/>
      <c r="SYT1" s="78"/>
      <c r="SYU1" s="78"/>
      <c r="SYV1" s="78"/>
      <c r="SYW1" s="78"/>
      <c r="SYX1" s="78"/>
      <c r="SYY1" s="78"/>
      <c r="SYZ1" s="78"/>
      <c r="SZA1" s="78"/>
      <c r="SZB1" s="78"/>
      <c r="SZC1" s="78"/>
      <c r="SZD1" s="78"/>
      <c r="SZE1" s="78"/>
      <c r="SZF1" s="78"/>
      <c r="SZG1" s="78"/>
      <c r="SZH1" s="78"/>
      <c r="SZI1" s="78"/>
      <c r="SZJ1" s="78"/>
      <c r="SZK1" s="78"/>
      <c r="SZL1" s="78"/>
      <c r="SZM1" s="78"/>
      <c r="SZN1" s="78"/>
      <c r="SZO1" s="78"/>
      <c r="SZP1" s="78"/>
      <c r="SZQ1" s="78"/>
      <c r="SZR1" s="78"/>
      <c r="SZS1" s="78"/>
      <c r="SZT1" s="78"/>
      <c r="SZU1" s="78"/>
      <c r="SZV1" s="78"/>
      <c r="SZW1" s="78"/>
      <c r="SZX1" s="78"/>
      <c r="SZY1" s="78"/>
      <c r="SZZ1" s="78"/>
      <c r="TAA1" s="78"/>
      <c r="TAB1" s="78"/>
      <c r="TAC1" s="78"/>
      <c r="TAD1" s="78"/>
      <c r="TAE1" s="78"/>
      <c r="TAF1" s="78"/>
      <c r="TAG1" s="78"/>
      <c r="TAH1" s="78"/>
      <c r="TAI1" s="78"/>
      <c r="TAJ1" s="78"/>
      <c r="TAK1" s="78"/>
      <c r="TAL1" s="78"/>
      <c r="TAM1" s="78"/>
      <c r="TAN1" s="78"/>
      <c r="TAO1" s="78"/>
      <c r="TAP1" s="78"/>
      <c r="TAQ1" s="78"/>
      <c r="TAR1" s="78"/>
      <c r="TAS1" s="78"/>
      <c r="TAT1" s="78"/>
      <c r="TAU1" s="78"/>
      <c r="TAV1" s="78"/>
      <c r="TAW1" s="78"/>
      <c r="TAX1" s="78"/>
      <c r="TAY1" s="78"/>
      <c r="TAZ1" s="78"/>
      <c r="TBA1" s="78"/>
      <c r="TBB1" s="78"/>
      <c r="TBC1" s="78"/>
      <c r="TBD1" s="78"/>
      <c r="TBE1" s="78"/>
      <c r="TBF1" s="78"/>
      <c r="TBG1" s="78"/>
      <c r="TBH1" s="78"/>
      <c r="TBI1" s="78"/>
      <c r="TBJ1" s="78"/>
      <c r="TBK1" s="78"/>
      <c r="TBL1" s="78"/>
      <c r="TBM1" s="78"/>
      <c r="TBN1" s="78"/>
      <c r="TBO1" s="78"/>
      <c r="TBP1" s="78"/>
      <c r="TBQ1" s="78"/>
      <c r="TBR1" s="78"/>
      <c r="TBS1" s="78"/>
      <c r="TBT1" s="78"/>
      <c r="TBU1" s="78"/>
      <c r="TBV1" s="78"/>
      <c r="TBW1" s="78"/>
      <c r="TBX1" s="78"/>
      <c r="TBY1" s="78"/>
      <c r="TBZ1" s="78"/>
      <c r="TCA1" s="78"/>
      <c r="TCB1" s="78"/>
      <c r="TCC1" s="78"/>
      <c r="TCD1" s="78"/>
      <c r="TCE1" s="78"/>
      <c r="TCF1" s="78"/>
      <c r="TCG1" s="78"/>
      <c r="TCH1" s="78"/>
      <c r="TCI1" s="78"/>
      <c r="TCJ1" s="78"/>
      <c r="TCK1" s="78"/>
      <c r="TCL1" s="78"/>
      <c r="TCM1" s="78"/>
      <c r="TCN1" s="78"/>
      <c r="TCO1" s="78"/>
      <c r="TCP1" s="78"/>
      <c r="TCQ1" s="78"/>
      <c r="TCR1" s="78"/>
      <c r="TCS1" s="78"/>
      <c r="TCT1" s="78"/>
      <c r="TCU1" s="78"/>
      <c r="TCV1" s="78"/>
      <c r="TCW1" s="78"/>
      <c r="TCX1" s="78"/>
      <c r="TCY1" s="78"/>
      <c r="TCZ1" s="78"/>
      <c r="TDA1" s="78"/>
      <c r="TDB1" s="78"/>
      <c r="TDC1" s="78"/>
      <c r="TDD1" s="78"/>
      <c r="TDE1" s="78"/>
      <c r="TDF1" s="78"/>
      <c r="TDG1" s="78"/>
      <c r="TDH1" s="78"/>
      <c r="TDI1" s="78"/>
      <c r="TDJ1" s="78"/>
      <c r="TDK1" s="78"/>
      <c r="TDL1" s="78"/>
      <c r="TDM1" s="78"/>
      <c r="TDN1" s="78"/>
      <c r="TDO1" s="78"/>
      <c r="TDP1" s="78"/>
      <c r="TDQ1" s="78"/>
      <c r="TDR1" s="78"/>
      <c r="TDS1" s="78"/>
      <c r="TDT1" s="78"/>
      <c r="TDU1" s="78"/>
      <c r="TDV1" s="78"/>
      <c r="TDW1" s="78"/>
      <c r="TDX1" s="78"/>
      <c r="TDY1" s="78"/>
      <c r="TDZ1" s="78"/>
      <c r="TEA1" s="78"/>
      <c r="TEB1" s="78"/>
      <c r="TEC1" s="78"/>
      <c r="TED1" s="78"/>
      <c r="TEE1" s="78"/>
      <c r="TEF1" s="78"/>
      <c r="TEG1" s="78"/>
      <c r="TEH1" s="78"/>
      <c r="TEI1" s="78"/>
      <c r="TEJ1" s="78"/>
      <c r="TEK1" s="78"/>
      <c r="TEL1" s="78"/>
      <c r="TEM1" s="78"/>
      <c r="TEN1" s="78"/>
      <c r="TEO1" s="78"/>
      <c r="TEP1" s="78"/>
      <c r="TEQ1" s="78"/>
      <c r="TER1" s="78"/>
      <c r="TES1" s="78"/>
      <c r="TET1" s="78"/>
      <c r="TEU1" s="78"/>
      <c r="TEV1" s="78"/>
      <c r="TEW1" s="78"/>
      <c r="TEX1" s="78"/>
      <c r="TEY1" s="78"/>
      <c r="TEZ1" s="78"/>
      <c r="TFA1" s="78"/>
      <c r="TFB1" s="78"/>
      <c r="TFC1" s="78"/>
      <c r="TFD1" s="78"/>
      <c r="TFE1" s="78"/>
      <c r="TFF1" s="78"/>
      <c r="TFG1" s="78"/>
      <c r="TFH1" s="78"/>
      <c r="TFI1" s="78"/>
      <c r="TFJ1" s="78"/>
      <c r="TFK1" s="78"/>
      <c r="TFL1" s="78"/>
      <c r="TFM1" s="78"/>
      <c r="TFN1" s="78"/>
      <c r="TFO1" s="78"/>
      <c r="TFP1" s="78"/>
      <c r="TFQ1" s="78"/>
      <c r="TFR1" s="78"/>
      <c r="TFS1" s="78"/>
      <c r="TFT1" s="78"/>
      <c r="TFU1" s="78"/>
      <c r="TFV1" s="78"/>
      <c r="TFW1" s="78"/>
      <c r="TFX1" s="78"/>
      <c r="TFY1" s="78"/>
      <c r="TFZ1" s="78"/>
      <c r="TGA1" s="78"/>
      <c r="TGB1" s="78"/>
      <c r="TGC1" s="78"/>
      <c r="TGD1" s="78"/>
      <c r="TGE1" s="78"/>
      <c r="TGF1" s="78"/>
      <c r="TGG1" s="78"/>
      <c r="TGH1" s="78"/>
      <c r="TGI1" s="78"/>
      <c r="TGJ1" s="78"/>
      <c r="TGK1" s="78"/>
      <c r="TGL1" s="78"/>
      <c r="TGM1" s="78"/>
      <c r="TGN1" s="78"/>
      <c r="TGO1" s="78"/>
      <c r="TGP1" s="78"/>
      <c r="TGQ1" s="78"/>
      <c r="TGR1" s="78"/>
      <c r="TGS1" s="78"/>
      <c r="TGT1" s="78"/>
      <c r="TGU1" s="78"/>
      <c r="TGV1" s="78"/>
      <c r="TGW1" s="78"/>
      <c r="TGX1" s="78"/>
      <c r="TGY1" s="78"/>
      <c r="TGZ1" s="78"/>
      <c r="THA1" s="78"/>
      <c r="THB1" s="78"/>
      <c r="THC1" s="78"/>
      <c r="THD1" s="78"/>
      <c r="THE1" s="78"/>
      <c r="THF1" s="78"/>
      <c r="THG1" s="78"/>
      <c r="THH1" s="78"/>
      <c r="THI1" s="78"/>
      <c r="THJ1" s="78"/>
      <c r="THK1" s="78"/>
      <c r="THL1" s="78"/>
      <c r="THM1" s="78"/>
      <c r="THN1" s="78"/>
      <c r="THO1" s="78"/>
      <c r="THP1" s="78"/>
      <c r="THQ1" s="78"/>
      <c r="THR1" s="78"/>
      <c r="THS1" s="78"/>
      <c r="THT1" s="78"/>
      <c r="THU1" s="78"/>
      <c r="THV1" s="78"/>
      <c r="THW1" s="78"/>
      <c r="THX1" s="78"/>
      <c r="THY1" s="78"/>
      <c r="THZ1" s="78"/>
      <c r="TIA1" s="78"/>
      <c r="TIB1" s="78"/>
      <c r="TIC1" s="78"/>
      <c r="TID1" s="78"/>
      <c r="TIE1" s="78"/>
      <c r="TIF1" s="78"/>
      <c r="TIG1" s="78"/>
      <c r="TIH1" s="78"/>
      <c r="TII1" s="78"/>
      <c r="TIJ1" s="78"/>
      <c r="TIK1" s="78"/>
      <c r="TIL1" s="78"/>
      <c r="TIM1" s="78"/>
      <c r="TIN1" s="78"/>
      <c r="TIO1" s="78"/>
      <c r="TIP1" s="78"/>
      <c r="TIQ1" s="78"/>
      <c r="TIR1" s="78"/>
      <c r="TIS1" s="78"/>
      <c r="TIT1" s="78"/>
      <c r="TIU1" s="78"/>
      <c r="TIV1" s="78"/>
      <c r="TIW1" s="78"/>
      <c r="TIX1" s="78"/>
      <c r="TIY1" s="78"/>
      <c r="TIZ1" s="78"/>
      <c r="TJA1" s="78"/>
      <c r="TJB1" s="78"/>
      <c r="TJC1" s="78"/>
      <c r="TJD1" s="78"/>
      <c r="TJE1" s="78"/>
      <c r="TJF1" s="78"/>
      <c r="TJG1" s="78"/>
      <c r="TJH1" s="78"/>
      <c r="TJI1" s="78"/>
      <c r="TJJ1" s="78"/>
      <c r="TJK1" s="78"/>
      <c r="TJL1" s="78"/>
      <c r="TJM1" s="78"/>
      <c r="TJN1" s="78"/>
      <c r="TJO1" s="78"/>
      <c r="TJP1" s="78"/>
      <c r="TJQ1" s="78"/>
      <c r="TJR1" s="78"/>
      <c r="TJS1" s="78"/>
      <c r="TJT1" s="78"/>
      <c r="TJU1" s="78"/>
      <c r="TJV1" s="78"/>
      <c r="TJW1" s="78"/>
      <c r="TJX1" s="78"/>
      <c r="TJY1" s="78"/>
      <c r="TJZ1" s="78"/>
      <c r="TKA1" s="78"/>
      <c r="TKB1" s="78"/>
      <c r="TKC1" s="78"/>
      <c r="TKD1" s="78"/>
      <c r="TKE1" s="78"/>
      <c r="TKF1" s="78"/>
      <c r="TKG1" s="78"/>
      <c r="TKH1" s="78"/>
      <c r="TKI1" s="78"/>
      <c r="TKJ1" s="78"/>
      <c r="TKK1" s="78"/>
      <c r="TKL1" s="78"/>
      <c r="TKM1" s="78"/>
      <c r="TKN1" s="78"/>
      <c r="TKO1" s="78"/>
      <c r="TKP1" s="78"/>
      <c r="TKQ1" s="78"/>
      <c r="TKR1" s="78"/>
      <c r="TKS1" s="78"/>
      <c r="TKT1" s="78"/>
      <c r="TKU1" s="78"/>
      <c r="TKV1" s="78"/>
      <c r="TKW1" s="78"/>
      <c r="TKX1" s="78"/>
      <c r="TKY1" s="78"/>
      <c r="TKZ1" s="78"/>
      <c r="TLA1" s="78"/>
      <c r="TLB1" s="78"/>
      <c r="TLC1" s="78"/>
      <c r="TLD1" s="78"/>
      <c r="TLE1" s="78"/>
      <c r="TLF1" s="78"/>
      <c r="TLG1" s="78"/>
      <c r="TLH1" s="78"/>
      <c r="TLI1" s="78"/>
      <c r="TLJ1" s="78"/>
      <c r="TLK1" s="78"/>
      <c r="TLL1" s="78"/>
      <c r="TLM1" s="78"/>
      <c r="TLN1" s="78"/>
      <c r="TLO1" s="78"/>
      <c r="TLP1" s="78"/>
      <c r="TLQ1" s="78"/>
      <c r="TLR1" s="78"/>
      <c r="TLS1" s="78"/>
      <c r="TLT1" s="78"/>
      <c r="TLU1" s="78"/>
      <c r="TLV1" s="78"/>
      <c r="TLW1" s="78"/>
      <c r="TLX1" s="78"/>
      <c r="TLY1" s="78"/>
      <c r="TLZ1" s="78"/>
      <c r="TMA1" s="78"/>
      <c r="TMB1" s="78"/>
      <c r="TMC1" s="78"/>
      <c r="TMD1" s="78"/>
      <c r="TME1" s="78"/>
      <c r="TMF1" s="78"/>
      <c r="TMG1" s="78"/>
      <c r="TMH1" s="78"/>
      <c r="TMI1" s="78"/>
      <c r="TMJ1" s="78"/>
      <c r="TMK1" s="78"/>
      <c r="TML1" s="78"/>
      <c r="TMM1" s="78"/>
      <c r="TMN1" s="78"/>
      <c r="TMO1" s="78"/>
      <c r="TMP1" s="78"/>
      <c r="TMQ1" s="78"/>
      <c r="TMR1" s="78"/>
      <c r="TMS1" s="78"/>
      <c r="TMT1" s="78"/>
      <c r="TMU1" s="78"/>
      <c r="TMV1" s="78"/>
      <c r="TMW1" s="78"/>
      <c r="TMX1" s="78"/>
      <c r="TMY1" s="78"/>
      <c r="TMZ1" s="78"/>
      <c r="TNA1" s="78"/>
      <c r="TNB1" s="78"/>
      <c r="TNC1" s="78"/>
      <c r="TND1" s="78"/>
      <c r="TNE1" s="78"/>
      <c r="TNF1" s="78"/>
      <c r="TNG1" s="78"/>
      <c r="TNH1" s="78"/>
      <c r="TNI1" s="78"/>
      <c r="TNJ1" s="78"/>
      <c r="TNK1" s="78"/>
      <c r="TNL1" s="78"/>
      <c r="TNM1" s="78"/>
      <c r="TNN1" s="78"/>
      <c r="TNO1" s="78"/>
      <c r="TNP1" s="78"/>
      <c r="TNQ1" s="78"/>
      <c r="TNR1" s="78"/>
      <c r="TNS1" s="78"/>
      <c r="TNT1" s="78"/>
      <c r="TNU1" s="78"/>
      <c r="TNV1" s="78"/>
      <c r="TNW1" s="78"/>
      <c r="TNX1" s="78"/>
      <c r="TNY1" s="78"/>
      <c r="TNZ1" s="78"/>
      <c r="TOA1" s="78"/>
      <c r="TOB1" s="78"/>
      <c r="TOC1" s="78"/>
      <c r="TOD1" s="78"/>
      <c r="TOE1" s="78"/>
      <c r="TOF1" s="78"/>
      <c r="TOG1" s="78"/>
      <c r="TOH1" s="78"/>
      <c r="TOI1" s="78"/>
      <c r="TOJ1" s="78"/>
      <c r="TOK1" s="78"/>
      <c r="TOL1" s="78"/>
      <c r="TOM1" s="78"/>
      <c r="TON1" s="78"/>
      <c r="TOO1" s="78"/>
      <c r="TOP1" s="78"/>
      <c r="TOQ1" s="78"/>
      <c r="TOR1" s="78"/>
      <c r="TOS1" s="78"/>
      <c r="TOT1" s="78"/>
      <c r="TOU1" s="78"/>
      <c r="TOV1" s="78"/>
      <c r="TOW1" s="78"/>
      <c r="TOX1" s="78"/>
      <c r="TOY1" s="78"/>
      <c r="TOZ1" s="78"/>
      <c r="TPA1" s="78"/>
      <c r="TPB1" s="78"/>
      <c r="TPC1" s="78"/>
      <c r="TPD1" s="78"/>
      <c r="TPE1" s="78"/>
      <c r="TPF1" s="78"/>
      <c r="TPG1" s="78"/>
      <c r="TPH1" s="78"/>
      <c r="TPI1" s="78"/>
      <c r="TPJ1" s="78"/>
      <c r="TPK1" s="78"/>
      <c r="TPL1" s="78"/>
      <c r="TPM1" s="78"/>
      <c r="TPN1" s="78"/>
      <c r="TPO1" s="78"/>
      <c r="TPP1" s="78"/>
      <c r="TPQ1" s="78"/>
      <c r="TPR1" s="78"/>
      <c r="TPS1" s="78"/>
      <c r="TPT1" s="78"/>
      <c r="TPU1" s="78"/>
      <c r="TPV1" s="78"/>
      <c r="TPW1" s="78"/>
      <c r="TPX1" s="78"/>
      <c r="TPY1" s="78"/>
      <c r="TPZ1" s="78"/>
      <c r="TQA1" s="78"/>
      <c r="TQB1" s="78"/>
      <c r="TQC1" s="78"/>
      <c r="TQD1" s="78"/>
      <c r="TQE1" s="78"/>
      <c r="TQF1" s="78"/>
      <c r="TQG1" s="78"/>
      <c r="TQH1" s="78"/>
      <c r="TQI1" s="78"/>
      <c r="TQJ1" s="78"/>
      <c r="TQK1" s="78"/>
      <c r="TQL1" s="78"/>
      <c r="TQM1" s="78"/>
      <c r="TQN1" s="78"/>
      <c r="TQO1" s="78"/>
      <c r="TQP1" s="78"/>
      <c r="TQQ1" s="78"/>
      <c r="TQR1" s="78"/>
      <c r="TQS1" s="78"/>
      <c r="TQT1" s="78"/>
      <c r="TQU1" s="78"/>
      <c r="TQV1" s="78"/>
      <c r="TQW1" s="78"/>
      <c r="TQX1" s="78"/>
      <c r="TQY1" s="78"/>
      <c r="TQZ1" s="78"/>
      <c r="TRA1" s="78"/>
      <c r="TRB1" s="78"/>
      <c r="TRC1" s="78"/>
      <c r="TRD1" s="78"/>
      <c r="TRE1" s="78"/>
      <c r="TRF1" s="78"/>
      <c r="TRG1" s="78"/>
      <c r="TRH1" s="78"/>
      <c r="TRI1" s="78"/>
      <c r="TRJ1" s="78"/>
      <c r="TRK1" s="78"/>
      <c r="TRL1" s="78"/>
      <c r="TRM1" s="78"/>
      <c r="TRN1" s="78"/>
      <c r="TRO1" s="78"/>
      <c r="TRP1" s="78"/>
      <c r="TRQ1" s="78"/>
      <c r="TRR1" s="78"/>
      <c r="TRS1" s="78"/>
      <c r="TRT1" s="78"/>
      <c r="TRU1" s="78"/>
      <c r="TRV1" s="78"/>
      <c r="TRW1" s="78"/>
      <c r="TRX1" s="78"/>
      <c r="TRY1" s="78"/>
      <c r="TRZ1" s="78"/>
      <c r="TSA1" s="78"/>
      <c r="TSB1" s="78"/>
      <c r="TSC1" s="78"/>
      <c r="TSD1" s="78"/>
      <c r="TSE1" s="78"/>
      <c r="TSF1" s="78"/>
      <c r="TSG1" s="78"/>
      <c r="TSH1" s="78"/>
      <c r="TSI1" s="78"/>
      <c r="TSJ1" s="78"/>
      <c r="TSK1" s="78"/>
      <c r="TSL1" s="78"/>
      <c r="TSM1" s="78"/>
      <c r="TSN1" s="78"/>
      <c r="TSO1" s="78"/>
      <c r="TSP1" s="78"/>
      <c r="TSQ1" s="78"/>
      <c r="TSR1" s="78"/>
      <c r="TSS1" s="78"/>
      <c r="TST1" s="78"/>
      <c r="TSU1" s="78"/>
      <c r="TSV1" s="78"/>
      <c r="TSW1" s="78"/>
      <c r="TSX1" s="78"/>
      <c r="TSY1" s="78"/>
      <c r="TSZ1" s="78"/>
      <c r="TTA1" s="78"/>
      <c r="TTB1" s="78"/>
      <c r="TTC1" s="78"/>
      <c r="TTD1" s="78"/>
      <c r="TTE1" s="78"/>
      <c r="TTF1" s="78"/>
      <c r="TTG1" s="78"/>
      <c r="TTH1" s="78"/>
      <c r="TTI1" s="78"/>
      <c r="TTJ1" s="78"/>
      <c r="TTK1" s="78"/>
      <c r="TTL1" s="78"/>
      <c r="TTM1" s="78"/>
      <c r="TTN1" s="78"/>
      <c r="TTO1" s="78"/>
      <c r="TTP1" s="78"/>
      <c r="TTQ1" s="78"/>
      <c r="TTR1" s="78"/>
      <c r="TTS1" s="78"/>
      <c r="TTT1" s="78"/>
      <c r="TTU1" s="78"/>
      <c r="TTV1" s="78"/>
      <c r="TTW1" s="78"/>
      <c r="TTX1" s="78"/>
      <c r="TTY1" s="78"/>
      <c r="TTZ1" s="78"/>
      <c r="TUA1" s="78"/>
      <c r="TUB1" s="78"/>
      <c r="TUC1" s="78"/>
      <c r="TUD1" s="78"/>
      <c r="TUE1" s="78"/>
      <c r="TUF1" s="78"/>
      <c r="TUG1" s="78"/>
      <c r="TUH1" s="78"/>
      <c r="TUI1" s="78"/>
      <c r="TUJ1" s="78"/>
      <c r="TUK1" s="78"/>
      <c r="TUL1" s="78"/>
      <c r="TUM1" s="78"/>
      <c r="TUN1" s="78"/>
      <c r="TUO1" s="78"/>
      <c r="TUP1" s="78"/>
      <c r="TUQ1" s="78"/>
      <c r="TUR1" s="78"/>
      <c r="TUS1" s="78"/>
      <c r="TUT1" s="78"/>
      <c r="TUU1" s="78"/>
      <c r="TUV1" s="78"/>
      <c r="TUW1" s="78"/>
      <c r="TUX1" s="78"/>
      <c r="TUY1" s="78"/>
      <c r="TUZ1" s="78"/>
      <c r="TVA1" s="78"/>
      <c r="TVB1" s="78"/>
      <c r="TVC1" s="78"/>
      <c r="TVD1" s="78"/>
      <c r="TVE1" s="78"/>
      <c r="TVF1" s="78"/>
      <c r="TVG1" s="78"/>
      <c r="TVH1" s="78"/>
      <c r="TVI1" s="78"/>
      <c r="TVJ1" s="78"/>
      <c r="TVK1" s="78"/>
      <c r="TVL1" s="78"/>
      <c r="TVM1" s="78"/>
      <c r="TVN1" s="78"/>
      <c r="TVO1" s="78"/>
      <c r="TVP1" s="78"/>
      <c r="TVQ1" s="78"/>
      <c r="TVR1" s="78"/>
      <c r="TVS1" s="78"/>
      <c r="TVT1" s="78"/>
      <c r="TVU1" s="78"/>
      <c r="TVV1" s="78"/>
      <c r="TVW1" s="78"/>
      <c r="TVX1" s="78"/>
      <c r="TVY1" s="78"/>
      <c r="TVZ1" s="78"/>
      <c r="TWA1" s="78"/>
      <c r="TWB1" s="78"/>
      <c r="TWC1" s="78"/>
      <c r="TWD1" s="78"/>
      <c r="TWE1" s="78"/>
      <c r="TWF1" s="78"/>
      <c r="TWG1" s="78"/>
      <c r="TWH1" s="78"/>
      <c r="TWI1" s="78"/>
      <c r="TWJ1" s="78"/>
      <c r="TWK1" s="78"/>
      <c r="TWL1" s="78"/>
      <c r="TWM1" s="78"/>
      <c r="TWN1" s="78"/>
      <c r="TWO1" s="78"/>
      <c r="TWP1" s="78"/>
      <c r="TWQ1" s="78"/>
      <c r="TWR1" s="78"/>
      <c r="TWS1" s="78"/>
      <c r="TWT1" s="78"/>
      <c r="TWU1" s="78"/>
      <c r="TWV1" s="78"/>
      <c r="TWW1" s="78"/>
      <c r="TWX1" s="78"/>
      <c r="TWY1" s="78"/>
      <c r="TWZ1" s="78"/>
      <c r="TXA1" s="78"/>
      <c r="TXB1" s="78"/>
      <c r="TXC1" s="78"/>
      <c r="TXD1" s="78"/>
      <c r="TXE1" s="78"/>
      <c r="TXF1" s="78"/>
      <c r="TXG1" s="78"/>
      <c r="TXH1" s="78"/>
      <c r="TXI1" s="78"/>
      <c r="TXJ1" s="78"/>
      <c r="TXK1" s="78"/>
      <c r="TXL1" s="78"/>
      <c r="TXM1" s="78"/>
      <c r="TXN1" s="78"/>
      <c r="TXO1" s="78"/>
      <c r="TXP1" s="78"/>
      <c r="TXQ1" s="78"/>
      <c r="TXR1" s="78"/>
      <c r="TXS1" s="78"/>
      <c r="TXT1" s="78"/>
      <c r="TXU1" s="78"/>
      <c r="TXV1" s="78"/>
      <c r="TXW1" s="78"/>
      <c r="TXX1" s="78"/>
      <c r="TXY1" s="78"/>
      <c r="TXZ1" s="78"/>
      <c r="TYA1" s="78"/>
      <c r="TYB1" s="78"/>
      <c r="TYC1" s="78"/>
      <c r="TYD1" s="78"/>
      <c r="TYE1" s="78"/>
      <c r="TYF1" s="78"/>
      <c r="TYG1" s="78"/>
      <c r="TYH1" s="78"/>
      <c r="TYI1" s="78"/>
      <c r="TYJ1" s="78"/>
      <c r="TYK1" s="78"/>
      <c r="TYL1" s="78"/>
      <c r="TYM1" s="78"/>
      <c r="TYN1" s="78"/>
      <c r="TYO1" s="78"/>
      <c r="TYP1" s="78"/>
      <c r="TYQ1" s="78"/>
      <c r="TYR1" s="78"/>
      <c r="TYS1" s="78"/>
      <c r="TYT1" s="78"/>
      <c r="TYU1" s="78"/>
      <c r="TYV1" s="78"/>
      <c r="TYW1" s="78"/>
      <c r="TYX1" s="78"/>
      <c r="TYY1" s="78"/>
      <c r="TYZ1" s="78"/>
      <c r="TZA1" s="78"/>
      <c r="TZB1" s="78"/>
      <c r="TZC1" s="78"/>
      <c r="TZD1" s="78"/>
      <c r="TZE1" s="78"/>
      <c r="TZF1" s="78"/>
      <c r="TZG1" s="78"/>
      <c r="TZH1" s="78"/>
      <c r="TZI1" s="78"/>
      <c r="TZJ1" s="78"/>
      <c r="TZK1" s="78"/>
      <c r="TZL1" s="78"/>
      <c r="TZM1" s="78"/>
      <c r="TZN1" s="78"/>
      <c r="TZO1" s="78"/>
      <c r="TZP1" s="78"/>
      <c r="TZQ1" s="78"/>
      <c r="TZR1" s="78"/>
      <c r="TZS1" s="78"/>
      <c r="TZT1" s="78"/>
      <c r="TZU1" s="78"/>
      <c r="TZV1" s="78"/>
      <c r="TZW1" s="78"/>
      <c r="TZX1" s="78"/>
      <c r="TZY1" s="78"/>
      <c r="TZZ1" s="78"/>
      <c r="UAA1" s="78"/>
      <c r="UAB1" s="78"/>
      <c r="UAC1" s="78"/>
      <c r="UAD1" s="78"/>
      <c r="UAE1" s="78"/>
      <c r="UAF1" s="78"/>
      <c r="UAG1" s="78"/>
      <c r="UAH1" s="78"/>
      <c r="UAI1" s="78"/>
      <c r="UAJ1" s="78"/>
      <c r="UAK1" s="78"/>
      <c r="UAL1" s="78"/>
      <c r="UAM1" s="78"/>
      <c r="UAN1" s="78"/>
      <c r="UAO1" s="78"/>
      <c r="UAP1" s="78"/>
      <c r="UAQ1" s="78"/>
      <c r="UAR1" s="78"/>
      <c r="UAS1" s="78"/>
      <c r="UAT1" s="78"/>
      <c r="UAU1" s="78"/>
      <c r="UAV1" s="78"/>
      <c r="UAW1" s="78"/>
      <c r="UAX1" s="78"/>
      <c r="UAY1" s="78"/>
      <c r="UAZ1" s="78"/>
      <c r="UBA1" s="78"/>
      <c r="UBB1" s="78"/>
      <c r="UBC1" s="78"/>
      <c r="UBD1" s="78"/>
      <c r="UBE1" s="78"/>
      <c r="UBF1" s="78"/>
      <c r="UBG1" s="78"/>
      <c r="UBH1" s="78"/>
      <c r="UBI1" s="78"/>
      <c r="UBJ1" s="78"/>
      <c r="UBK1" s="78"/>
      <c r="UBL1" s="78"/>
      <c r="UBM1" s="78"/>
      <c r="UBN1" s="78"/>
      <c r="UBO1" s="78"/>
      <c r="UBP1" s="78"/>
      <c r="UBQ1" s="78"/>
      <c r="UBR1" s="78"/>
      <c r="UBS1" s="78"/>
      <c r="UBT1" s="78"/>
      <c r="UBU1" s="78"/>
      <c r="UBV1" s="78"/>
      <c r="UBW1" s="78"/>
      <c r="UBX1" s="78"/>
      <c r="UBY1" s="78"/>
      <c r="UBZ1" s="78"/>
      <c r="UCA1" s="78"/>
      <c r="UCB1" s="78"/>
      <c r="UCC1" s="78"/>
      <c r="UCD1" s="78"/>
      <c r="UCE1" s="78"/>
      <c r="UCF1" s="78"/>
      <c r="UCG1" s="78"/>
      <c r="UCH1" s="78"/>
      <c r="UCI1" s="78"/>
      <c r="UCJ1" s="78"/>
      <c r="UCK1" s="78"/>
      <c r="UCL1" s="78"/>
      <c r="UCM1" s="78"/>
      <c r="UCN1" s="78"/>
      <c r="UCO1" s="78"/>
      <c r="UCP1" s="78"/>
      <c r="UCQ1" s="78"/>
      <c r="UCR1" s="78"/>
      <c r="UCS1" s="78"/>
      <c r="UCT1" s="78"/>
      <c r="UCU1" s="78"/>
      <c r="UCV1" s="78"/>
      <c r="UCW1" s="78"/>
      <c r="UCX1" s="78"/>
      <c r="UCY1" s="78"/>
      <c r="UCZ1" s="78"/>
      <c r="UDA1" s="78"/>
      <c r="UDB1" s="78"/>
      <c r="UDC1" s="78"/>
      <c r="UDD1" s="78"/>
      <c r="UDE1" s="78"/>
      <c r="UDF1" s="78"/>
      <c r="UDG1" s="78"/>
      <c r="UDH1" s="78"/>
      <c r="UDI1" s="78"/>
      <c r="UDJ1" s="78"/>
      <c r="UDK1" s="78"/>
      <c r="UDL1" s="78"/>
      <c r="UDM1" s="78"/>
      <c r="UDN1" s="78"/>
      <c r="UDO1" s="78"/>
      <c r="UDP1" s="78"/>
      <c r="UDQ1" s="78"/>
      <c r="UDR1" s="78"/>
      <c r="UDS1" s="78"/>
      <c r="UDT1" s="78"/>
      <c r="UDU1" s="78"/>
      <c r="UDV1" s="78"/>
      <c r="UDW1" s="78"/>
      <c r="UDX1" s="78"/>
      <c r="UDY1" s="78"/>
      <c r="UDZ1" s="78"/>
      <c r="UEA1" s="78"/>
      <c r="UEB1" s="78"/>
      <c r="UEC1" s="78"/>
      <c r="UED1" s="78"/>
      <c r="UEE1" s="78"/>
      <c r="UEF1" s="78"/>
      <c r="UEG1" s="78"/>
      <c r="UEH1" s="78"/>
      <c r="UEI1" s="78"/>
      <c r="UEJ1" s="78"/>
      <c r="UEK1" s="78"/>
      <c r="UEL1" s="78"/>
      <c r="UEM1" s="78"/>
      <c r="UEN1" s="78"/>
      <c r="UEO1" s="78"/>
      <c r="UEP1" s="78"/>
      <c r="UEQ1" s="78"/>
      <c r="UER1" s="78"/>
      <c r="UES1" s="78"/>
      <c r="UET1" s="78"/>
      <c r="UEU1" s="78"/>
      <c r="UEV1" s="78"/>
      <c r="UEW1" s="78"/>
      <c r="UEX1" s="78"/>
      <c r="UEY1" s="78"/>
      <c r="UEZ1" s="78"/>
      <c r="UFA1" s="78"/>
      <c r="UFB1" s="78"/>
      <c r="UFC1" s="78"/>
      <c r="UFD1" s="78"/>
      <c r="UFE1" s="78"/>
      <c r="UFF1" s="78"/>
      <c r="UFG1" s="78"/>
      <c r="UFH1" s="78"/>
      <c r="UFI1" s="78"/>
      <c r="UFJ1" s="78"/>
      <c r="UFK1" s="78"/>
      <c r="UFL1" s="78"/>
      <c r="UFM1" s="78"/>
      <c r="UFN1" s="78"/>
      <c r="UFO1" s="78"/>
      <c r="UFP1" s="78"/>
      <c r="UFQ1" s="78"/>
      <c r="UFR1" s="78"/>
      <c r="UFS1" s="78"/>
      <c r="UFT1" s="78"/>
      <c r="UFU1" s="78"/>
      <c r="UFV1" s="78"/>
      <c r="UFW1" s="78"/>
      <c r="UFX1" s="78"/>
      <c r="UFY1" s="78"/>
      <c r="UFZ1" s="78"/>
      <c r="UGA1" s="78"/>
      <c r="UGB1" s="78"/>
      <c r="UGC1" s="78"/>
      <c r="UGD1" s="78"/>
      <c r="UGE1" s="78"/>
      <c r="UGF1" s="78"/>
      <c r="UGG1" s="78"/>
      <c r="UGH1" s="78"/>
      <c r="UGI1" s="78"/>
      <c r="UGJ1" s="78"/>
      <c r="UGK1" s="78"/>
      <c r="UGL1" s="78"/>
      <c r="UGM1" s="78"/>
      <c r="UGN1" s="78"/>
      <c r="UGO1" s="78"/>
      <c r="UGP1" s="78"/>
      <c r="UGQ1" s="78"/>
      <c r="UGR1" s="78"/>
      <c r="UGS1" s="78"/>
      <c r="UGT1" s="78"/>
      <c r="UGU1" s="78"/>
      <c r="UGV1" s="78"/>
      <c r="UGW1" s="78"/>
      <c r="UGX1" s="78"/>
      <c r="UGY1" s="78"/>
      <c r="UGZ1" s="78"/>
      <c r="UHA1" s="78"/>
      <c r="UHB1" s="78"/>
      <c r="UHC1" s="78"/>
      <c r="UHD1" s="78"/>
      <c r="UHE1" s="78"/>
      <c r="UHF1" s="78"/>
      <c r="UHG1" s="78"/>
      <c r="UHH1" s="78"/>
      <c r="UHI1" s="78"/>
      <c r="UHJ1" s="78"/>
      <c r="UHK1" s="78"/>
      <c r="UHL1" s="78"/>
      <c r="UHM1" s="78"/>
      <c r="UHN1" s="78"/>
      <c r="UHO1" s="78"/>
      <c r="UHP1" s="78"/>
      <c r="UHQ1" s="78"/>
      <c r="UHR1" s="78"/>
      <c r="UHS1" s="78"/>
      <c r="UHT1" s="78"/>
      <c r="UHU1" s="78"/>
      <c r="UHV1" s="78"/>
      <c r="UHW1" s="78"/>
      <c r="UHX1" s="78"/>
      <c r="UHY1" s="78"/>
      <c r="UHZ1" s="78"/>
      <c r="UIA1" s="78"/>
      <c r="UIB1" s="78"/>
      <c r="UIC1" s="78"/>
      <c r="UID1" s="78"/>
      <c r="UIE1" s="78"/>
      <c r="UIF1" s="78"/>
      <c r="UIG1" s="78"/>
      <c r="UIH1" s="78"/>
      <c r="UII1" s="78"/>
      <c r="UIJ1" s="78"/>
      <c r="UIK1" s="78"/>
      <c r="UIL1" s="78"/>
      <c r="UIM1" s="78"/>
      <c r="UIN1" s="78"/>
      <c r="UIO1" s="78"/>
      <c r="UIP1" s="78"/>
      <c r="UIQ1" s="78"/>
      <c r="UIR1" s="78"/>
      <c r="UIS1" s="78"/>
      <c r="UIT1" s="78"/>
      <c r="UIU1" s="78"/>
      <c r="UIV1" s="78"/>
      <c r="UIW1" s="78"/>
      <c r="UIX1" s="78"/>
      <c r="UIY1" s="78"/>
      <c r="UIZ1" s="78"/>
      <c r="UJA1" s="78"/>
      <c r="UJB1" s="78"/>
      <c r="UJC1" s="78"/>
      <c r="UJD1" s="78"/>
      <c r="UJE1" s="78"/>
      <c r="UJF1" s="78"/>
      <c r="UJG1" s="78"/>
      <c r="UJH1" s="78"/>
      <c r="UJI1" s="78"/>
      <c r="UJJ1" s="78"/>
      <c r="UJK1" s="78"/>
      <c r="UJL1" s="78"/>
      <c r="UJM1" s="78"/>
      <c r="UJN1" s="78"/>
      <c r="UJO1" s="78"/>
      <c r="UJP1" s="78"/>
      <c r="UJQ1" s="78"/>
      <c r="UJR1" s="78"/>
      <c r="UJS1" s="78"/>
      <c r="UJT1" s="78"/>
      <c r="UJU1" s="78"/>
      <c r="UJV1" s="78"/>
      <c r="UJW1" s="78"/>
      <c r="UJX1" s="78"/>
      <c r="UJY1" s="78"/>
      <c r="UJZ1" s="78"/>
      <c r="UKA1" s="78"/>
      <c r="UKB1" s="78"/>
      <c r="UKC1" s="78"/>
      <c r="UKD1" s="78"/>
      <c r="UKE1" s="78"/>
      <c r="UKF1" s="78"/>
      <c r="UKG1" s="78"/>
      <c r="UKH1" s="78"/>
      <c r="UKI1" s="78"/>
      <c r="UKJ1" s="78"/>
      <c r="UKK1" s="78"/>
      <c r="UKL1" s="78"/>
      <c r="UKM1" s="78"/>
      <c r="UKN1" s="78"/>
      <c r="UKO1" s="78"/>
      <c r="UKP1" s="78"/>
      <c r="UKQ1" s="78"/>
      <c r="UKR1" s="78"/>
      <c r="UKS1" s="78"/>
      <c r="UKT1" s="78"/>
      <c r="UKU1" s="78"/>
      <c r="UKV1" s="78"/>
      <c r="UKW1" s="78"/>
      <c r="UKX1" s="78"/>
      <c r="UKY1" s="78"/>
      <c r="UKZ1" s="78"/>
      <c r="ULA1" s="78"/>
      <c r="ULB1" s="78"/>
      <c r="ULC1" s="78"/>
      <c r="ULD1" s="78"/>
      <c r="ULE1" s="78"/>
      <c r="ULF1" s="78"/>
      <c r="ULG1" s="78"/>
      <c r="ULH1" s="78"/>
      <c r="ULI1" s="78"/>
      <c r="ULJ1" s="78"/>
      <c r="ULK1" s="78"/>
      <c r="ULL1" s="78"/>
      <c r="ULM1" s="78"/>
      <c r="ULN1" s="78"/>
      <c r="ULO1" s="78"/>
      <c r="ULP1" s="78"/>
      <c r="ULQ1" s="78"/>
      <c r="ULR1" s="78"/>
      <c r="ULS1" s="78"/>
      <c r="ULT1" s="78"/>
      <c r="ULU1" s="78"/>
      <c r="ULV1" s="78"/>
      <c r="ULW1" s="78"/>
      <c r="ULX1" s="78"/>
      <c r="ULY1" s="78"/>
      <c r="ULZ1" s="78"/>
      <c r="UMA1" s="78"/>
      <c r="UMB1" s="78"/>
      <c r="UMC1" s="78"/>
      <c r="UMD1" s="78"/>
      <c r="UME1" s="78"/>
      <c r="UMF1" s="78"/>
      <c r="UMG1" s="78"/>
      <c r="UMH1" s="78"/>
      <c r="UMI1" s="78"/>
      <c r="UMJ1" s="78"/>
      <c r="UMK1" s="78"/>
      <c r="UML1" s="78"/>
      <c r="UMM1" s="78"/>
      <c r="UMN1" s="78"/>
      <c r="UMO1" s="78"/>
      <c r="UMP1" s="78"/>
      <c r="UMQ1" s="78"/>
      <c r="UMR1" s="78"/>
      <c r="UMS1" s="78"/>
      <c r="UMT1" s="78"/>
      <c r="UMU1" s="78"/>
      <c r="UMV1" s="78"/>
      <c r="UMW1" s="78"/>
      <c r="UMX1" s="78"/>
      <c r="UMY1" s="78"/>
      <c r="UMZ1" s="78"/>
      <c r="UNA1" s="78"/>
      <c r="UNB1" s="78"/>
      <c r="UNC1" s="78"/>
      <c r="UND1" s="78"/>
      <c r="UNE1" s="78"/>
      <c r="UNF1" s="78"/>
      <c r="UNG1" s="78"/>
      <c r="UNH1" s="78"/>
      <c r="UNI1" s="78"/>
      <c r="UNJ1" s="78"/>
      <c r="UNK1" s="78"/>
      <c r="UNL1" s="78"/>
      <c r="UNM1" s="78"/>
      <c r="UNN1" s="78"/>
      <c r="UNO1" s="78"/>
      <c r="UNP1" s="78"/>
      <c r="UNQ1" s="78"/>
      <c r="UNR1" s="78"/>
      <c r="UNS1" s="78"/>
      <c r="UNT1" s="78"/>
      <c r="UNU1" s="78"/>
      <c r="UNV1" s="78"/>
      <c r="UNW1" s="78"/>
      <c r="UNX1" s="78"/>
      <c r="UNY1" s="78"/>
      <c r="UNZ1" s="78"/>
      <c r="UOA1" s="78"/>
      <c r="UOB1" s="78"/>
      <c r="UOC1" s="78"/>
      <c r="UOD1" s="78"/>
      <c r="UOE1" s="78"/>
      <c r="UOF1" s="78"/>
      <c r="UOG1" s="78"/>
      <c r="UOH1" s="78"/>
      <c r="UOI1" s="78"/>
      <c r="UOJ1" s="78"/>
      <c r="UOK1" s="78"/>
      <c r="UOL1" s="78"/>
      <c r="UOM1" s="78"/>
      <c r="UON1" s="78"/>
      <c r="UOO1" s="78"/>
      <c r="UOP1" s="78"/>
      <c r="UOQ1" s="78"/>
      <c r="UOR1" s="78"/>
      <c r="UOS1" s="78"/>
      <c r="UOT1" s="78"/>
      <c r="UOU1" s="78"/>
      <c r="UOV1" s="78"/>
      <c r="UOW1" s="78"/>
      <c r="UOX1" s="78"/>
      <c r="UOY1" s="78"/>
      <c r="UOZ1" s="78"/>
      <c r="UPA1" s="78"/>
      <c r="UPB1" s="78"/>
      <c r="UPC1" s="78"/>
      <c r="UPD1" s="78"/>
      <c r="UPE1" s="78"/>
      <c r="UPF1" s="78"/>
      <c r="UPG1" s="78"/>
      <c r="UPH1" s="78"/>
      <c r="UPI1" s="78"/>
      <c r="UPJ1" s="78"/>
      <c r="UPK1" s="78"/>
      <c r="UPL1" s="78"/>
      <c r="UPM1" s="78"/>
      <c r="UPN1" s="78"/>
      <c r="UPO1" s="78"/>
      <c r="UPP1" s="78"/>
      <c r="UPQ1" s="78"/>
      <c r="UPR1" s="78"/>
      <c r="UPS1" s="78"/>
      <c r="UPT1" s="78"/>
      <c r="UPU1" s="78"/>
      <c r="UPV1" s="78"/>
      <c r="UPW1" s="78"/>
      <c r="UPX1" s="78"/>
      <c r="UPY1" s="78"/>
      <c r="UPZ1" s="78"/>
      <c r="UQA1" s="78"/>
      <c r="UQB1" s="78"/>
      <c r="UQC1" s="78"/>
      <c r="UQD1" s="78"/>
      <c r="UQE1" s="78"/>
      <c r="UQF1" s="78"/>
      <c r="UQG1" s="78"/>
      <c r="UQH1" s="78"/>
      <c r="UQI1" s="78"/>
      <c r="UQJ1" s="78"/>
      <c r="UQK1" s="78"/>
      <c r="UQL1" s="78"/>
      <c r="UQM1" s="78"/>
      <c r="UQN1" s="78"/>
      <c r="UQO1" s="78"/>
      <c r="UQP1" s="78"/>
      <c r="UQQ1" s="78"/>
      <c r="UQR1" s="78"/>
      <c r="UQS1" s="78"/>
      <c r="UQT1" s="78"/>
      <c r="UQU1" s="78"/>
      <c r="UQV1" s="78"/>
      <c r="UQW1" s="78"/>
      <c r="UQX1" s="78"/>
      <c r="UQY1" s="78"/>
      <c r="UQZ1" s="78"/>
      <c r="URA1" s="78"/>
      <c r="URB1" s="78"/>
      <c r="URC1" s="78"/>
      <c r="URD1" s="78"/>
      <c r="URE1" s="78"/>
      <c r="URF1" s="78"/>
      <c r="URG1" s="78"/>
      <c r="URH1" s="78"/>
      <c r="URI1" s="78"/>
      <c r="URJ1" s="78"/>
      <c r="URK1" s="78"/>
      <c r="URL1" s="78"/>
      <c r="URM1" s="78"/>
      <c r="URN1" s="78"/>
      <c r="URO1" s="78"/>
      <c r="URP1" s="78"/>
      <c r="URQ1" s="78"/>
      <c r="URR1" s="78"/>
      <c r="URS1" s="78"/>
      <c r="URT1" s="78"/>
      <c r="URU1" s="78"/>
      <c r="URV1" s="78"/>
      <c r="URW1" s="78"/>
      <c r="URX1" s="78"/>
      <c r="URY1" s="78"/>
      <c r="URZ1" s="78"/>
      <c r="USA1" s="78"/>
      <c r="USB1" s="78"/>
      <c r="USC1" s="78"/>
      <c r="USD1" s="78"/>
      <c r="USE1" s="78"/>
      <c r="USF1" s="78"/>
      <c r="USG1" s="78"/>
      <c r="USH1" s="78"/>
      <c r="USI1" s="78"/>
      <c r="USJ1" s="78"/>
      <c r="USK1" s="78"/>
      <c r="USL1" s="78"/>
      <c r="USM1" s="78"/>
      <c r="USN1" s="78"/>
      <c r="USO1" s="78"/>
      <c r="USP1" s="78"/>
      <c r="USQ1" s="78"/>
      <c r="USR1" s="78"/>
      <c r="USS1" s="78"/>
      <c r="UST1" s="78"/>
      <c r="USU1" s="78"/>
      <c r="USV1" s="78"/>
      <c r="USW1" s="78"/>
      <c r="USX1" s="78"/>
      <c r="USY1" s="78"/>
      <c r="USZ1" s="78"/>
      <c r="UTA1" s="78"/>
      <c r="UTB1" s="78"/>
      <c r="UTC1" s="78"/>
      <c r="UTD1" s="78"/>
      <c r="UTE1" s="78"/>
      <c r="UTF1" s="78"/>
      <c r="UTG1" s="78"/>
      <c r="UTH1" s="78"/>
      <c r="UTI1" s="78"/>
      <c r="UTJ1" s="78"/>
      <c r="UTK1" s="78"/>
      <c r="UTL1" s="78"/>
      <c r="UTM1" s="78"/>
      <c r="UTN1" s="78"/>
      <c r="UTO1" s="78"/>
      <c r="UTP1" s="78"/>
      <c r="UTQ1" s="78"/>
      <c r="UTR1" s="78"/>
      <c r="UTS1" s="78"/>
      <c r="UTT1" s="78"/>
      <c r="UTU1" s="78"/>
      <c r="UTV1" s="78"/>
      <c r="UTW1" s="78"/>
      <c r="UTX1" s="78"/>
      <c r="UTY1" s="78"/>
      <c r="UTZ1" s="78"/>
      <c r="UUA1" s="78"/>
      <c r="UUB1" s="78"/>
      <c r="UUC1" s="78"/>
      <c r="UUD1" s="78"/>
      <c r="UUE1" s="78"/>
      <c r="UUF1" s="78"/>
      <c r="UUG1" s="78"/>
      <c r="UUH1" s="78"/>
      <c r="UUI1" s="78"/>
      <c r="UUJ1" s="78"/>
      <c r="UUK1" s="78"/>
      <c r="UUL1" s="78"/>
      <c r="UUM1" s="78"/>
      <c r="UUN1" s="78"/>
      <c r="UUO1" s="78"/>
      <c r="UUP1" s="78"/>
      <c r="UUQ1" s="78"/>
      <c r="UUR1" s="78"/>
      <c r="UUS1" s="78"/>
      <c r="UUT1" s="78"/>
      <c r="UUU1" s="78"/>
      <c r="UUV1" s="78"/>
      <c r="UUW1" s="78"/>
      <c r="UUX1" s="78"/>
      <c r="UUY1" s="78"/>
      <c r="UUZ1" s="78"/>
      <c r="UVA1" s="78"/>
      <c r="UVB1" s="78"/>
      <c r="UVC1" s="78"/>
      <c r="UVD1" s="78"/>
      <c r="UVE1" s="78"/>
      <c r="UVF1" s="78"/>
      <c r="UVG1" s="78"/>
      <c r="UVH1" s="78"/>
      <c r="UVI1" s="78"/>
      <c r="UVJ1" s="78"/>
      <c r="UVK1" s="78"/>
      <c r="UVL1" s="78"/>
      <c r="UVM1" s="78"/>
      <c r="UVN1" s="78"/>
      <c r="UVO1" s="78"/>
      <c r="UVP1" s="78"/>
      <c r="UVQ1" s="78"/>
      <c r="UVR1" s="78"/>
      <c r="UVS1" s="78"/>
      <c r="UVT1" s="78"/>
      <c r="UVU1" s="78"/>
      <c r="UVV1" s="78"/>
      <c r="UVW1" s="78"/>
      <c r="UVX1" s="78"/>
      <c r="UVY1" s="78"/>
      <c r="UVZ1" s="78"/>
      <c r="UWA1" s="78"/>
      <c r="UWB1" s="78"/>
      <c r="UWC1" s="78"/>
      <c r="UWD1" s="78"/>
      <c r="UWE1" s="78"/>
      <c r="UWF1" s="78"/>
      <c r="UWG1" s="78"/>
      <c r="UWH1" s="78"/>
      <c r="UWI1" s="78"/>
      <c r="UWJ1" s="78"/>
      <c r="UWK1" s="78"/>
      <c r="UWL1" s="78"/>
      <c r="UWM1" s="78"/>
      <c r="UWN1" s="78"/>
      <c r="UWO1" s="78"/>
      <c r="UWP1" s="78"/>
      <c r="UWQ1" s="78"/>
      <c r="UWR1" s="78"/>
      <c r="UWS1" s="78"/>
      <c r="UWT1" s="78"/>
      <c r="UWU1" s="78"/>
      <c r="UWV1" s="78"/>
      <c r="UWW1" s="78"/>
      <c r="UWX1" s="78"/>
      <c r="UWY1" s="78"/>
      <c r="UWZ1" s="78"/>
      <c r="UXA1" s="78"/>
      <c r="UXB1" s="78"/>
      <c r="UXC1" s="78"/>
      <c r="UXD1" s="78"/>
      <c r="UXE1" s="78"/>
      <c r="UXF1" s="78"/>
      <c r="UXG1" s="78"/>
      <c r="UXH1" s="78"/>
      <c r="UXI1" s="78"/>
      <c r="UXJ1" s="78"/>
      <c r="UXK1" s="78"/>
      <c r="UXL1" s="78"/>
      <c r="UXM1" s="78"/>
      <c r="UXN1" s="78"/>
      <c r="UXO1" s="78"/>
      <c r="UXP1" s="78"/>
      <c r="UXQ1" s="78"/>
      <c r="UXR1" s="78"/>
      <c r="UXS1" s="78"/>
      <c r="UXT1" s="78"/>
      <c r="UXU1" s="78"/>
      <c r="UXV1" s="78"/>
      <c r="UXW1" s="78"/>
      <c r="UXX1" s="78"/>
      <c r="UXY1" s="78"/>
      <c r="UXZ1" s="78"/>
      <c r="UYA1" s="78"/>
      <c r="UYB1" s="78"/>
      <c r="UYC1" s="78"/>
      <c r="UYD1" s="78"/>
      <c r="UYE1" s="78"/>
      <c r="UYF1" s="78"/>
      <c r="UYG1" s="78"/>
      <c r="UYH1" s="78"/>
      <c r="UYI1" s="78"/>
      <c r="UYJ1" s="78"/>
      <c r="UYK1" s="78"/>
      <c r="UYL1" s="78"/>
      <c r="UYM1" s="78"/>
      <c r="UYN1" s="78"/>
      <c r="UYO1" s="78"/>
      <c r="UYP1" s="78"/>
      <c r="UYQ1" s="78"/>
      <c r="UYR1" s="78"/>
      <c r="UYS1" s="78"/>
      <c r="UYT1" s="78"/>
      <c r="UYU1" s="78"/>
      <c r="UYV1" s="78"/>
      <c r="UYW1" s="78"/>
      <c r="UYX1" s="78"/>
      <c r="UYY1" s="78"/>
      <c r="UYZ1" s="78"/>
      <c r="UZA1" s="78"/>
      <c r="UZB1" s="78"/>
      <c r="UZC1" s="78"/>
      <c r="UZD1" s="78"/>
      <c r="UZE1" s="78"/>
      <c r="UZF1" s="78"/>
      <c r="UZG1" s="78"/>
      <c r="UZH1" s="78"/>
      <c r="UZI1" s="78"/>
      <c r="UZJ1" s="78"/>
      <c r="UZK1" s="78"/>
      <c r="UZL1" s="78"/>
      <c r="UZM1" s="78"/>
      <c r="UZN1" s="78"/>
      <c r="UZO1" s="78"/>
      <c r="UZP1" s="78"/>
      <c r="UZQ1" s="78"/>
      <c r="UZR1" s="78"/>
      <c r="UZS1" s="78"/>
      <c r="UZT1" s="78"/>
      <c r="UZU1" s="78"/>
      <c r="UZV1" s="78"/>
      <c r="UZW1" s="78"/>
      <c r="UZX1" s="78"/>
      <c r="UZY1" s="78"/>
      <c r="UZZ1" s="78"/>
      <c r="VAA1" s="78"/>
      <c r="VAB1" s="78"/>
      <c r="VAC1" s="78"/>
      <c r="VAD1" s="78"/>
      <c r="VAE1" s="78"/>
      <c r="VAF1" s="78"/>
      <c r="VAG1" s="78"/>
      <c r="VAH1" s="78"/>
      <c r="VAI1" s="78"/>
      <c r="VAJ1" s="78"/>
      <c r="VAK1" s="78"/>
      <c r="VAL1" s="78"/>
      <c r="VAM1" s="78"/>
      <c r="VAN1" s="78"/>
      <c r="VAO1" s="78"/>
      <c r="VAP1" s="78"/>
      <c r="VAQ1" s="78"/>
      <c r="VAR1" s="78"/>
      <c r="VAS1" s="78"/>
      <c r="VAT1" s="78"/>
      <c r="VAU1" s="78"/>
      <c r="VAV1" s="78"/>
      <c r="VAW1" s="78"/>
      <c r="VAX1" s="78"/>
      <c r="VAY1" s="78"/>
      <c r="VAZ1" s="78"/>
      <c r="VBA1" s="78"/>
      <c r="VBB1" s="78"/>
      <c r="VBC1" s="78"/>
      <c r="VBD1" s="78"/>
      <c r="VBE1" s="78"/>
      <c r="VBF1" s="78"/>
      <c r="VBG1" s="78"/>
      <c r="VBH1" s="78"/>
      <c r="VBI1" s="78"/>
      <c r="VBJ1" s="78"/>
      <c r="VBK1" s="78"/>
      <c r="VBL1" s="78"/>
      <c r="VBM1" s="78"/>
      <c r="VBN1" s="78"/>
      <c r="VBO1" s="78"/>
      <c r="VBP1" s="78"/>
      <c r="VBQ1" s="78"/>
      <c r="VBR1" s="78"/>
      <c r="VBS1" s="78"/>
      <c r="VBT1" s="78"/>
      <c r="VBU1" s="78"/>
      <c r="VBV1" s="78"/>
      <c r="VBW1" s="78"/>
      <c r="VBX1" s="78"/>
      <c r="VBY1" s="78"/>
      <c r="VBZ1" s="78"/>
      <c r="VCA1" s="78"/>
      <c r="VCB1" s="78"/>
      <c r="VCC1" s="78"/>
      <c r="VCD1" s="78"/>
      <c r="VCE1" s="78"/>
      <c r="VCF1" s="78"/>
      <c r="VCG1" s="78"/>
      <c r="VCH1" s="78"/>
      <c r="VCI1" s="78"/>
      <c r="VCJ1" s="78"/>
      <c r="VCK1" s="78"/>
      <c r="VCL1" s="78"/>
      <c r="VCM1" s="78"/>
      <c r="VCN1" s="78"/>
      <c r="VCO1" s="78"/>
      <c r="VCP1" s="78"/>
      <c r="VCQ1" s="78"/>
      <c r="VCR1" s="78"/>
      <c r="VCS1" s="78"/>
      <c r="VCT1" s="78"/>
      <c r="VCU1" s="78"/>
      <c r="VCV1" s="78"/>
      <c r="VCW1" s="78"/>
      <c r="VCX1" s="78"/>
      <c r="VCY1" s="78"/>
      <c r="VCZ1" s="78"/>
      <c r="VDA1" s="78"/>
      <c r="VDB1" s="78"/>
      <c r="VDC1" s="78"/>
      <c r="VDD1" s="78"/>
      <c r="VDE1" s="78"/>
      <c r="VDF1" s="78"/>
      <c r="VDG1" s="78"/>
      <c r="VDH1" s="78"/>
      <c r="VDI1" s="78"/>
      <c r="VDJ1" s="78"/>
      <c r="VDK1" s="78"/>
      <c r="VDL1" s="78"/>
      <c r="VDM1" s="78"/>
      <c r="VDN1" s="78"/>
      <c r="VDO1" s="78"/>
      <c r="VDP1" s="78"/>
      <c r="VDQ1" s="78"/>
      <c r="VDR1" s="78"/>
      <c r="VDS1" s="78"/>
      <c r="VDT1" s="78"/>
      <c r="VDU1" s="78"/>
      <c r="VDV1" s="78"/>
      <c r="VDW1" s="78"/>
      <c r="VDX1" s="78"/>
      <c r="VDY1" s="78"/>
      <c r="VDZ1" s="78"/>
      <c r="VEA1" s="78"/>
      <c r="VEB1" s="78"/>
      <c r="VEC1" s="78"/>
      <c r="VED1" s="78"/>
      <c r="VEE1" s="78"/>
      <c r="VEF1" s="78"/>
      <c r="VEG1" s="78"/>
      <c r="VEH1" s="78"/>
      <c r="VEI1" s="78"/>
      <c r="VEJ1" s="78"/>
      <c r="VEK1" s="78"/>
      <c r="VEL1" s="78"/>
      <c r="VEM1" s="78"/>
      <c r="VEN1" s="78"/>
      <c r="VEO1" s="78"/>
      <c r="VEP1" s="78"/>
      <c r="VEQ1" s="78"/>
      <c r="VER1" s="78"/>
      <c r="VES1" s="78"/>
      <c r="VET1" s="78"/>
      <c r="VEU1" s="78"/>
      <c r="VEV1" s="78"/>
      <c r="VEW1" s="78"/>
      <c r="VEX1" s="78"/>
      <c r="VEY1" s="78"/>
      <c r="VEZ1" s="78"/>
      <c r="VFA1" s="78"/>
      <c r="VFB1" s="78"/>
      <c r="VFC1" s="78"/>
      <c r="VFD1" s="78"/>
      <c r="VFE1" s="78"/>
      <c r="VFF1" s="78"/>
      <c r="VFG1" s="78"/>
      <c r="VFH1" s="78"/>
      <c r="VFI1" s="78"/>
      <c r="VFJ1" s="78"/>
      <c r="VFK1" s="78"/>
      <c r="VFL1" s="78"/>
      <c r="VFM1" s="78"/>
      <c r="VFN1" s="78"/>
      <c r="VFO1" s="78"/>
      <c r="VFP1" s="78"/>
      <c r="VFQ1" s="78"/>
      <c r="VFR1" s="78"/>
      <c r="VFS1" s="78"/>
      <c r="VFT1" s="78"/>
      <c r="VFU1" s="78"/>
      <c r="VFV1" s="78"/>
      <c r="VFW1" s="78"/>
      <c r="VFX1" s="78"/>
      <c r="VFY1" s="78"/>
      <c r="VFZ1" s="78"/>
      <c r="VGA1" s="78"/>
      <c r="VGB1" s="78"/>
      <c r="VGC1" s="78"/>
      <c r="VGD1" s="78"/>
      <c r="VGE1" s="78"/>
      <c r="VGF1" s="78"/>
      <c r="VGG1" s="78"/>
      <c r="VGH1" s="78"/>
      <c r="VGI1" s="78"/>
      <c r="VGJ1" s="78"/>
      <c r="VGK1" s="78"/>
      <c r="VGL1" s="78"/>
      <c r="VGM1" s="78"/>
      <c r="VGN1" s="78"/>
      <c r="VGO1" s="78"/>
      <c r="VGP1" s="78"/>
      <c r="VGQ1" s="78"/>
      <c r="VGR1" s="78"/>
      <c r="VGS1" s="78"/>
      <c r="VGT1" s="78"/>
      <c r="VGU1" s="78"/>
      <c r="VGV1" s="78"/>
      <c r="VGW1" s="78"/>
      <c r="VGX1" s="78"/>
      <c r="VGY1" s="78"/>
      <c r="VGZ1" s="78"/>
      <c r="VHA1" s="78"/>
      <c r="VHB1" s="78"/>
      <c r="VHC1" s="78"/>
      <c r="VHD1" s="78"/>
      <c r="VHE1" s="78"/>
      <c r="VHF1" s="78"/>
      <c r="VHG1" s="78"/>
      <c r="VHH1" s="78"/>
      <c r="VHI1" s="78"/>
      <c r="VHJ1" s="78"/>
      <c r="VHK1" s="78"/>
      <c r="VHL1" s="78"/>
      <c r="VHM1" s="78"/>
      <c r="VHN1" s="78"/>
      <c r="VHO1" s="78"/>
      <c r="VHP1" s="78"/>
      <c r="VHQ1" s="78"/>
      <c r="VHR1" s="78"/>
      <c r="VHS1" s="78"/>
      <c r="VHT1" s="78"/>
      <c r="VHU1" s="78"/>
      <c r="VHV1" s="78"/>
      <c r="VHW1" s="78"/>
      <c r="VHX1" s="78"/>
      <c r="VHY1" s="78"/>
      <c r="VHZ1" s="78"/>
      <c r="VIA1" s="78"/>
      <c r="VIB1" s="78"/>
      <c r="VIC1" s="78"/>
      <c r="VID1" s="78"/>
      <c r="VIE1" s="78"/>
      <c r="VIF1" s="78"/>
      <c r="VIG1" s="78"/>
      <c r="VIH1" s="78"/>
      <c r="VII1" s="78"/>
      <c r="VIJ1" s="78"/>
      <c r="VIK1" s="78"/>
      <c r="VIL1" s="78"/>
      <c r="VIM1" s="78"/>
      <c r="VIN1" s="78"/>
      <c r="VIO1" s="78"/>
      <c r="VIP1" s="78"/>
      <c r="VIQ1" s="78"/>
      <c r="VIR1" s="78"/>
      <c r="VIS1" s="78"/>
      <c r="VIT1" s="78"/>
      <c r="VIU1" s="78"/>
      <c r="VIV1" s="78"/>
      <c r="VIW1" s="78"/>
      <c r="VIX1" s="78"/>
      <c r="VIY1" s="78"/>
      <c r="VIZ1" s="78"/>
      <c r="VJA1" s="78"/>
      <c r="VJB1" s="78"/>
      <c r="VJC1" s="78"/>
      <c r="VJD1" s="78"/>
      <c r="VJE1" s="78"/>
      <c r="VJF1" s="78"/>
      <c r="VJG1" s="78"/>
      <c r="VJH1" s="78"/>
      <c r="VJI1" s="78"/>
      <c r="VJJ1" s="78"/>
      <c r="VJK1" s="78"/>
      <c r="VJL1" s="78"/>
      <c r="VJM1" s="78"/>
      <c r="VJN1" s="78"/>
      <c r="VJO1" s="78"/>
      <c r="VJP1" s="78"/>
      <c r="VJQ1" s="78"/>
      <c r="VJR1" s="78"/>
      <c r="VJS1" s="78"/>
      <c r="VJT1" s="78"/>
      <c r="VJU1" s="78"/>
      <c r="VJV1" s="78"/>
      <c r="VJW1" s="78"/>
      <c r="VJX1" s="78"/>
      <c r="VJY1" s="78"/>
      <c r="VJZ1" s="78"/>
      <c r="VKA1" s="78"/>
      <c r="VKB1" s="78"/>
      <c r="VKC1" s="78"/>
      <c r="VKD1" s="78"/>
      <c r="VKE1" s="78"/>
      <c r="VKF1" s="78"/>
      <c r="VKG1" s="78"/>
      <c r="VKH1" s="78"/>
      <c r="VKI1" s="78"/>
      <c r="VKJ1" s="78"/>
      <c r="VKK1" s="78"/>
      <c r="VKL1" s="78"/>
      <c r="VKM1" s="78"/>
      <c r="VKN1" s="78"/>
      <c r="VKO1" s="78"/>
      <c r="VKP1" s="78"/>
      <c r="VKQ1" s="78"/>
      <c r="VKR1" s="78"/>
      <c r="VKS1" s="78"/>
      <c r="VKT1" s="78"/>
      <c r="VKU1" s="78"/>
      <c r="VKV1" s="78"/>
      <c r="VKW1" s="78"/>
      <c r="VKX1" s="78"/>
      <c r="VKY1" s="78"/>
      <c r="VKZ1" s="78"/>
      <c r="VLA1" s="78"/>
      <c r="VLB1" s="78"/>
      <c r="VLC1" s="78"/>
      <c r="VLD1" s="78"/>
      <c r="VLE1" s="78"/>
      <c r="VLF1" s="78"/>
      <c r="VLG1" s="78"/>
      <c r="VLH1" s="78"/>
      <c r="VLI1" s="78"/>
      <c r="VLJ1" s="78"/>
      <c r="VLK1" s="78"/>
      <c r="VLL1" s="78"/>
      <c r="VLM1" s="78"/>
      <c r="VLN1" s="78"/>
      <c r="VLO1" s="78"/>
      <c r="VLP1" s="78"/>
      <c r="VLQ1" s="78"/>
      <c r="VLR1" s="78"/>
      <c r="VLS1" s="78"/>
      <c r="VLT1" s="78"/>
      <c r="VLU1" s="78"/>
      <c r="VLV1" s="78"/>
      <c r="VLW1" s="78"/>
      <c r="VLX1" s="78"/>
      <c r="VLY1" s="78"/>
      <c r="VLZ1" s="78"/>
      <c r="VMA1" s="78"/>
      <c r="VMB1" s="78"/>
      <c r="VMC1" s="78"/>
      <c r="VMD1" s="78"/>
      <c r="VME1" s="78"/>
      <c r="VMF1" s="78"/>
      <c r="VMG1" s="78"/>
      <c r="VMH1" s="78"/>
      <c r="VMI1" s="78"/>
      <c r="VMJ1" s="78"/>
      <c r="VMK1" s="78"/>
      <c r="VML1" s="78"/>
      <c r="VMM1" s="78"/>
      <c r="VMN1" s="78"/>
      <c r="VMO1" s="78"/>
      <c r="VMP1" s="78"/>
      <c r="VMQ1" s="78"/>
      <c r="VMR1" s="78"/>
      <c r="VMS1" s="78"/>
      <c r="VMT1" s="78"/>
      <c r="VMU1" s="78"/>
      <c r="VMV1" s="78"/>
      <c r="VMW1" s="78"/>
      <c r="VMX1" s="78"/>
      <c r="VMY1" s="78"/>
      <c r="VMZ1" s="78"/>
      <c r="VNA1" s="78"/>
      <c r="VNB1" s="78"/>
      <c r="VNC1" s="78"/>
      <c r="VND1" s="78"/>
      <c r="VNE1" s="78"/>
      <c r="VNF1" s="78"/>
      <c r="VNG1" s="78"/>
      <c r="VNH1" s="78"/>
      <c r="VNI1" s="78"/>
      <c r="VNJ1" s="78"/>
      <c r="VNK1" s="78"/>
      <c r="VNL1" s="78"/>
      <c r="VNM1" s="78"/>
      <c r="VNN1" s="78"/>
      <c r="VNO1" s="78"/>
      <c r="VNP1" s="78"/>
      <c r="VNQ1" s="78"/>
      <c r="VNR1" s="78"/>
      <c r="VNS1" s="78"/>
      <c r="VNT1" s="78"/>
      <c r="VNU1" s="78"/>
      <c r="VNV1" s="78"/>
      <c r="VNW1" s="78"/>
      <c r="VNX1" s="78"/>
      <c r="VNY1" s="78"/>
      <c r="VNZ1" s="78"/>
      <c r="VOA1" s="78"/>
      <c r="VOB1" s="78"/>
      <c r="VOC1" s="78"/>
      <c r="VOD1" s="78"/>
      <c r="VOE1" s="78"/>
      <c r="VOF1" s="78"/>
      <c r="VOG1" s="78"/>
      <c r="VOH1" s="78"/>
      <c r="VOI1" s="78"/>
      <c r="VOJ1" s="78"/>
      <c r="VOK1" s="78"/>
      <c r="VOL1" s="78"/>
      <c r="VOM1" s="78"/>
      <c r="VON1" s="78"/>
      <c r="VOO1" s="78"/>
      <c r="VOP1" s="78"/>
      <c r="VOQ1" s="78"/>
      <c r="VOR1" s="78"/>
      <c r="VOS1" s="78"/>
      <c r="VOT1" s="78"/>
      <c r="VOU1" s="78"/>
      <c r="VOV1" s="78"/>
      <c r="VOW1" s="78"/>
      <c r="VOX1" s="78"/>
      <c r="VOY1" s="78"/>
      <c r="VOZ1" s="78"/>
      <c r="VPA1" s="78"/>
      <c r="VPB1" s="78"/>
      <c r="VPC1" s="78"/>
      <c r="VPD1" s="78"/>
      <c r="VPE1" s="78"/>
      <c r="VPF1" s="78"/>
      <c r="VPG1" s="78"/>
      <c r="VPH1" s="78"/>
      <c r="VPI1" s="78"/>
      <c r="VPJ1" s="78"/>
      <c r="VPK1" s="78"/>
      <c r="VPL1" s="78"/>
      <c r="VPM1" s="78"/>
      <c r="VPN1" s="78"/>
      <c r="VPO1" s="78"/>
      <c r="VPP1" s="78"/>
      <c r="VPQ1" s="78"/>
      <c r="VPR1" s="78"/>
      <c r="VPS1" s="78"/>
      <c r="VPT1" s="78"/>
      <c r="VPU1" s="78"/>
      <c r="VPV1" s="78"/>
      <c r="VPW1" s="78"/>
      <c r="VPX1" s="78"/>
      <c r="VPY1" s="78"/>
      <c r="VPZ1" s="78"/>
      <c r="VQA1" s="78"/>
      <c r="VQB1" s="78"/>
      <c r="VQC1" s="78"/>
      <c r="VQD1" s="78"/>
      <c r="VQE1" s="78"/>
      <c r="VQF1" s="78"/>
      <c r="VQG1" s="78"/>
      <c r="VQH1" s="78"/>
      <c r="VQI1" s="78"/>
      <c r="VQJ1" s="78"/>
      <c r="VQK1" s="78"/>
      <c r="VQL1" s="78"/>
      <c r="VQM1" s="78"/>
      <c r="VQN1" s="78"/>
      <c r="VQO1" s="78"/>
      <c r="VQP1" s="78"/>
      <c r="VQQ1" s="78"/>
      <c r="VQR1" s="78"/>
      <c r="VQS1" s="78"/>
      <c r="VQT1" s="78"/>
      <c r="VQU1" s="78"/>
      <c r="VQV1" s="78"/>
      <c r="VQW1" s="78"/>
      <c r="VQX1" s="78"/>
      <c r="VQY1" s="78"/>
      <c r="VQZ1" s="78"/>
      <c r="VRA1" s="78"/>
      <c r="VRB1" s="78"/>
      <c r="VRC1" s="78"/>
      <c r="VRD1" s="78"/>
      <c r="VRE1" s="78"/>
      <c r="VRF1" s="78"/>
      <c r="VRG1" s="78"/>
      <c r="VRH1" s="78"/>
      <c r="VRI1" s="78"/>
      <c r="VRJ1" s="78"/>
      <c r="VRK1" s="78"/>
      <c r="VRL1" s="78"/>
      <c r="VRM1" s="78"/>
      <c r="VRN1" s="78"/>
      <c r="VRO1" s="78"/>
      <c r="VRP1" s="78"/>
      <c r="VRQ1" s="78"/>
      <c r="VRR1" s="78"/>
      <c r="VRS1" s="78"/>
      <c r="VRT1" s="78"/>
      <c r="VRU1" s="78"/>
      <c r="VRV1" s="78"/>
      <c r="VRW1" s="78"/>
      <c r="VRX1" s="78"/>
      <c r="VRY1" s="78"/>
      <c r="VRZ1" s="78"/>
      <c r="VSA1" s="78"/>
      <c r="VSB1" s="78"/>
      <c r="VSC1" s="78"/>
      <c r="VSD1" s="78"/>
      <c r="VSE1" s="78"/>
      <c r="VSF1" s="78"/>
      <c r="VSG1" s="78"/>
      <c r="VSH1" s="78"/>
      <c r="VSI1" s="78"/>
      <c r="VSJ1" s="78"/>
      <c r="VSK1" s="78"/>
      <c r="VSL1" s="78"/>
      <c r="VSM1" s="78"/>
      <c r="VSN1" s="78"/>
      <c r="VSO1" s="78"/>
      <c r="VSP1" s="78"/>
      <c r="VSQ1" s="78"/>
      <c r="VSR1" s="78"/>
      <c r="VSS1" s="78"/>
      <c r="VST1" s="78"/>
      <c r="VSU1" s="78"/>
      <c r="VSV1" s="78"/>
      <c r="VSW1" s="78"/>
      <c r="VSX1" s="78"/>
      <c r="VSY1" s="78"/>
      <c r="VSZ1" s="78"/>
      <c r="VTA1" s="78"/>
      <c r="VTB1" s="78"/>
      <c r="VTC1" s="78"/>
      <c r="VTD1" s="78"/>
      <c r="VTE1" s="78"/>
      <c r="VTF1" s="78"/>
      <c r="VTG1" s="78"/>
      <c r="VTH1" s="78"/>
      <c r="VTI1" s="78"/>
      <c r="VTJ1" s="78"/>
      <c r="VTK1" s="78"/>
      <c r="VTL1" s="78"/>
      <c r="VTM1" s="78"/>
      <c r="VTN1" s="78"/>
      <c r="VTO1" s="78"/>
      <c r="VTP1" s="78"/>
      <c r="VTQ1" s="78"/>
      <c r="VTR1" s="78"/>
      <c r="VTS1" s="78"/>
      <c r="VTT1" s="78"/>
      <c r="VTU1" s="78"/>
      <c r="VTV1" s="78"/>
      <c r="VTW1" s="78"/>
      <c r="VTX1" s="78"/>
      <c r="VTY1" s="78"/>
      <c r="VTZ1" s="78"/>
      <c r="VUA1" s="78"/>
      <c r="VUB1" s="78"/>
      <c r="VUC1" s="78"/>
      <c r="VUD1" s="78"/>
      <c r="VUE1" s="78"/>
      <c r="VUF1" s="78"/>
      <c r="VUG1" s="78"/>
      <c r="VUH1" s="78"/>
      <c r="VUI1" s="78"/>
      <c r="VUJ1" s="78"/>
      <c r="VUK1" s="78"/>
      <c r="VUL1" s="78"/>
      <c r="VUM1" s="78"/>
      <c r="VUN1" s="78"/>
      <c r="VUO1" s="78"/>
      <c r="VUP1" s="78"/>
      <c r="VUQ1" s="78"/>
      <c r="VUR1" s="78"/>
      <c r="VUS1" s="78"/>
      <c r="VUT1" s="78"/>
      <c r="VUU1" s="78"/>
      <c r="VUV1" s="78"/>
      <c r="VUW1" s="78"/>
      <c r="VUX1" s="78"/>
      <c r="VUY1" s="78"/>
      <c r="VUZ1" s="78"/>
      <c r="VVA1" s="78"/>
      <c r="VVB1" s="78"/>
      <c r="VVC1" s="78"/>
      <c r="VVD1" s="78"/>
      <c r="VVE1" s="78"/>
      <c r="VVF1" s="78"/>
      <c r="VVG1" s="78"/>
      <c r="VVH1" s="78"/>
      <c r="VVI1" s="78"/>
      <c r="VVJ1" s="78"/>
      <c r="VVK1" s="78"/>
      <c r="VVL1" s="78"/>
      <c r="VVM1" s="78"/>
      <c r="VVN1" s="78"/>
      <c r="VVO1" s="78"/>
      <c r="VVP1" s="78"/>
      <c r="VVQ1" s="78"/>
      <c r="VVR1" s="78"/>
      <c r="VVS1" s="78"/>
      <c r="VVT1" s="78"/>
      <c r="VVU1" s="78"/>
      <c r="VVV1" s="78"/>
      <c r="VVW1" s="78"/>
      <c r="VVX1" s="78"/>
      <c r="VVY1" s="78"/>
      <c r="VVZ1" s="78"/>
      <c r="VWA1" s="78"/>
      <c r="VWB1" s="78"/>
      <c r="VWC1" s="78"/>
      <c r="VWD1" s="78"/>
      <c r="VWE1" s="78"/>
      <c r="VWF1" s="78"/>
      <c r="VWG1" s="78"/>
      <c r="VWH1" s="78"/>
      <c r="VWI1" s="78"/>
      <c r="VWJ1" s="78"/>
      <c r="VWK1" s="78"/>
      <c r="VWL1" s="78"/>
      <c r="VWM1" s="78"/>
      <c r="VWN1" s="78"/>
      <c r="VWO1" s="78"/>
      <c r="VWP1" s="78"/>
      <c r="VWQ1" s="78"/>
      <c r="VWR1" s="78"/>
      <c r="VWS1" s="78"/>
      <c r="VWT1" s="78"/>
      <c r="VWU1" s="78"/>
      <c r="VWV1" s="78"/>
      <c r="VWW1" s="78"/>
      <c r="VWX1" s="78"/>
      <c r="VWY1" s="78"/>
      <c r="VWZ1" s="78"/>
      <c r="VXA1" s="78"/>
      <c r="VXB1" s="78"/>
      <c r="VXC1" s="78"/>
      <c r="VXD1" s="78"/>
      <c r="VXE1" s="78"/>
      <c r="VXF1" s="78"/>
      <c r="VXG1" s="78"/>
      <c r="VXH1" s="78"/>
      <c r="VXI1" s="78"/>
      <c r="VXJ1" s="78"/>
      <c r="VXK1" s="78"/>
      <c r="VXL1" s="78"/>
      <c r="VXM1" s="78"/>
      <c r="VXN1" s="78"/>
      <c r="VXO1" s="78"/>
      <c r="VXP1" s="78"/>
      <c r="VXQ1" s="78"/>
      <c r="VXR1" s="78"/>
      <c r="VXS1" s="78"/>
      <c r="VXT1" s="78"/>
      <c r="VXU1" s="78"/>
      <c r="VXV1" s="78"/>
      <c r="VXW1" s="78"/>
      <c r="VXX1" s="78"/>
      <c r="VXY1" s="78"/>
      <c r="VXZ1" s="78"/>
      <c r="VYA1" s="78"/>
      <c r="VYB1" s="78"/>
      <c r="VYC1" s="78"/>
      <c r="VYD1" s="78"/>
      <c r="VYE1" s="78"/>
      <c r="VYF1" s="78"/>
      <c r="VYG1" s="78"/>
      <c r="VYH1" s="78"/>
      <c r="VYI1" s="78"/>
      <c r="VYJ1" s="78"/>
      <c r="VYK1" s="78"/>
      <c r="VYL1" s="78"/>
      <c r="VYM1" s="78"/>
      <c r="VYN1" s="78"/>
      <c r="VYO1" s="78"/>
      <c r="VYP1" s="78"/>
      <c r="VYQ1" s="78"/>
      <c r="VYR1" s="78"/>
      <c r="VYS1" s="78"/>
      <c r="VYT1" s="78"/>
      <c r="VYU1" s="78"/>
      <c r="VYV1" s="78"/>
      <c r="VYW1" s="78"/>
      <c r="VYX1" s="78"/>
      <c r="VYY1" s="78"/>
      <c r="VYZ1" s="78"/>
      <c r="VZA1" s="78"/>
      <c r="VZB1" s="78"/>
      <c r="VZC1" s="78"/>
      <c r="VZD1" s="78"/>
      <c r="VZE1" s="78"/>
      <c r="VZF1" s="78"/>
      <c r="VZG1" s="78"/>
      <c r="VZH1" s="78"/>
      <c r="VZI1" s="78"/>
      <c r="VZJ1" s="78"/>
      <c r="VZK1" s="78"/>
      <c r="VZL1" s="78"/>
      <c r="VZM1" s="78"/>
      <c r="VZN1" s="78"/>
      <c r="VZO1" s="78"/>
      <c r="VZP1" s="78"/>
      <c r="VZQ1" s="78"/>
      <c r="VZR1" s="78"/>
      <c r="VZS1" s="78"/>
      <c r="VZT1" s="78"/>
      <c r="VZU1" s="78"/>
      <c r="VZV1" s="78"/>
      <c r="VZW1" s="78"/>
      <c r="VZX1" s="78"/>
      <c r="VZY1" s="78"/>
      <c r="VZZ1" s="78"/>
      <c r="WAA1" s="78"/>
      <c r="WAB1" s="78"/>
      <c r="WAC1" s="78"/>
      <c r="WAD1" s="78"/>
      <c r="WAE1" s="78"/>
      <c r="WAF1" s="78"/>
      <c r="WAG1" s="78"/>
      <c r="WAH1" s="78"/>
      <c r="WAI1" s="78"/>
      <c r="WAJ1" s="78"/>
      <c r="WAK1" s="78"/>
      <c r="WAL1" s="78"/>
      <c r="WAM1" s="78"/>
      <c r="WAN1" s="78"/>
      <c r="WAO1" s="78"/>
      <c r="WAP1" s="78"/>
      <c r="WAQ1" s="78"/>
      <c r="WAR1" s="78"/>
      <c r="WAS1" s="78"/>
      <c r="WAT1" s="78"/>
      <c r="WAU1" s="78"/>
      <c r="WAV1" s="78"/>
      <c r="WAW1" s="78"/>
      <c r="WAX1" s="78"/>
      <c r="WAY1" s="78"/>
      <c r="WAZ1" s="78"/>
      <c r="WBA1" s="78"/>
      <c r="WBB1" s="78"/>
      <c r="WBC1" s="78"/>
      <c r="WBD1" s="78"/>
      <c r="WBE1" s="78"/>
      <c r="WBF1" s="78"/>
      <c r="WBG1" s="78"/>
      <c r="WBH1" s="78"/>
      <c r="WBI1" s="78"/>
      <c r="WBJ1" s="78"/>
      <c r="WBK1" s="78"/>
      <c r="WBL1" s="78"/>
      <c r="WBM1" s="78"/>
      <c r="WBN1" s="78"/>
      <c r="WBO1" s="78"/>
      <c r="WBP1" s="78"/>
      <c r="WBQ1" s="78"/>
      <c r="WBR1" s="78"/>
      <c r="WBS1" s="78"/>
      <c r="WBT1" s="78"/>
      <c r="WBU1" s="78"/>
      <c r="WBV1" s="78"/>
      <c r="WBW1" s="78"/>
      <c r="WBX1" s="78"/>
      <c r="WBY1" s="78"/>
      <c r="WBZ1" s="78"/>
      <c r="WCA1" s="78"/>
      <c r="WCB1" s="78"/>
      <c r="WCC1" s="78"/>
      <c r="WCD1" s="78"/>
      <c r="WCE1" s="78"/>
      <c r="WCF1" s="78"/>
      <c r="WCG1" s="78"/>
      <c r="WCH1" s="78"/>
      <c r="WCI1" s="78"/>
      <c r="WCJ1" s="78"/>
      <c r="WCK1" s="78"/>
      <c r="WCL1" s="78"/>
      <c r="WCM1" s="78"/>
      <c r="WCN1" s="78"/>
      <c r="WCO1" s="78"/>
      <c r="WCP1" s="78"/>
      <c r="WCQ1" s="78"/>
      <c r="WCR1" s="78"/>
      <c r="WCS1" s="78"/>
      <c r="WCT1" s="78"/>
      <c r="WCU1" s="78"/>
      <c r="WCV1" s="78"/>
      <c r="WCW1" s="78"/>
      <c r="WCX1" s="78"/>
      <c r="WCY1" s="78"/>
      <c r="WCZ1" s="78"/>
      <c r="WDA1" s="78"/>
      <c r="WDB1" s="78"/>
      <c r="WDC1" s="78"/>
      <c r="WDD1" s="78"/>
      <c r="WDE1" s="78"/>
      <c r="WDF1" s="78"/>
      <c r="WDG1" s="78"/>
      <c r="WDH1" s="78"/>
      <c r="WDI1" s="78"/>
      <c r="WDJ1" s="78"/>
      <c r="WDK1" s="78"/>
      <c r="WDL1" s="78"/>
      <c r="WDM1" s="78"/>
      <c r="WDN1" s="78"/>
      <c r="WDO1" s="78"/>
      <c r="WDP1" s="78"/>
      <c r="WDQ1" s="78"/>
      <c r="WDR1" s="78"/>
      <c r="WDS1" s="78"/>
      <c r="WDT1" s="78"/>
      <c r="WDU1" s="78"/>
      <c r="WDV1" s="78"/>
      <c r="WDW1" s="78"/>
      <c r="WDX1" s="78"/>
      <c r="WDY1" s="78"/>
      <c r="WDZ1" s="78"/>
      <c r="WEA1" s="78"/>
      <c r="WEB1" s="78"/>
      <c r="WEC1" s="78"/>
      <c r="WED1" s="78"/>
      <c r="WEE1" s="78"/>
      <c r="WEF1" s="78"/>
      <c r="WEG1" s="78"/>
      <c r="WEH1" s="78"/>
      <c r="WEI1" s="78"/>
      <c r="WEJ1" s="78"/>
      <c r="WEK1" s="78"/>
      <c r="WEL1" s="78"/>
      <c r="WEM1" s="78"/>
      <c r="WEN1" s="78"/>
      <c r="WEO1" s="78"/>
      <c r="WEP1" s="78"/>
      <c r="WEQ1" s="78"/>
      <c r="WER1" s="78"/>
      <c r="WES1" s="78"/>
      <c r="WET1" s="78"/>
      <c r="WEU1" s="78"/>
      <c r="WEV1" s="78"/>
      <c r="WEW1" s="78"/>
      <c r="WEX1" s="78"/>
      <c r="WEY1" s="78"/>
      <c r="WEZ1" s="78"/>
      <c r="WFA1" s="78"/>
      <c r="WFB1" s="78"/>
      <c r="WFC1" s="78"/>
      <c r="WFD1" s="78"/>
      <c r="WFE1" s="78"/>
      <c r="WFF1" s="78"/>
      <c r="WFG1" s="78"/>
      <c r="WFH1" s="78"/>
      <c r="WFI1" s="78"/>
      <c r="WFJ1" s="78"/>
      <c r="WFK1" s="78"/>
      <c r="WFL1" s="78"/>
      <c r="WFM1" s="78"/>
      <c r="WFN1" s="78"/>
      <c r="WFO1" s="78"/>
      <c r="WFP1" s="78"/>
      <c r="WFQ1" s="78"/>
      <c r="WFR1" s="78"/>
      <c r="WFS1" s="78"/>
      <c r="WFT1" s="78"/>
      <c r="WFU1" s="78"/>
      <c r="WFV1" s="78"/>
      <c r="WFW1" s="78"/>
      <c r="WFX1" s="78"/>
      <c r="WFY1" s="78"/>
      <c r="WFZ1" s="78"/>
      <c r="WGA1" s="78"/>
      <c r="WGB1" s="78"/>
      <c r="WGC1" s="78"/>
      <c r="WGD1" s="78"/>
      <c r="WGE1" s="78"/>
      <c r="WGF1" s="78"/>
      <c r="WGG1" s="78"/>
      <c r="WGH1" s="78"/>
      <c r="WGI1" s="78"/>
      <c r="WGJ1" s="78"/>
      <c r="WGK1" s="78"/>
      <c r="WGL1" s="78"/>
      <c r="WGM1" s="78"/>
      <c r="WGN1" s="78"/>
      <c r="WGO1" s="78"/>
      <c r="WGP1" s="78"/>
      <c r="WGQ1" s="78"/>
      <c r="WGR1" s="78"/>
      <c r="WGS1" s="78"/>
      <c r="WGT1" s="78"/>
      <c r="WGU1" s="78"/>
      <c r="WGV1" s="78"/>
      <c r="WGW1" s="78"/>
      <c r="WGX1" s="78"/>
      <c r="WGY1" s="78"/>
      <c r="WGZ1" s="78"/>
      <c r="WHA1" s="78"/>
      <c r="WHB1" s="78"/>
      <c r="WHC1" s="78"/>
      <c r="WHD1" s="78"/>
      <c r="WHE1" s="78"/>
      <c r="WHF1" s="78"/>
      <c r="WHG1" s="78"/>
      <c r="WHH1" s="78"/>
      <c r="WHI1" s="78"/>
      <c r="WHJ1" s="78"/>
      <c r="WHK1" s="78"/>
      <c r="WHL1" s="78"/>
      <c r="WHM1" s="78"/>
      <c r="WHN1" s="78"/>
      <c r="WHO1" s="78"/>
      <c r="WHP1" s="78"/>
      <c r="WHQ1" s="78"/>
      <c r="WHR1" s="78"/>
      <c r="WHS1" s="78"/>
      <c r="WHT1" s="78"/>
      <c r="WHU1" s="78"/>
      <c r="WHV1" s="78"/>
      <c r="WHW1" s="78"/>
      <c r="WHX1" s="78"/>
      <c r="WHY1" s="78"/>
      <c r="WHZ1" s="78"/>
      <c r="WIA1" s="78"/>
      <c r="WIB1" s="78"/>
      <c r="WIC1" s="78"/>
      <c r="WID1" s="78"/>
      <c r="WIE1" s="78"/>
      <c r="WIF1" s="78"/>
      <c r="WIG1" s="78"/>
      <c r="WIH1" s="78"/>
      <c r="WII1" s="78"/>
      <c r="WIJ1" s="78"/>
      <c r="WIK1" s="78"/>
      <c r="WIL1" s="78"/>
      <c r="WIM1" s="78"/>
      <c r="WIN1" s="78"/>
      <c r="WIO1" s="78"/>
      <c r="WIP1" s="78"/>
      <c r="WIQ1" s="78"/>
      <c r="WIR1" s="78"/>
      <c r="WIS1" s="78"/>
      <c r="WIT1" s="78"/>
      <c r="WIU1" s="78"/>
      <c r="WIV1" s="78"/>
      <c r="WIW1" s="78"/>
      <c r="WIX1" s="78"/>
      <c r="WIY1" s="78"/>
      <c r="WIZ1" s="78"/>
      <c r="WJA1" s="78"/>
      <c r="WJB1" s="78"/>
      <c r="WJC1" s="78"/>
      <c r="WJD1" s="78"/>
      <c r="WJE1" s="78"/>
      <c r="WJF1" s="78"/>
      <c r="WJG1" s="78"/>
      <c r="WJH1" s="78"/>
      <c r="WJI1" s="78"/>
      <c r="WJJ1" s="78"/>
      <c r="WJK1" s="78"/>
      <c r="WJL1" s="78"/>
      <c r="WJM1" s="78"/>
      <c r="WJN1" s="78"/>
      <c r="WJO1" s="78"/>
      <c r="WJP1" s="78"/>
      <c r="WJQ1" s="78"/>
      <c r="WJR1" s="78"/>
      <c r="WJS1" s="78"/>
      <c r="WJT1" s="78"/>
      <c r="WJU1" s="78"/>
      <c r="WJV1" s="78"/>
      <c r="WJW1" s="78"/>
      <c r="WJX1" s="78"/>
      <c r="WJY1" s="78"/>
      <c r="WJZ1" s="78"/>
      <c r="WKA1" s="78"/>
      <c r="WKB1" s="78"/>
      <c r="WKC1" s="78"/>
      <c r="WKD1" s="78"/>
      <c r="WKE1" s="78"/>
      <c r="WKF1" s="78"/>
      <c r="WKG1" s="78"/>
      <c r="WKH1" s="78"/>
      <c r="WKI1" s="78"/>
      <c r="WKJ1" s="78"/>
      <c r="WKK1" s="78"/>
      <c r="WKL1" s="78"/>
      <c r="WKM1" s="78"/>
      <c r="WKN1" s="78"/>
      <c r="WKO1" s="78"/>
      <c r="WKP1" s="78"/>
      <c r="WKQ1" s="78"/>
      <c r="WKR1" s="78"/>
      <c r="WKS1" s="78"/>
      <c r="WKT1" s="78"/>
      <c r="WKU1" s="78"/>
      <c r="WKV1" s="78"/>
      <c r="WKW1" s="78"/>
      <c r="WKX1" s="78"/>
      <c r="WKY1" s="78"/>
      <c r="WKZ1" s="78"/>
      <c r="WLA1" s="78"/>
      <c r="WLB1" s="78"/>
      <c r="WLC1" s="78"/>
      <c r="WLD1" s="78"/>
      <c r="WLE1" s="78"/>
      <c r="WLF1" s="78"/>
      <c r="WLG1" s="78"/>
      <c r="WLH1" s="78"/>
      <c r="WLI1" s="78"/>
      <c r="WLJ1" s="78"/>
      <c r="WLK1" s="78"/>
      <c r="WLL1" s="78"/>
      <c r="WLM1" s="78"/>
      <c r="WLN1" s="78"/>
      <c r="WLO1" s="78"/>
      <c r="WLP1" s="78"/>
      <c r="WLQ1" s="78"/>
      <c r="WLR1" s="78"/>
      <c r="WLS1" s="78"/>
      <c r="WLT1" s="78"/>
      <c r="WLU1" s="78"/>
      <c r="WLV1" s="78"/>
      <c r="WLW1" s="78"/>
      <c r="WLX1" s="78"/>
      <c r="WLY1" s="78"/>
      <c r="WLZ1" s="78"/>
      <c r="WMA1" s="78"/>
      <c r="WMB1" s="78"/>
      <c r="WMC1" s="78"/>
      <c r="WMD1" s="78"/>
      <c r="WME1" s="78"/>
      <c r="WMF1" s="78"/>
      <c r="WMG1" s="78"/>
      <c r="WMH1" s="78"/>
      <c r="WMI1" s="78"/>
      <c r="WMJ1" s="78"/>
      <c r="WMK1" s="78"/>
      <c r="WML1" s="78"/>
      <c r="WMM1" s="78"/>
      <c r="WMN1" s="78"/>
      <c r="WMO1" s="78"/>
      <c r="WMP1" s="78"/>
      <c r="WMQ1" s="78"/>
      <c r="WMR1" s="78"/>
      <c r="WMS1" s="78"/>
      <c r="WMT1" s="78"/>
      <c r="WMU1" s="78"/>
      <c r="WMV1" s="78"/>
      <c r="WMW1" s="78"/>
      <c r="WMX1" s="78"/>
      <c r="WMY1" s="78"/>
      <c r="WMZ1" s="78"/>
      <c r="WNA1" s="78"/>
      <c r="WNB1" s="78"/>
      <c r="WNC1" s="78"/>
      <c r="WND1" s="78"/>
      <c r="WNE1" s="78"/>
      <c r="WNF1" s="78"/>
      <c r="WNG1" s="78"/>
      <c r="WNH1" s="78"/>
      <c r="WNI1" s="78"/>
      <c r="WNJ1" s="78"/>
      <c r="WNK1" s="78"/>
      <c r="WNL1" s="78"/>
      <c r="WNM1" s="78"/>
      <c r="WNN1" s="78"/>
      <c r="WNO1" s="78"/>
      <c r="WNP1" s="78"/>
      <c r="WNQ1" s="78"/>
      <c r="WNR1" s="78"/>
      <c r="WNS1" s="78"/>
      <c r="WNT1" s="78"/>
      <c r="WNU1" s="78"/>
      <c r="WNV1" s="78"/>
      <c r="WNW1" s="78"/>
      <c r="WNX1" s="78"/>
      <c r="WNY1" s="78"/>
      <c r="WNZ1" s="78"/>
      <c r="WOA1" s="78"/>
      <c r="WOB1" s="78"/>
      <c r="WOC1" s="78"/>
      <c r="WOD1" s="78"/>
      <c r="WOE1" s="78"/>
      <c r="WOF1" s="78"/>
      <c r="WOG1" s="78"/>
      <c r="WOH1" s="78"/>
      <c r="WOI1" s="78"/>
      <c r="WOJ1" s="78"/>
      <c r="WOK1" s="78"/>
      <c r="WOL1" s="78"/>
      <c r="WOM1" s="78"/>
      <c r="WON1" s="78"/>
      <c r="WOO1" s="78"/>
      <c r="WOP1" s="78"/>
      <c r="WOQ1" s="78"/>
      <c r="WOR1" s="78"/>
      <c r="WOS1" s="78"/>
      <c r="WOT1" s="78"/>
      <c r="WOU1" s="78"/>
      <c r="WOV1" s="78"/>
      <c r="WOW1" s="78"/>
      <c r="WOX1" s="78"/>
      <c r="WOY1" s="78"/>
      <c r="WOZ1" s="78"/>
      <c r="WPA1" s="78"/>
      <c r="WPB1" s="78"/>
      <c r="WPC1" s="78"/>
      <c r="WPD1" s="78"/>
      <c r="WPE1" s="78"/>
      <c r="WPF1" s="78"/>
      <c r="WPG1" s="78"/>
      <c r="WPH1" s="78"/>
      <c r="WPI1" s="78"/>
      <c r="WPJ1" s="78"/>
      <c r="WPK1" s="78"/>
      <c r="WPL1" s="78"/>
      <c r="WPM1" s="78"/>
      <c r="WPN1" s="78"/>
      <c r="WPO1" s="78"/>
      <c r="WPP1" s="78"/>
      <c r="WPQ1" s="78"/>
      <c r="WPR1" s="78"/>
      <c r="WPS1" s="78"/>
      <c r="WPT1" s="78"/>
      <c r="WPU1" s="78"/>
      <c r="WPV1" s="78"/>
      <c r="WPW1" s="78"/>
      <c r="WPX1" s="78"/>
      <c r="WPY1" s="78"/>
      <c r="WPZ1" s="78"/>
      <c r="WQA1" s="78"/>
      <c r="WQB1" s="78"/>
      <c r="WQC1" s="78"/>
      <c r="WQD1" s="78"/>
      <c r="WQE1" s="78"/>
      <c r="WQF1" s="78"/>
      <c r="WQG1" s="78"/>
      <c r="WQH1" s="78"/>
      <c r="WQI1" s="78"/>
      <c r="WQJ1" s="78"/>
      <c r="WQK1" s="78"/>
      <c r="WQL1" s="78"/>
      <c r="WQM1" s="78"/>
      <c r="WQN1" s="78"/>
      <c r="WQO1" s="78"/>
      <c r="WQP1" s="78"/>
      <c r="WQQ1" s="78"/>
      <c r="WQR1" s="78"/>
      <c r="WQS1" s="78"/>
      <c r="WQT1" s="78"/>
      <c r="WQU1" s="78"/>
      <c r="WQV1" s="78"/>
      <c r="WQW1" s="78"/>
      <c r="WQX1" s="78"/>
      <c r="WQY1" s="78"/>
      <c r="WQZ1" s="78"/>
      <c r="WRA1" s="78"/>
      <c r="WRB1" s="78"/>
      <c r="WRC1" s="78"/>
      <c r="WRD1" s="78"/>
      <c r="WRE1" s="78"/>
      <c r="WRF1" s="78"/>
      <c r="WRG1" s="78"/>
      <c r="WRH1" s="78"/>
      <c r="WRI1" s="78"/>
      <c r="WRJ1" s="78"/>
      <c r="WRK1" s="78"/>
      <c r="WRL1" s="78"/>
      <c r="WRM1" s="78"/>
      <c r="WRN1" s="78"/>
      <c r="WRO1" s="78"/>
      <c r="WRP1" s="78"/>
      <c r="WRQ1" s="78"/>
      <c r="WRR1" s="78"/>
      <c r="WRS1" s="78"/>
      <c r="WRT1" s="78"/>
      <c r="WRU1" s="78"/>
      <c r="WRV1" s="78"/>
      <c r="WRW1" s="78"/>
      <c r="WRX1" s="78"/>
      <c r="WRY1" s="78"/>
      <c r="WRZ1" s="78"/>
      <c r="WSA1" s="78"/>
      <c r="WSB1" s="78"/>
      <c r="WSC1" s="78"/>
      <c r="WSD1" s="78"/>
      <c r="WSE1" s="78"/>
      <c r="WSF1" s="78"/>
      <c r="WSG1" s="78"/>
      <c r="WSH1" s="78"/>
      <c r="WSI1" s="78"/>
      <c r="WSJ1" s="78"/>
      <c r="WSK1" s="78"/>
      <c r="WSL1" s="78"/>
      <c r="WSM1" s="78"/>
      <c r="WSN1" s="78"/>
      <c r="WSO1" s="78"/>
      <c r="WSP1" s="78"/>
      <c r="WSQ1" s="78"/>
      <c r="WSR1" s="78"/>
      <c r="WSS1" s="78"/>
      <c r="WST1" s="78"/>
      <c r="WSU1" s="78"/>
      <c r="WSV1" s="78"/>
      <c r="WSW1" s="78"/>
      <c r="WSX1" s="78"/>
      <c r="WSY1" s="78"/>
      <c r="WSZ1" s="78"/>
      <c r="WTA1" s="78"/>
      <c r="WTB1" s="78"/>
      <c r="WTC1" s="78"/>
      <c r="WTD1" s="78"/>
      <c r="WTE1" s="78"/>
      <c r="WTF1" s="78"/>
      <c r="WTG1" s="78"/>
      <c r="WTH1" s="78"/>
      <c r="WTI1" s="78"/>
      <c r="WTJ1" s="78"/>
      <c r="WTK1" s="78"/>
      <c r="WTL1" s="78"/>
      <c r="WTM1" s="78"/>
      <c r="WTN1" s="78"/>
      <c r="WTO1" s="78"/>
      <c r="WTP1" s="78"/>
      <c r="WTQ1" s="78"/>
      <c r="WTR1" s="78"/>
      <c r="WTS1" s="78"/>
      <c r="WTT1" s="78"/>
      <c r="WTU1" s="78"/>
      <c r="WTV1" s="78"/>
      <c r="WTW1" s="78"/>
      <c r="WTX1" s="78"/>
      <c r="WTY1" s="78"/>
      <c r="WTZ1" s="78"/>
      <c r="WUA1" s="78"/>
      <c r="WUB1" s="78"/>
      <c r="WUC1" s="78"/>
      <c r="WUD1" s="78"/>
      <c r="WUE1" s="78"/>
      <c r="WUF1" s="78"/>
      <c r="WUG1" s="78"/>
      <c r="WUH1" s="78"/>
      <c r="WUI1" s="78"/>
      <c r="WUJ1" s="78"/>
      <c r="WUK1" s="78"/>
      <c r="WUL1" s="78"/>
      <c r="WUM1" s="78"/>
      <c r="WUN1" s="78"/>
      <c r="WUO1" s="78"/>
      <c r="WUP1" s="78"/>
      <c r="WUQ1" s="78"/>
      <c r="WUR1" s="78"/>
      <c r="WUS1" s="78"/>
      <c r="WUT1" s="78"/>
      <c r="WUU1" s="78"/>
      <c r="WUV1" s="78"/>
      <c r="WUW1" s="78"/>
      <c r="WUX1" s="78"/>
      <c r="WUY1" s="78"/>
      <c r="WUZ1" s="78"/>
      <c r="WVA1" s="78"/>
      <c r="WVB1" s="78"/>
      <c r="WVC1" s="78"/>
      <c r="WVD1" s="78"/>
      <c r="WVE1" s="78"/>
      <c r="WVF1" s="78"/>
      <c r="WVG1" s="78"/>
      <c r="WVH1" s="78"/>
      <c r="WVI1" s="78"/>
      <c r="WVJ1" s="78"/>
      <c r="WVK1" s="78"/>
      <c r="WVL1" s="78"/>
      <c r="WVM1" s="78"/>
      <c r="WVN1" s="78"/>
      <c r="WVO1" s="78"/>
      <c r="WVP1" s="78"/>
      <c r="WVQ1" s="78"/>
      <c r="WVR1" s="78"/>
      <c r="WVS1" s="78"/>
      <c r="WVT1" s="78"/>
      <c r="WVU1" s="78"/>
      <c r="WVV1" s="78"/>
      <c r="WVW1" s="78"/>
      <c r="WVX1" s="78"/>
      <c r="WVY1" s="78"/>
      <c r="WVZ1" s="78"/>
      <c r="WWA1" s="78"/>
      <c r="WWB1" s="78"/>
      <c r="WWC1" s="78"/>
      <c r="WWD1" s="78"/>
      <c r="WWE1" s="78"/>
      <c r="WWF1" s="78"/>
      <c r="WWG1" s="78"/>
      <c r="WWH1" s="78"/>
      <c r="WWI1" s="78"/>
      <c r="WWJ1" s="78"/>
      <c r="WWK1" s="78"/>
      <c r="WWL1" s="78"/>
      <c r="WWM1" s="78"/>
      <c r="WWN1" s="78"/>
      <c r="WWO1" s="78"/>
      <c r="WWP1" s="78"/>
      <c r="WWQ1" s="78"/>
      <c r="WWR1" s="78"/>
      <c r="WWS1" s="78"/>
      <c r="WWT1" s="78"/>
      <c r="WWU1" s="78"/>
      <c r="WWV1" s="78"/>
      <c r="WWW1" s="78"/>
      <c r="WWX1" s="78"/>
      <c r="WWY1" s="78"/>
      <c r="WWZ1" s="78"/>
      <c r="WXA1" s="78"/>
      <c r="WXB1" s="78"/>
      <c r="WXC1" s="78"/>
      <c r="WXD1" s="78"/>
      <c r="WXE1" s="78"/>
      <c r="WXF1" s="78"/>
      <c r="WXG1" s="78"/>
      <c r="WXH1" s="78"/>
      <c r="WXI1" s="78"/>
      <c r="WXJ1" s="78"/>
      <c r="WXK1" s="78"/>
      <c r="WXL1" s="78"/>
      <c r="WXM1" s="78"/>
      <c r="WXN1" s="78"/>
      <c r="WXO1" s="78"/>
      <c r="WXP1" s="78"/>
      <c r="WXQ1" s="78"/>
      <c r="WXR1" s="78"/>
      <c r="WXS1" s="78"/>
      <c r="WXT1" s="78"/>
      <c r="WXU1" s="78"/>
      <c r="WXV1" s="78"/>
      <c r="WXW1" s="78"/>
      <c r="WXX1" s="78"/>
      <c r="WXY1" s="78"/>
      <c r="WXZ1" s="78"/>
      <c r="WYA1" s="78"/>
      <c r="WYB1" s="78"/>
      <c r="WYC1" s="78"/>
      <c r="WYD1" s="78"/>
      <c r="WYE1" s="78"/>
      <c r="WYF1" s="78"/>
      <c r="WYG1" s="78"/>
      <c r="WYH1" s="78"/>
      <c r="WYI1" s="78"/>
      <c r="WYJ1" s="78"/>
      <c r="WYK1" s="78"/>
      <c r="WYL1" s="78"/>
      <c r="WYM1" s="78"/>
      <c r="WYN1" s="78"/>
      <c r="WYO1" s="78"/>
      <c r="WYP1" s="78"/>
      <c r="WYQ1" s="78"/>
      <c r="WYR1" s="78"/>
      <c r="WYS1" s="78"/>
      <c r="WYT1" s="78"/>
      <c r="WYU1" s="78"/>
      <c r="WYV1" s="78"/>
      <c r="WYW1" s="78"/>
      <c r="WYX1" s="78"/>
      <c r="WYY1" s="78"/>
      <c r="WYZ1" s="78"/>
      <c r="WZA1" s="78"/>
      <c r="WZB1" s="78"/>
      <c r="WZC1" s="78"/>
      <c r="WZD1" s="78"/>
      <c r="WZE1" s="78"/>
      <c r="WZF1" s="78"/>
      <c r="WZG1" s="78"/>
      <c r="WZH1" s="78"/>
      <c r="WZI1" s="78"/>
      <c r="WZJ1" s="78"/>
      <c r="WZK1" s="78"/>
      <c r="WZL1" s="78"/>
      <c r="WZM1" s="78"/>
      <c r="WZN1" s="78"/>
      <c r="WZO1" s="78"/>
      <c r="WZP1" s="78"/>
      <c r="WZQ1" s="78"/>
      <c r="WZR1" s="78"/>
      <c r="WZS1" s="78"/>
      <c r="WZT1" s="78"/>
      <c r="WZU1" s="78"/>
      <c r="WZV1" s="78"/>
      <c r="WZW1" s="78"/>
      <c r="WZX1" s="78"/>
      <c r="WZY1" s="78"/>
      <c r="WZZ1" s="78"/>
      <c r="XAA1" s="78"/>
      <c r="XAB1" s="78"/>
      <c r="XAC1" s="78"/>
      <c r="XAD1" s="78"/>
      <c r="XAE1" s="78"/>
      <c r="XAF1" s="78"/>
      <c r="XAG1" s="78"/>
      <c r="XAH1" s="78"/>
      <c r="XAI1" s="78"/>
      <c r="XAJ1" s="78"/>
      <c r="XAK1" s="78"/>
      <c r="XAL1" s="78"/>
      <c r="XAM1" s="78"/>
      <c r="XAN1" s="78"/>
      <c r="XAO1" s="78"/>
      <c r="XAP1" s="78"/>
      <c r="XAQ1" s="78"/>
      <c r="XAR1" s="78"/>
      <c r="XAS1" s="78"/>
      <c r="XAT1" s="78"/>
      <c r="XAU1" s="78"/>
      <c r="XAV1" s="78"/>
      <c r="XAW1" s="78"/>
      <c r="XAX1" s="78"/>
      <c r="XAY1" s="78"/>
      <c r="XAZ1" s="78"/>
      <c r="XBA1" s="78"/>
      <c r="XBB1" s="78"/>
      <c r="XBC1" s="78"/>
      <c r="XBD1" s="78"/>
      <c r="XBE1" s="78"/>
      <c r="XBF1" s="78"/>
      <c r="XBG1" s="78"/>
      <c r="XBH1" s="78"/>
      <c r="XBI1" s="78"/>
      <c r="XBJ1" s="78"/>
      <c r="XBK1" s="78"/>
      <c r="XBL1" s="78"/>
      <c r="XBM1" s="78"/>
      <c r="XBN1" s="78"/>
      <c r="XBO1" s="78"/>
      <c r="XBP1" s="78"/>
      <c r="XBQ1" s="78"/>
      <c r="XBR1" s="78"/>
      <c r="XBS1" s="78"/>
      <c r="XBT1" s="78"/>
      <c r="XBU1" s="78"/>
      <c r="XBV1" s="78"/>
      <c r="XBW1" s="78"/>
      <c r="XBX1" s="78"/>
      <c r="XBY1" s="78"/>
      <c r="XBZ1" s="78"/>
      <c r="XCA1" s="78"/>
      <c r="XCB1" s="78"/>
      <c r="XCC1" s="78"/>
      <c r="XCD1" s="78"/>
      <c r="XCE1" s="78"/>
      <c r="XCF1" s="78"/>
      <c r="XCG1" s="78"/>
      <c r="XCH1" s="78"/>
      <c r="XCI1" s="78"/>
      <c r="XCJ1" s="78"/>
      <c r="XCK1" s="78"/>
      <c r="XCL1" s="78"/>
      <c r="XCM1" s="78"/>
      <c r="XCN1" s="78"/>
      <c r="XCO1" s="78"/>
      <c r="XCP1" s="78"/>
      <c r="XCQ1" s="78"/>
      <c r="XCR1" s="78"/>
      <c r="XCS1" s="78"/>
      <c r="XCT1" s="78"/>
      <c r="XCU1" s="78"/>
      <c r="XCV1" s="78"/>
      <c r="XCW1" s="78"/>
      <c r="XCX1" s="78"/>
      <c r="XCY1" s="78"/>
      <c r="XCZ1" s="78"/>
      <c r="XDA1" s="78"/>
      <c r="XDB1" s="78"/>
      <c r="XDC1" s="78"/>
      <c r="XDD1" s="78"/>
      <c r="XDE1" s="78"/>
      <c r="XDF1" s="78"/>
      <c r="XDG1" s="78"/>
      <c r="XDH1" s="78"/>
      <c r="XDI1" s="78"/>
      <c r="XDJ1" s="78"/>
      <c r="XDK1" s="78"/>
      <c r="XDL1" s="78"/>
      <c r="XDM1" s="78"/>
      <c r="XDN1" s="78"/>
      <c r="XDO1" s="78"/>
      <c r="XDP1" s="78"/>
      <c r="XDQ1" s="78"/>
      <c r="XDR1" s="78"/>
      <c r="XDS1" s="78"/>
      <c r="XDT1" s="78"/>
      <c r="XDU1" s="78"/>
      <c r="XDV1" s="78"/>
      <c r="XDW1" s="78"/>
      <c r="XDX1" s="78"/>
      <c r="XDY1" s="78"/>
      <c r="XDZ1" s="78"/>
      <c r="XEA1" s="78"/>
      <c r="XEB1" s="78"/>
      <c r="XEC1" s="78"/>
      <c r="XED1" s="78"/>
      <c r="XEE1" s="78"/>
      <c r="XEF1" s="78"/>
      <c r="XEG1" s="78"/>
      <c r="XEH1" s="78"/>
      <c r="XEI1" s="78"/>
      <c r="XEJ1" s="78"/>
      <c r="XEK1" s="78"/>
      <c r="XEL1" s="78"/>
      <c r="XEM1" s="78"/>
      <c r="XEN1" s="78"/>
      <c r="XEO1" s="78"/>
      <c r="XEP1" s="78"/>
      <c r="XEQ1" s="78"/>
      <c r="XER1" s="78"/>
      <c r="XES1" s="78"/>
      <c r="XET1" s="78"/>
      <c r="XEU1" s="78"/>
      <c r="XEV1" s="78"/>
      <c r="XEW1" s="78"/>
      <c r="XEX1" s="78"/>
      <c r="XEY1" s="78"/>
      <c r="XEZ1" s="78"/>
      <c r="XFA1" s="78"/>
      <c r="XFB1" s="78"/>
    </row>
    <row r="2" spans="1:16384" ht="15.6" hidden="1" x14ac:dyDescent="0.3">
      <c r="A2" s="263" t="s">
        <v>22</v>
      </c>
      <c r="B2" s="263"/>
      <c r="C2" s="263"/>
      <c r="D2" s="263"/>
      <c r="E2" s="263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105"/>
    </row>
    <row r="3" spans="1:16384" ht="15.6" hidden="1" x14ac:dyDescent="0.3">
      <c r="A3" s="5"/>
      <c r="B3" s="5"/>
      <c r="C3" s="5"/>
      <c r="D3" s="5"/>
      <c r="E3" s="5"/>
    </row>
    <row r="4" spans="1:16384" ht="49.95" customHeight="1" x14ac:dyDescent="0.3">
      <c r="A4" s="238" t="s">
        <v>0</v>
      </c>
      <c r="B4" s="238"/>
      <c r="C4" s="266" t="s">
        <v>351</v>
      </c>
      <c r="D4" s="266"/>
      <c r="E4" s="266"/>
      <c r="F4" s="40" t="b">
        <f>'[2]Quadro Geral'!$C$95=C4</f>
        <v>1</v>
      </c>
      <c r="G4" s="5"/>
      <c r="H4" s="5"/>
      <c r="I4" s="5"/>
      <c r="J4" s="5"/>
      <c r="K4" s="5"/>
      <c r="L4" s="5"/>
      <c r="M4" s="5"/>
      <c r="N4" s="5"/>
      <c r="O4" s="5"/>
    </row>
    <row r="5" spans="1:16384" ht="51" customHeight="1" x14ac:dyDescent="0.3">
      <c r="A5" s="238" t="s">
        <v>1</v>
      </c>
      <c r="B5" s="238"/>
      <c r="C5" s="251" t="s">
        <v>178</v>
      </c>
      <c r="D5" s="251"/>
      <c r="E5" s="251"/>
      <c r="F5" s="40" t="b">
        <f>C5='[2]Quadro Geral'!$E$95</f>
        <v>1</v>
      </c>
      <c r="N5" s="5"/>
      <c r="O5" s="5"/>
    </row>
    <row r="6" spans="1:16384" s="30" customFormat="1" ht="15.6" hidden="1" x14ac:dyDescent="0.3">
      <c r="A6" s="228"/>
      <c r="B6" s="228"/>
      <c r="C6" s="31"/>
      <c r="D6" s="31"/>
      <c r="E6" s="31"/>
      <c r="F6" s="41"/>
      <c r="G6" s="19"/>
      <c r="H6" s="19"/>
      <c r="I6" s="19"/>
      <c r="J6" s="19"/>
      <c r="K6" s="19"/>
      <c r="L6" s="19"/>
      <c r="M6" s="19"/>
      <c r="N6" s="19"/>
      <c r="O6" s="19"/>
      <c r="XFB6" s="103"/>
      <c r="XFC6" s="120"/>
      <c r="XFD6" s="120"/>
    </row>
    <row r="7" spans="1:16384" ht="24" customHeight="1" x14ac:dyDescent="0.3">
      <c r="A7" s="241" t="s">
        <v>2</v>
      </c>
      <c r="B7" s="241"/>
      <c r="C7" s="241" t="s">
        <v>16</v>
      </c>
      <c r="D7" s="241"/>
      <c r="E7" s="241"/>
      <c r="F7" s="19"/>
      <c r="G7" s="19"/>
      <c r="H7" s="19"/>
      <c r="I7" s="19"/>
      <c r="J7" s="19"/>
      <c r="K7" s="19"/>
      <c r="L7" s="19"/>
      <c r="M7" s="5"/>
      <c r="N7" s="5"/>
      <c r="O7" s="5"/>
    </row>
    <row r="8" spans="1:16384" ht="26.4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19"/>
      <c r="G8" s="19"/>
      <c r="H8" s="19"/>
      <c r="I8" s="19"/>
      <c r="J8" s="19"/>
      <c r="K8" s="19"/>
      <c r="L8" s="19"/>
      <c r="M8" s="5"/>
      <c r="N8" s="5"/>
      <c r="O8" s="5"/>
    </row>
    <row r="9" spans="1:16384" ht="51.6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19"/>
      <c r="G9" s="19"/>
      <c r="H9" s="19"/>
      <c r="I9" s="19"/>
      <c r="J9" s="19"/>
      <c r="K9" s="19"/>
      <c r="L9" s="19"/>
      <c r="M9" s="5"/>
      <c r="N9" s="5"/>
      <c r="O9" s="5"/>
      <c r="AF9" s="22" t="s">
        <v>25</v>
      </c>
    </row>
    <row r="10" spans="1:16384" ht="60.6" customHeight="1" x14ac:dyDescent="0.3">
      <c r="A10" s="1">
        <v>3</v>
      </c>
      <c r="B10" s="8" t="s">
        <v>342</v>
      </c>
      <c r="C10" s="4">
        <v>868124.51</v>
      </c>
      <c r="D10" s="4">
        <v>1019845.693941606</v>
      </c>
      <c r="E10" s="37">
        <v>17.476892104060738</v>
      </c>
      <c r="F10" s="40"/>
      <c r="G10" s="5"/>
      <c r="H10" s="5"/>
      <c r="I10" s="5"/>
      <c r="J10" s="5"/>
      <c r="K10" s="5"/>
      <c r="L10" s="5"/>
      <c r="M10" s="5"/>
      <c r="N10" s="5"/>
      <c r="O10" s="5"/>
      <c r="AF10" s="22" t="s">
        <v>26</v>
      </c>
    </row>
    <row r="11" spans="1:16384" ht="33.6" customHeight="1" x14ac:dyDescent="0.3">
      <c r="A11" s="1">
        <v>1</v>
      </c>
      <c r="B11" s="2" t="s">
        <v>343</v>
      </c>
      <c r="C11" s="4">
        <v>8914.3499999999985</v>
      </c>
      <c r="D11" s="4">
        <v>0</v>
      </c>
      <c r="E11" s="37">
        <v>-100</v>
      </c>
      <c r="F11" s="40"/>
      <c r="G11" s="5"/>
      <c r="H11" s="5"/>
      <c r="I11" s="5"/>
      <c r="J11" s="5"/>
      <c r="K11" s="5"/>
      <c r="L11" s="5"/>
      <c r="M11" s="5"/>
      <c r="N11" s="5"/>
      <c r="O11" s="5"/>
      <c r="AF11" s="22" t="s">
        <v>27</v>
      </c>
    </row>
    <row r="12" spans="1:16384" ht="45.6" customHeight="1" x14ac:dyDescent="0.3">
      <c r="A12" s="12">
        <v>12</v>
      </c>
      <c r="B12" s="15" t="s">
        <v>344</v>
      </c>
      <c r="C12" s="4">
        <v>22013</v>
      </c>
      <c r="D12" s="4">
        <v>0</v>
      </c>
      <c r="E12" s="37">
        <v>-100</v>
      </c>
      <c r="F12" s="40"/>
      <c r="G12" s="5"/>
      <c r="H12" s="5"/>
      <c r="I12" s="5"/>
      <c r="J12" s="5"/>
      <c r="K12" s="5"/>
      <c r="L12" s="5"/>
      <c r="M12" s="5"/>
      <c r="N12" s="5"/>
      <c r="O12" s="5"/>
    </row>
    <row r="13" spans="1:16384" ht="51" customHeight="1" x14ac:dyDescent="0.3">
      <c r="A13" s="12">
        <v>12</v>
      </c>
      <c r="B13" s="8" t="s">
        <v>345</v>
      </c>
      <c r="C13" s="4">
        <v>0</v>
      </c>
      <c r="D13" s="4">
        <v>0</v>
      </c>
      <c r="E13" s="37">
        <v>0</v>
      </c>
      <c r="F13" s="40"/>
      <c r="G13" s="5"/>
      <c r="H13" s="5"/>
      <c r="I13" s="5"/>
      <c r="J13" s="5"/>
      <c r="K13" s="5"/>
      <c r="L13" s="5"/>
      <c r="M13" s="5"/>
      <c r="N13" s="5"/>
      <c r="O13" s="5"/>
    </row>
    <row r="14" spans="1:16384" ht="55.95" customHeight="1" x14ac:dyDescent="0.3">
      <c r="A14" s="1">
        <v>1</v>
      </c>
      <c r="B14" s="15" t="s">
        <v>346</v>
      </c>
      <c r="C14" s="4">
        <v>0</v>
      </c>
      <c r="D14" s="4">
        <v>10000</v>
      </c>
      <c r="E14" s="37"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1:16384" ht="105.6" customHeight="1" x14ac:dyDescent="0.3">
      <c r="A15" s="1">
        <v>6</v>
      </c>
      <c r="B15" s="15" t="s">
        <v>669</v>
      </c>
      <c r="C15" s="4">
        <v>21560.05</v>
      </c>
      <c r="D15" s="4">
        <v>37980</v>
      </c>
      <c r="E15" s="37">
        <v>76.159146198640542</v>
      </c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1:16384" s="5" customFormat="1" ht="40.200000000000003" customHeight="1" x14ac:dyDescent="0.3">
      <c r="A16" s="12">
        <v>1</v>
      </c>
      <c r="B16" s="8" t="s">
        <v>678</v>
      </c>
      <c r="C16" s="4">
        <v>86493.83</v>
      </c>
      <c r="D16" s="4">
        <v>0</v>
      </c>
      <c r="E16" s="37">
        <v>-100</v>
      </c>
      <c r="XFB16" s="7"/>
      <c r="XFC16" s="121"/>
      <c r="XFD16" s="121"/>
    </row>
    <row r="17" spans="1:7 16382:16384" s="75" customFormat="1" ht="30" customHeight="1" x14ac:dyDescent="0.3">
      <c r="A17" s="262" t="s">
        <v>12</v>
      </c>
      <c r="B17" s="262"/>
      <c r="C17" s="38">
        <v>1007105.74</v>
      </c>
      <c r="D17" s="38">
        <v>1067825.693941606</v>
      </c>
      <c r="E17" s="37">
        <v>6.0291537948742047</v>
      </c>
      <c r="F17" s="153" t="b">
        <f>C17='[2]Quadro Geral'!$H$95</f>
        <v>1</v>
      </c>
      <c r="G17" s="153" t="b">
        <f>D17='[2]Quadro Geral'!$I$95</f>
        <v>1</v>
      </c>
      <c r="XFB17" s="95"/>
      <c r="XFC17" s="78"/>
      <c r="XFD17" s="78"/>
    </row>
    <row r="18" spans="1:7 16382:16384" s="78" customFormat="1" ht="19.5" customHeight="1" x14ac:dyDescent="0.3">
      <c r="A18" s="128"/>
      <c r="B18" s="128"/>
      <c r="C18" s="128"/>
      <c r="D18" s="128"/>
      <c r="E18" s="128"/>
    </row>
    <row r="19" spans="1:7 16382:16384" s="78" customFormat="1" ht="19.5" hidden="1" customHeight="1" x14ac:dyDescent="0.3">
      <c r="A19" s="271" t="s">
        <v>13</v>
      </c>
      <c r="B19" s="271"/>
      <c r="C19" s="271"/>
      <c r="D19" s="271"/>
      <c r="E19" s="271"/>
    </row>
    <row r="20" spans="1:7 16382:16384" s="78" customFormat="1" ht="19.5" hidden="1" customHeight="1" x14ac:dyDescent="0.3">
      <c r="A20" s="272"/>
      <c r="B20" s="272"/>
      <c r="C20" s="272"/>
      <c r="D20" s="272"/>
      <c r="E20" s="272"/>
    </row>
    <row r="21" spans="1:7 16382:16384" s="78" customFormat="1" ht="19.5" hidden="1" customHeight="1" x14ac:dyDescent="0.3">
      <c r="A21" s="123"/>
      <c r="B21" s="123"/>
      <c r="C21" s="123"/>
      <c r="D21" s="123"/>
      <c r="E21" s="123"/>
    </row>
    <row r="22" spans="1:7 16382:16384" s="122" customFormat="1" ht="19.5" hidden="1" customHeight="1" x14ac:dyDescent="0.3">
      <c r="A22" s="271" t="s">
        <v>45</v>
      </c>
      <c r="B22" s="271"/>
      <c r="C22" s="271"/>
      <c r="D22" s="271"/>
      <c r="E22" s="271"/>
    </row>
    <row r="23" spans="1:7 16382:16384" s="78" customFormat="1" ht="15.6" hidden="1" x14ac:dyDescent="0.3">
      <c r="A23" s="281" t="s">
        <v>673</v>
      </c>
      <c r="B23" s="281"/>
      <c r="C23" s="281"/>
      <c r="D23" s="281"/>
      <c r="E23" s="281"/>
    </row>
    <row r="24" spans="1:7 16382:16384" s="78" customFormat="1" ht="15.75" customHeight="1" x14ac:dyDescent="0.3"/>
    <row r="25" spans="1:7 16382:16384" s="78" customFormat="1" ht="15.75" customHeight="1" x14ac:dyDescent="0.3"/>
    <row r="26" spans="1:7 16382:16384" s="78" customFormat="1" ht="78" customHeight="1" x14ac:dyDescent="0.3"/>
    <row r="27" spans="1:7 16382:16384" s="77" customFormat="1" ht="15.75" hidden="1" customHeight="1" x14ac:dyDescent="0.3">
      <c r="A27" s="263" t="s">
        <v>22</v>
      </c>
      <c r="B27" s="263"/>
      <c r="C27" s="263"/>
      <c r="D27" s="263"/>
      <c r="E27" s="263"/>
      <c r="XFB27" s="105"/>
      <c r="XFC27" s="78"/>
      <c r="XFD27" s="78"/>
    </row>
    <row r="28" spans="1:7 16382:16384" ht="15.75" hidden="1" customHeight="1" x14ac:dyDescent="0.3">
      <c r="A28" s="5"/>
      <c r="B28" s="5"/>
      <c r="C28" s="5"/>
      <c r="D28" s="5"/>
      <c r="E28" s="5"/>
    </row>
    <row r="29" spans="1:7 16382:16384" ht="50.4" customHeight="1" x14ac:dyDescent="0.3">
      <c r="A29" s="238" t="s">
        <v>0</v>
      </c>
      <c r="B29" s="238"/>
      <c r="C29" s="266" t="s">
        <v>347</v>
      </c>
      <c r="D29" s="266"/>
      <c r="E29" s="266"/>
      <c r="F29" s="40" t="b">
        <f>C29='[2]Quadro Geral'!$C$96</f>
        <v>1</v>
      </c>
    </row>
    <row r="30" spans="1:7 16382:16384" ht="59.4" customHeight="1" x14ac:dyDescent="0.3">
      <c r="A30" s="238" t="s">
        <v>1</v>
      </c>
      <c r="B30" s="238"/>
      <c r="C30" s="251" t="s">
        <v>178</v>
      </c>
      <c r="D30" s="251"/>
      <c r="E30" s="251"/>
      <c r="F30" s="40" t="b">
        <f>C30='[2]Quadro Geral'!$E$96</f>
        <v>1</v>
      </c>
    </row>
    <row r="31" spans="1:7 16382:16384" ht="15.75" hidden="1" customHeight="1" x14ac:dyDescent="0.3">
      <c r="A31" s="228"/>
      <c r="B31" s="228"/>
      <c r="C31" s="31"/>
      <c r="D31" s="31"/>
      <c r="E31" s="31"/>
    </row>
    <row r="32" spans="1:7 16382:16384" ht="24.6" customHeight="1" x14ac:dyDescent="0.3">
      <c r="A32" s="241" t="s">
        <v>2</v>
      </c>
      <c r="B32" s="241"/>
      <c r="C32" s="241" t="s">
        <v>16</v>
      </c>
      <c r="D32" s="241"/>
      <c r="E32" s="241"/>
    </row>
    <row r="33" spans="1:7" ht="33.6" customHeight="1" x14ac:dyDescent="0.3">
      <c r="A33" s="241" t="s">
        <v>3</v>
      </c>
      <c r="B33" s="241"/>
      <c r="C33" s="241" t="s">
        <v>17</v>
      </c>
      <c r="D33" s="241"/>
      <c r="E33" s="241" t="s">
        <v>18</v>
      </c>
    </row>
    <row r="34" spans="1:7" ht="55.95" customHeight="1" x14ac:dyDescent="0.3">
      <c r="A34" s="36" t="s">
        <v>4</v>
      </c>
      <c r="B34" s="36" t="s">
        <v>5</v>
      </c>
      <c r="C34" s="36" t="s">
        <v>23</v>
      </c>
      <c r="D34" s="36" t="s">
        <v>24</v>
      </c>
      <c r="E34" s="241"/>
    </row>
    <row r="35" spans="1:7" ht="54" customHeight="1" x14ac:dyDescent="0.3">
      <c r="A35" s="1">
        <v>1</v>
      </c>
      <c r="B35" s="8" t="s">
        <v>348</v>
      </c>
      <c r="C35" s="4">
        <v>0</v>
      </c>
      <c r="D35" s="4">
        <v>20000</v>
      </c>
      <c r="E35" s="38">
        <v>0</v>
      </c>
    </row>
    <row r="36" spans="1:7" ht="46.95" customHeight="1" x14ac:dyDescent="0.3">
      <c r="A36" s="1">
        <v>1</v>
      </c>
      <c r="B36" s="8" t="s">
        <v>349</v>
      </c>
      <c r="C36" s="4">
        <v>0</v>
      </c>
      <c r="D36" s="4">
        <v>20000</v>
      </c>
      <c r="E36" s="38">
        <v>0</v>
      </c>
    </row>
    <row r="37" spans="1:7" ht="64.2" customHeight="1" x14ac:dyDescent="0.3">
      <c r="A37" s="1">
        <v>1</v>
      </c>
      <c r="B37" s="8" t="s">
        <v>350</v>
      </c>
      <c r="C37" s="4">
        <v>0</v>
      </c>
      <c r="D37" s="4">
        <v>35000</v>
      </c>
      <c r="E37" s="38">
        <v>0</v>
      </c>
    </row>
    <row r="38" spans="1:7" ht="23.4" customHeight="1" x14ac:dyDescent="0.3">
      <c r="A38" s="262" t="s">
        <v>12</v>
      </c>
      <c r="B38" s="262"/>
      <c r="C38" s="38">
        <v>0</v>
      </c>
      <c r="D38" s="38">
        <v>75000</v>
      </c>
      <c r="E38" s="38">
        <v>0</v>
      </c>
      <c r="F38" s="40" t="b">
        <f>C38='[2]Quadro Geral'!$H$96</f>
        <v>1</v>
      </c>
      <c r="G38" s="40" t="b">
        <f>D38='[2]Quadro Geral'!$I$96</f>
        <v>1</v>
      </c>
    </row>
  </sheetData>
  <sheetProtection formatCells="0" formatRows="0" insertRows="0" deleteRows="0"/>
  <mergeCells count="26">
    <mergeCell ref="A20:E20"/>
    <mergeCell ref="A22:E22"/>
    <mergeCell ref="A23:E23"/>
    <mergeCell ref="A8:B8"/>
    <mergeCell ref="C8:D8"/>
    <mergeCell ref="E8:E9"/>
    <mergeCell ref="A17:B17"/>
    <mergeCell ref="A19:E19"/>
    <mergeCell ref="A7:B7"/>
    <mergeCell ref="C7:E7"/>
    <mergeCell ref="A2:E2"/>
    <mergeCell ref="A4:B4"/>
    <mergeCell ref="C4:E4"/>
    <mergeCell ref="A5:B5"/>
    <mergeCell ref="C5:E5"/>
    <mergeCell ref="A27:E27"/>
    <mergeCell ref="A29:B29"/>
    <mergeCell ref="C29:E29"/>
    <mergeCell ref="A30:B30"/>
    <mergeCell ref="C30:E30"/>
    <mergeCell ref="A38:B38"/>
    <mergeCell ref="A32:B32"/>
    <mergeCell ref="C32:E32"/>
    <mergeCell ref="A33:B33"/>
    <mergeCell ref="C33:D33"/>
    <mergeCell ref="E33:E34"/>
  </mergeCells>
  <conditionalFormatting sqref="F4:F5">
    <cfRule type="cellIs" dxfId="12" priority="4" operator="equal">
      <formula>TRUE</formula>
    </cfRule>
  </conditionalFormatting>
  <conditionalFormatting sqref="F17:G17">
    <cfRule type="cellIs" dxfId="11" priority="3" operator="equal">
      <formula>TRUE</formula>
    </cfRule>
  </conditionalFormatting>
  <conditionalFormatting sqref="F29:F30">
    <cfRule type="cellIs" dxfId="10" priority="2" operator="equal">
      <formula>TRUE</formula>
    </cfRule>
  </conditionalFormatting>
  <conditionalFormatting sqref="F38:G38">
    <cfRule type="cellIs" dxfId="9" priority="1" operator="equal">
      <formula>TRUE</formula>
    </cfRule>
  </conditionalFormatting>
  <dataValidations count="1">
    <dataValidation type="list" allowBlank="1" showInputMessage="1" showErrorMessage="1" sqref="AF9:AF10" xr:uid="{00000000-0002-0000-1400-000000000000}">
      <formula1>$AF$9:$AF$10</formula1>
    </dataValidation>
  </dataValidations>
  <printOptions horizontalCentered="1" verticalCentered="1"/>
  <pageMargins left="0.23622047244094491" right="0.23622047244094491" top="0" bottom="0" header="0.31496062992125984" footer="0.31496062992125984"/>
  <pageSetup paperSize="9" scale="8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6900"/>
    <pageSetUpPr fitToPage="1"/>
  </sheetPr>
  <dimension ref="A1:XFD51"/>
  <sheetViews>
    <sheetView showGridLines="0" view="pageBreakPreview" topLeftCell="A34" zoomScale="80" zoomScaleNormal="80" zoomScaleSheetLayoutView="80" workbookViewId="0">
      <selection activeCell="C15" sqref="C15"/>
    </sheetView>
  </sheetViews>
  <sheetFormatPr defaultColWidth="0" defaultRowHeight="15.75" customHeight="1" zeroHeight="1" x14ac:dyDescent="0.3"/>
  <cols>
    <col min="1" max="1" width="19.44140625" style="22" customWidth="1"/>
    <col min="2" max="2" width="107.33203125" style="22" customWidth="1"/>
    <col min="3" max="3" width="23.5546875" style="22" customWidth="1"/>
    <col min="4" max="4" width="23" style="22" customWidth="1"/>
    <col min="5" max="5" width="16.33203125" style="22" customWidth="1"/>
    <col min="6" max="6" width="4.33203125" style="22" customWidth="1"/>
    <col min="7" max="36" width="36.88671875" style="22" hidden="1"/>
    <col min="37" max="38" width="11" style="22" hidden="1"/>
    <col min="39" max="16382" width="9.88671875" style="22" hidden="1"/>
    <col min="16383" max="16383" width="9.88671875" style="81" hidden="1"/>
    <col min="16384" max="16384" width="9.88671875" style="106" hidden="1"/>
  </cols>
  <sheetData>
    <row r="1" spans="1:16384" s="78" customFormat="1" ht="78.75" customHeight="1" x14ac:dyDescent="0.3"/>
    <row r="2" spans="1:16384" ht="15.6" hidden="1" x14ac:dyDescent="0.3">
      <c r="A2" s="263" t="s">
        <v>22</v>
      </c>
      <c r="B2" s="263"/>
      <c r="C2" s="263"/>
      <c r="D2" s="263"/>
      <c r="E2" s="263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  <c r="JF2" s="77"/>
      <c r="JG2" s="77"/>
      <c r="JH2" s="77"/>
      <c r="JI2" s="77"/>
      <c r="JJ2" s="77"/>
      <c r="JK2" s="77"/>
      <c r="JL2" s="77"/>
      <c r="JM2" s="77"/>
      <c r="JN2" s="77"/>
      <c r="JO2" s="77"/>
      <c r="JP2" s="77"/>
      <c r="JQ2" s="77"/>
      <c r="JR2" s="77"/>
      <c r="JS2" s="77"/>
      <c r="JT2" s="77"/>
      <c r="JU2" s="77"/>
      <c r="JV2" s="77"/>
      <c r="JW2" s="77"/>
      <c r="JX2" s="77"/>
      <c r="JY2" s="77"/>
      <c r="JZ2" s="77"/>
      <c r="KA2" s="77"/>
      <c r="KB2" s="77"/>
      <c r="KC2" s="77"/>
      <c r="KD2" s="77"/>
      <c r="KE2" s="77"/>
      <c r="KF2" s="77"/>
      <c r="KG2" s="77"/>
      <c r="KH2" s="77"/>
      <c r="KI2" s="77"/>
      <c r="KJ2" s="77"/>
      <c r="KK2" s="77"/>
      <c r="KL2" s="77"/>
      <c r="KM2" s="77"/>
      <c r="KN2" s="77"/>
      <c r="KO2" s="77"/>
      <c r="KP2" s="77"/>
      <c r="KQ2" s="77"/>
      <c r="KR2" s="77"/>
      <c r="KS2" s="77"/>
      <c r="KT2" s="77"/>
      <c r="KU2" s="77"/>
      <c r="KV2" s="77"/>
      <c r="KW2" s="77"/>
      <c r="KX2" s="77"/>
      <c r="KY2" s="77"/>
      <c r="KZ2" s="77"/>
      <c r="LA2" s="77"/>
      <c r="LB2" s="77"/>
      <c r="LC2" s="77"/>
      <c r="LD2" s="77"/>
      <c r="LE2" s="77"/>
      <c r="LF2" s="77"/>
      <c r="LG2" s="77"/>
      <c r="LH2" s="77"/>
      <c r="LI2" s="77"/>
      <c r="LJ2" s="77"/>
      <c r="LK2" s="77"/>
      <c r="LL2" s="77"/>
      <c r="LM2" s="77"/>
      <c r="LN2" s="77"/>
      <c r="LO2" s="77"/>
      <c r="LP2" s="77"/>
      <c r="LQ2" s="77"/>
      <c r="LR2" s="77"/>
      <c r="LS2" s="77"/>
      <c r="LT2" s="77"/>
      <c r="LU2" s="77"/>
      <c r="LV2" s="77"/>
      <c r="LW2" s="77"/>
      <c r="LX2" s="77"/>
      <c r="LY2" s="77"/>
      <c r="LZ2" s="77"/>
      <c r="MA2" s="77"/>
      <c r="MB2" s="77"/>
      <c r="MC2" s="77"/>
      <c r="MD2" s="77"/>
      <c r="ME2" s="77"/>
      <c r="MF2" s="77"/>
      <c r="MG2" s="77"/>
      <c r="MH2" s="77"/>
      <c r="MI2" s="77"/>
      <c r="MJ2" s="77"/>
      <c r="MK2" s="77"/>
      <c r="ML2" s="77"/>
      <c r="MM2" s="77"/>
      <c r="MN2" s="77"/>
      <c r="MO2" s="77"/>
      <c r="MP2" s="77"/>
      <c r="MQ2" s="77"/>
      <c r="MR2" s="77"/>
      <c r="MS2" s="77"/>
      <c r="MT2" s="77"/>
      <c r="MU2" s="77"/>
      <c r="MV2" s="77"/>
      <c r="MW2" s="77"/>
      <c r="MX2" s="77"/>
      <c r="MY2" s="77"/>
      <c r="MZ2" s="77"/>
      <c r="NA2" s="77"/>
      <c r="NB2" s="77"/>
      <c r="NC2" s="77"/>
      <c r="ND2" s="77"/>
      <c r="NE2" s="77"/>
      <c r="NF2" s="77"/>
      <c r="NG2" s="77"/>
      <c r="NH2" s="77"/>
      <c r="NI2" s="77"/>
      <c r="NJ2" s="77"/>
      <c r="NK2" s="77"/>
      <c r="NL2" s="77"/>
      <c r="NM2" s="77"/>
      <c r="NN2" s="77"/>
      <c r="NO2" s="77"/>
      <c r="NP2" s="77"/>
      <c r="NQ2" s="77"/>
      <c r="NR2" s="77"/>
      <c r="NS2" s="77"/>
      <c r="NT2" s="77"/>
      <c r="NU2" s="77"/>
      <c r="NV2" s="77"/>
      <c r="NW2" s="77"/>
      <c r="NX2" s="77"/>
      <c r="NY2" s="77"/>
      <c r="NZ2" s="77"/>
      <c r="OA2" s="77"/>
      <c r="OB2" s="77"/>
      <c r="OC2" s="77"/>
      <c r="OD2" s="77"/>
      <c r="OE2" s="77"/>
      <c r="OF2" s="77"/>
      <c r="OG2" s="77"/>
      <c r="OH2" s="77"/>
      <c r="OI2" s="77"/>
      <c r="OJ2" s="77"/>
      <c r="OK2" s="77"/>
      <c r="OL2" s="77"/>
      <c r="OM2" s="77"/>
      <c r="ON2" s="77"/>
      <c r="OO2" s="77"/>
      <c r="OP2" s="77"/>
      <c r="OQ2" s="77"/>
      <c r="OR2" s="77"/>
      <c r="OS2" s="77"/>
      <c r="OT2" s="77"/>
      <c r="OU2" s="77"/>
      <c r="OV2" s="77"/>
      <c r="OW2" s="77"/>
      <c r="OX2" s="77"/>
      <c r="OY2" s="77"/>
      <c r="OZ2" s="77"/>
      <c r="PA2" s="77"/>
      <c r="PB2" s="77"/>
      <c r="PC2" s="77"/>
      <c r="PD2" s="77"/>
      <c r="PE2" s="77"/>
      <c r="PF2" s="77"/>
      <c r="PG2" s="77"/>
      <c r="PH2" s="77"/>
      <c r="PI2" s="77"/>
      <c r="PJ2" s="77"/>
      <c r="PK2" s="77"/>
      <c r="PL2" s="77"/>
      <c r="PM2" s="77"/>
      <c r="PN2" s="77"/>
      <c r="PO2" s="77"/>
      <c r="PP2" s="77"/>
      <c r="PQ2" s="77"/>
      <c r="PR2" s="77"/>
      <c r="PS2" s="77"/>
      <c r="PT2" s="77"/>
      <c r="PU2" s="77"/>
      <c r="PV2" s="77"/>
      <c r="PW2" s="77"/>
      <c r="PX2" s="77"/>
      <c r="PY2" s="77"/>
      <c r="PZ2" s="77"/>
      <c r="QA2" s="77"/>
      <c r="QB2" s="77"/>
      <c r="QC2" s="77"/>
      <c r="QD2" s="77"/>
      <c r="QE2" s="77"/>
      <c r="QF2" s="77"/>
      <c r="QG2" s="77"/>
      <c r="QH2" s="77"/>
      <c r="QI2" s="77"/>
      <c r="QJ2" s="77"/>
      <c r="QK2" s="77"/>
      <c r="QL2" s="77"/>
      <c r="QM2" s="77"/>
      <c r="QN2" s="77"/>
      <c r="QO2" s="77"/>
      <c r="QP2" s="77"/>
      <c r="QQ2" s="77"/>
      <c r="QR2" s="77"/>
      <c r="QS2" s="77"/>
      <c r="QT2" s="77"/>
      <c r="QU2" s="77"/>
      <c r="QV2" s="77"/>
      <c r="QW2" s="77"/>
      <c r="QX2" s="77"/>
      <c r="QY2" s="77"/>
      <c r="QZ2" s="77"/>
      <c r="RA2" s="77"/>
      <c r="RB2" s="77"/>
      <c r="RC2" s="77"/>
      <c r="RD2" s="77"/>
      <c r="RE2" s="77"/>
      <c r="RF2" s="77"/>
      <c r="RG2" s="77"/>
      <c r="RH2" s="77"/>
      <c r="RI2" s="77"/>
      <c r="RJ2" s="77"/>
      <c r="RK2" s="77"/>
      <c r="RL2" s="77"/>
      <c r="RM2" s="77"/>
      <c r="RN2" s="77"/>
      <c r="RO2" s="77"/>
      <c r="RP2" s="77"/>
      <c r="RQ2" s="77"/>
      <c r="RR2" s="77"/>
      <c r="RS2" s="77"/>
      <c r="RT2" s="77"/>
      <c r="RU2" s="77"/>
      <c r="RV2" s="77"/>
      <c r="RW2" s="77"/>
      <c r="RX2" s="77"/>
      <c r="RY2" s="77"/>
      <c r="RZ2" s="77"/>
      <c r="SA2" s="77"/>
      <c r="SB2" s="77"/>
      <c r="SC2" s="77"/>
      <c r="SD2" s="77"/>
      <c r="SE2" s="77"/>
      <c r="SF2" s="77"/>
      <c r="SG2" s="77"/>
      <c r="SH2" s="77"/>
      <c r="SI2" s="77"/>
      <c r="SJ2" s="77"/>
      <c r="SK2" s="77"/>
      <c r="SL2" s="77"/>
      <c r="SM2" s="77"/>
      <c r="SN2" s="77"/>
      <c r="SO2" s="77"/>
      <c r="SP2" s="77"/>
      <c r="SQ2" s="77"/>
      <c r="SR2" s="77"/>
      <c r="SS2" s="77"/>
      <c r="ST2" s="77"/>
      <c r="SU2" s="77"/>
      <c r="SV2" s="77"/>
      <c r="SW2" s="77"/>
      <c r="SX2" s="77"/>
      <c r="SY2" s="77"/>
      <c r="SZ2" s="77"/>
      <c r="TA2" s="77"/>
      <c r="TB2" s="77"/>
      <c r="TC2" s="77"/>
      <c r="TD2" s="77"/>
      <c r="TE2" s="77"/>
      <c r="TF2" s="77"/>
      <c r="TG2" s="77"/>
      <c r="TH2" s="77"/>
      <c r="TI2" s="77"/>
      <c r="TJ2" s="77"/>
      <c r="TK2" s="77"/>
      <c r="TL2" s="77"/>
      <c r="TM2" s="77"/>
      <c r="TN2" s="77"/>
      <c r="TO2" s="77"/>
      <c r="TP2" s="77"/>
      <c r="TQ2" s="77"/>
      <c r="TR2" s="77"/>
      <c r="TS2" s="77"/>
      <c r="TT2" s="77"/>
      <c r="TU2" s="77"/>
      <c r="TV2" s="77"/>
      <c r="TW2" s="77"/>
      <c r="TX2" s="77"/>
      <c r="TY2" s="77"/>
      <c r="TZ2" s="77"/>
      <c r="UA2" s="77"/>
      <c r="UB2" s="77"/>
      <c r="UC2" s="77"/>
      <c r="UD2" s="77"/>
      <c r="UE2" s="77"/>
      <c r="UF2" s="77"/>
      <c r="UG2" s="77"/>
      <c r="UH2" s="77"/>
      <c r="UI2" s="77"/>
      <c r="UJ2" s="77"/>
      <c r="UK2" s="77"/>
      <c r="UL2" s="77"/>
      <c r="UM2" s="77"/>
      <c r="UN2" s="77"/>
      <c r="UO2" s="77"/>
      <c r="UP2" s="77"/>
      <c r="UQ2" s="77"/>
      <c r="UR2" s="77"/>
      <c r="US2" s="77"/>
      <c r="UT2" s="77"/>
      <c r="UU2" s="77"/>
      <c r="UV2" s="77"/>
      <c r="UW2" s="77"/>
      <c r="UX2" s="77"/>
      <c r="UY2" s="77"/>
      <c r="UZ2" s="77"/>
      <c r="VA2" s="77"/>
      <c r="VB2" s="77"/>
      <c r="VC2" s="77"/>
      <c r="VD2" s="77"/>
      <c r="VE2" s="77"/>
      <c r="VF2" s="77"/>
      <c r="VG2" s="77"/>
      <c r="VH2" s="77"/>
      <c r="VI2" s="77"/>
      <c r="VJ2" s="77"/>
      <c r="VK2" s="77"/>
      <c r="VL2" s="77"/>
      <c r="VM2" s="77"/>
      <c r="VN2" s="77"/>
      <c r="VO2" s="77"/>
      <c r="VP2" s="77"/>
      <c r="VQ2" s="77"/>
      <c r="VR2" s="77"/>
      <c r="VS2" s="77"/>
      <c r="VT2" s="77"/>
      <c r="VU2" s="77"/>
      <c r="VV2" s="77"/>
      <c r="VW2" s="77"/>
      <c r="VX2" s="77"/>
      <c r="VY2" s="77"/>
      <c r="VZ2" s="77"/>
      <c r="WA2" s="77"/>
      <c r="WB2" s="77"/>
      <c r="WC2" s="77"/>
      <c r="WD2" s="77"/>
      <c r="WE2" s="77"/>
      <c r="WF2" s="77"/>
      <c r="WG2" s="77"/>
      <c r="WH2" s="77"/>
      <c r="WI2" s="77"/>
      <c r="WJ2" s="77"/>
      <c r="WK2" s="77"/>
      <c r="WL2" s="77"/>
      <c r="WM2" s="77"/>
      <c r="WN2" s="77"/>
      <c r="WO2" s="77"/>
      <c r="WP2" s="77"/>
      <c r="WQ2" s="77"/>
      <c r="WR2" s="77"/>
      <c r="WS2" s="77"/>
      <c r="WT2" s="77"/>
      <c r="WU2" s="77"/>
      <c r="WV2" s="77"/>
      <c r="WW2" s="77"/>
      <c r="WX2" s="77"/>
      <c r="WY2" s="77"/>
      <c r="WZ2" s="77"/>
      <c r="XA2" s="77"/>
      <c r="XB2" s="77"/>
      <c r="XC2" s="77"/>
      <c r="XD2" s="77"/>
      <c r="XE2" s="77"/>
      <c r="XF2" s="77"/>
      <c r="XG2" s="77"/>
      <c r="XH2" s="77"/>
      <c r="XI2" s="77"/>
      <c r="XJ2" s="77"/>
      <c r="XK2" s="77"/>
      <c r="XL2" s="77"/>
      <c r="XM2" s="77"/>
      <c r="XN2" s="77"/>
      <c r="XO2" s="77"/>
      <c r="XP2" s="77"/>
      <c r="XQ2" s="77"/>
      <c r="XR2" s="77"/>
      <c r="XS2" s="77"/>
      <c r="XT2" s="77"/>
      <c r="XU2" s="77"/>
      <c r="XV2" s="77"/>
      <c r="XW2" s="77"/>
      <c r="XX2" s="77"/>
      <c r="XY2" s="77"/>
      <c r="XZ2" s="77"/>
      <c r="YA2" s="77"/>
      <c r="YB2" s="77"/>
      <c r="YC2" s="77"/>
      <c r="YD2" s="77"/>
      <c r="YE2" s="77"/>
      <c r="YF2" s="77"/>
      <c r="YG2" s="77"/>
      <c r="YH2" s="77"/>
      <c r="YI2" s="77"/>
      <c r="YJ2" s="77"/>
      <c r="YK2" s="77"/>
      <c r="YL2" s="77"/>
      <c r="YM2" s="77"/>
      <c r="YN2" s="77"/>
      <c r="YO2" s="77"/>
      <c r="YP2" s="77"/>
      <c r="YQ2" s="77"/>
      <c r="YR2" s="77"/>
      <c r="YS2" s="77"/>
      <c r="YT2" s="77"/>
      <c r="YU2" s="77"/>
      <c r="YV2" s="77"/>
      <c r="YW2" s="77"/>
      <c r="YX2" s="77"/>
      <c r="YY2" s="77"/>
      <c r="YZ2" s="77"/>
      <c r="ZA2" s="77"/>
      <c r="ZB2" s="77"/>
      <c r="ZC2" s="77"/>
      <c r="ZD2" s="77"/>
      <c r="ZE2" s="77"/>
      <c r="ZF2" s="77"/>
      <c r="ZG2" s="77"/>
      <c r="ZH2" s="77"/>
      <c r="ZI2" s="77"/>
      <c r="ZJ2" s="77"/>
      <c r="ZK2" s="77"/>
      <c r="ZL2" s="77"/>
      <c r="ZM2" s="77"/>
      <c r="ZN2" s="77"/>
      <c r="ZO2" s="77"/>
      <c r="ZP2" s="77"/>
      <c r="ZQ2" s="77"/>
      <c r="ZR2" s="77"/>
      <c r="ZS2" s="77"/>
      <c r="ZT2" s="77"/>
      <c r="ZU2" s="77"/>
      <c r="ZV2" s="77"/>
      <c r="ZW2" s="77"/>
      <c r="ZX2" s="77"/>
      <c r="ZY2" s="77"/>
      <c r="ZZ2" s="77"/>
      <c r="AAA2" s="77"/>
      <c r="AAB2" s="77"/>
      <c r="AAC2" s="77"/>
      <c r="AAD2" s="77"/>
      <c r="AAE2" s="77"/>
      <c r="AAF2" s="77"/>
      <c r="AAG2" s="77"/>
      <c r="AAH2" s="77"/>
      <c r="AAI2" s="77"/>
      <c r="AAJ2" s="77"/>
      <c r="AAK2" s="77"/>
      <c r="AAL2" s="77"/>
      <c r="AAM2" s="77"/>
      <c r="AAN2" s="77"/>
      <c r="AAO2" s="77"/>
      <c r="AAP2" s="77"/>
      <c r="AAQ2" s="77"/>
      <c r="AAR2" s="77"/>
      <c r="AAS2" s="77"/>
      <c r="AAT2" s="77"/>
      <c r="AAU2" s="77"/>
      <c r="AAV2" s="77"/>
      <c r="AAW2" s="77"/>
      <c r="AAX2" s="77"/>
      <c r="AAY2" s="77"/>
      <c r="AAZ2" s="77"/>
      <c r="ABA2" s="77"/>
      <c r="ABB2" s="77"/>
      <c r="ABC2" s="77"/>
      <c r="ABD2" s="77"/>
      <c r="ABE2" s="77"/>
      <c r="ABF2" s="77"/>
      <c r="ABG2" s="77"/>
      <c r="ABH2" s="77"/>
      <c r="ABI2" s="77"/>
      <c r="ABJ2" s="77"/>
      <c r="ABK2" s="77"/>
      <c r="ABL2" s="77"/>
      <c r="ABM2" s="77"/>
      <c r="ABN2" s="77"/>
      <c r="ABO2" s="77"/>
      <c r="ABP2" s="77"/>
      <c r="ABQ2" s="77"/>
      <c r="ABR2" s="77"/>
      <c r="ABS2" s="77"/>
      <c r="ABT2" s="77"/>
      <c r="ABU2" s="77"/>
      <c r="ABV2" s="77"/>
      <c r="ABW2" s="77"/>
      <c r="ABX2" s="77"/>
      <c r="ABY2" s="77"/>
      <c r="ABZ2" s="77"/>
      <c r="ACA2" s="77"/>
      <c r="ACB2" s="77"/>
      <c r="ACC2" s="77"/>
      <c r="ACD2" s="77"/>
      <c r="ACE2" s="77"/>
      <c r="ACF2" s="77"/>
      <c r="ACG2" s="77"/>
      <c r="ACH2" s="77"/>
      <c r="ACI2" s="77"/>
      <c r="ACJ2" s="77"/>
      <c r="ACK2" s="77"/>
      <c r="ACL2" s="77"/>
      <c r="ACM2" s="77"/>
      <c r="ACN2" s="77"/>
      <c r="ACO2" s="77"/>
      <c r="ACP2" s="77"/>
      <c r="ACQ2" s="77"/>
      <c r="ACR2" s="77"/>
      <c r="ACS2" s="77"/>
      <c r="ACT2" s="77"/>
      <c r="ACU2" s="77"/>
      <c r="ACV2" s="77"/>
      <c r="ACW2" s="77"/>
      <c r="ACX2" s="77"/>
      <c r="ACY2" s="77"/>
      <c r="ACZ2" s="77"/>
      <c r="ADA2" s="77"/>
      <c r="ADB2" s="77"/>
      <c r="ADC2" s="77"/>
      <c r="ADD2" s="77"/>
      <c r="ADE2" s="77"/>
      <c r="ADF2" s="77"/>
      <c r="ADG2" s="77"/>
      <c r="ADH2" s="77"/>
      <c r="ADI2" s="77"/>
      <c r="ADJ2" s="77"/>
      <c r="ADK2" s="77"/>
      <c r="ADL2" s="77"/>
      <c r="ADM2" s="77"/>
      <c r="ADN2" s="77"/>
      <c r="ADO2" s="77"/>
      <c r="ADP2" s="77"/>
      <c r="ADQ2" s="77"/>
      <c r="ADR2" s="77"/>
      <c r="ADS2" s="77"/>
      <c r="ADT2" s="77"/>
      <c r="ADU2" s="77"/>
      <c r="ADV2" s="77"/>
      <c r="ADW2" s="77"/>
      <c r="ADX2" s="77"/>
      <c r="ADY2" s="77"/>
      <c r="ADZ2" s="77"/>
      <c r="AEA2" s="77"/>
      <c r="AEB2" s="77"/>
      <c r="AEC2" s="77"/>
      <c r="AED2" s="77"/>
      <c r="AEE2" s="77"/>
      <c r="AEF2" s="77"/>
      <c r="AEG2" s="77"/>
      <c r="AEH2" s="77"/>
      <c r="AEI2" s="77"/>
      <c r="AEJ2" s="77"/>
      <c r="AEK2" s="77"/>
      <c r="AEL2" s="77"/>
      <c r="AEM2" s="77"/>
      <c r="AEN2" s="77"/>
      <c r="AEO2" s="77"/>
      <c r="AEP2" s="77"/>
      <c r="AEQ2" s="77"/>
      <c r="AER2" s="77"/>
      <c r="AES2" s="77"/>
      <c r="AET2" s="77"/>
      <c r="AEU2" s="77"/>
      <c r="AEV2" s="77"/>
      <c r="AEW2" s="77"/>
      <c r="AEX2" s="77"/>
      <c r="AEY2" s="77"/>
      <c r="AEZ2" s="77"/>
      <c r="AFA2" s="77"/>
      <c r="AFB2" s="77"/>
      <c r="AFC2" s="77"/>
      <c r="AFD2" s="77"/>
      <c r="AFE2" s="77"/>
      <c r="AFF2" s="77"/>
      <c r="AFG2" s="77"/>
      <c r="AFH2" s="77"/>
      <c r="AFI2" s="77"/>
      <c r="AFJ2" s="77"/>
      <c r="AFK2" s="77"/>
      <c r="AFL2" s="77"/>
      <c r="AFM2" s="77"/>
      <c r="AFN2" s="77"/>
      <c r="AFO2" s="77"/>
      <c r="AFP2" s="77"/>
      <c r="AFQ2" s="77"/>
      <c r="AFR2" s="77"/>
      <c r="AFS2" s="77"/>
      <c r="AFT2" s="77"/>
      <c r="AFU2" s="77"/>
      <c r="AFV2" s="77"/>
      <c r="AFW2" s="77"/>
      <c r="AFX2" s="77"/>
      <c r="AFY2" s="77"/>
      <c r="AFZ2" s="77"/>
      <c r="AGA2" s="77"/>
      <c r="AGB2" s="77"/>
      <c r="AGC2" s="77"/>
      <c r="AGD2" s="77"/>
      <c r="AGE2" s="77"/>
      <c r="AGF2" s="77"/>
      <c r="AGG2" s="77"/>
      <c r="AGH2" s="77"/>
      <c r="AGI2" s="77"/>
      <c r="AGJ2" s="77"/>
      <c r="AGK2" s="77"/>
      <c r="AGL2" s="77"/>
      <c r="AGM2" s="77"/>
      <c r="AGN2" s="77"/>
      <c r="AGO2" s="77"/>
      <c r="AGP2" s="77"/>
      <c r="AGQ2" s="77"/>
      <c r="AGR2" s="77"/>
      <c r="AGS2" s="77"/>
      <c r="AGT2" s="77"/>
      <c r="AGU2" s="77"/>
      <c r="AGV2" s="77"/>
      <c r="AGW2" s="77"/>
      <c r="AGX2" s="77"/>
      <c r="AGY2" s="77"/>
      <c r="AGZ2" s="77"/>
      <c r="AHA2" s="77"/>
      <c r="AHB2" s="77"/>
      <c r="AHC2" s="77"/>
      <c r="AHD2" s="77"/>
      <c r="AHE2" s="77"/>
      <c r="AHF2" s="77"/>
      <c r="AHG2" s="77"/>
      <c r="AHH2" s="77"/>
      <c r="AHI2" s="77"/>
      <c r="AHJ2" s="77"/>
      <c r="AHK2" s="77"/>
      <c r="AHL2" s="77"/>
      <c r="AHM2" s="77"/>
      <c r="AHN2" s="77"/>
      <c r="AHO2" s="77"/>
      <c r="AHP2" s="77"/>
      <c r="AHQ2" s="77"/>
      <c r="AHR2" s="77"/>
      <c r="AHS2" s="77"/>
      <c r="AHT2" s="77"/>
      <c r="AHU2" s="77"/>
      <c r="AHV2" s="77"/>
      <c r="AHW2" s="77"/>
      <c r="AHX2" s="77"/>
      <c r="AHY2" s="77"/>
      <c r="AHZ2" s="77"/>
      <c r="AIA2" s="77"/>
      <c r="AIB2" s="77"/>
      <c r="AIC2" s="77"/>
      <c r="AID2" s="77"/>
      <c r="AIE2" s="77"/>
      <c r="AIF2" s="77"/>
      <c r="AIG2" s="77"/>
      <c r="AIH2" s="77"/>
      <c r="AII2" s="77"/>
      <c r="AIJ2" s="77"/>
      <c r="AIK2" s="77"/>
      <c r="AIL2" s="77"/>
      <c r="AIM2" s="77"/>
      <c r="AIN2" s="77"/>
      <c r="AIO2" s="77"/>
      <c r="AIP2" s="77"/>
      <c r="AIQ2" s="77"/>
      <c r="AIR2" s="77"/>
      <c r="AIS2" s="77"/>
      <c r="AIT2" s="77"/>
      <c r="AIU2" s="77"/>
      <c r="AIV2" s="77"/>
      <c r="AIW2" s="77"/>
      <c r="AIX2" s="77"/>
      <c r="AIY2" s="77"/>
      <c r="AIZ2" s="77"/>
      <c r="AJA2" s="77"/>
      <c r="AJB2" s="77"/>
      <c r="AJC2" s="77"/>
      <c r="AJD2" s="77"/>
      <c r="AJE2" s="77"/>
      <c r="AJF2" s="77"/>
      <c r="AJG2" s="77"/>
      <c r="AJH2" s="77"/>
      <c r="AJI2" s="77"/>
      <c r="AJJ2" s="77"/>
      <c r="AJK2" s="77"/>
      <c r="AJL2" s="77"/>
      <c r="AJM2" s="77"/>
      <c r="AJN2" s="77"/>
      <c r="AJO2" s="77"/>
      <c r="AJP2" s="77"/>
      <c r="AJQ2" s="77"/>
      <c r="AJR2" s="77"/>
      <c r="AJS2" s="77"/>
      <c r="AJT2" s="77"/>
      <c r="AJU2" s="77"/>
      <c r="AJV2" s="77"/>
      <c r="AJW2" s="77"/>
      <c r="AJX2" s="77"/>
      <c r="AJY2" s="77"/>
      <c r="AJZ2" s="77"/>
      <c r="AKA2" s="77"/>
      <c r="AKB2" s="77"/>
      <c r="AKC2" s="77"/>
      <c r="AKD2" s="77"/>
      <c r="AKE2" s="77"/>
      <c r="AKF2" s="77"/>
      <c r="AKG2" s="77"/>
      <c r="AKH2" s="77"/>
      <c r="AKI2" s="77"/>
      <c r="AKJ2" s="77"/>
      <c r="AKK2" s="77"/>
      <c r="AKL2" s="77"/>
      <c r="AKM2" s="77"/>
      <c r="AKN2" s="77"/>
      <c r="AKO2" s="77"/>
      <c r="AKP2" s="77"/>
      <c r="AKQ2" s="77"/>
      <c r="AKR2" s="77"/>
      <c r="AKS2" s="77"/>
      <c r="AKT2" s="77"/>
      <c r="AKU2" s="77"/>
      <c r="AKV2" s="77"/>
      <c r="AKW2" s="77"/>
      <c r="AKX2" s="77"/>
      <c r="AKY2" s="77"/>
      <c r="AKZ2" s="77"/>
      <c r="ALA2" s="77"/>
      <c r="ALB2" s="77"/>
      <c r="ALC2" s="77"/>
      <c r="ALD2" s="77"/>
      <c r="ALE2" s="77"/>
      <c r="ALF2" s="77"/>
      <c r="ALG2" s="77"/>
      <c r="ALH2" s="77"/>
      <c r="ALI2" s="77"/>
      <c r="ALJ2" s="77"/>
      <c r="ALK2" s="77"/>
      <c r="ALL2" s="77"/>
      <c r="ALM2" s="77"/>
      <c r="ALN2" s="77"/>
      <c r="ALO2" s="77"/>
      <c r="ALP2" s="77"/>
      <c r="ALQ2" s="77"/>
      <c r="ALR2" s="77"/>
      <c r="ALS2" s="77"/>
      <c r="ALT2" s="77"/>
      <c r="ALU2" s="77"/>
      <c r="ALV2" s="77"/>
      <c r="ALW2" s="77"/>
      <c r="ALX2" s="77"/>
      <c r="ALY2" s="77"/>
      <c r="ALZ2" s="77"/>
      <c r="AMA2" s="77"/>
      <c r="AMB2" s="77"/>
      <c r="AMC2" s="77"/>
      <c r="AMD2" s="77"/>
      <c r="AME2" s="77"/>
      <c r="AMF2" s="77"/>
      <c r="AMG2" s="77"/>
      <c r="AMH2" s="77"/>
      <c r="AMI2" s="77"/>
      <c r="AMJ2" s="77"/>
      <c r="AMK2" s="77"/>
      <c r="AML2" s="77"/>
      <c r="AMM2" s="77"/>
      <c r="AMN2" s="77"/>
      <c r="AMO2" s="77"/>
      <c r="AMP2" s="77"/>
      <c r="AMQ2" s="77"/>
      <c r="AMR2" s="77"/>
      <c r="AMS2" s="77"/>
      <c r="AMT2" s="77"/>
      <c r="AMU2" s="77"/>
      <c r="AMV2" s="77"/>
      <c r="AMW2" s="77"/>
      <c r="AMX2" s="77"/>
      <c r="AMY2" s="77"/>
      <c r="AMZ2" s="77"/>
      <c r="ANA2" s="77"/>
      <c r="ANB2" s="77"/>
      <c r="ANC2" s="77"/>
      <c r="AND2" s="77"/>
      <c r="ANE2" s="77"/>
      <c r="ANF2" s="77"/>
      <c r="ANG2" s="77"/>
      <c r="ANH2" s="77"/>
      <c r="ANI2" s="77"/>
      <c r="ANJ2" s="77"/>
      <c r="ANK2" s="77"/>
      <c r="ANL2" s="77"/>
      <c r="ANM2" s="77"/>
      <c r="ANN2" s="77"/>
      <c r="ANO2" s="77"/>
      <c r="ANP2" s="77"/>
      <c r="ANQ2" s="77"/>
      <c r="ANR2" s="77"/>
      <c r="ANS2" s="77"/>
      <c r="ANT2" s="77"/>
      <c r="ANU2" s="77"/>
      <c r="ANV2" s="77"/>
      <c r="ANW2" s="77"/>
      <c r="ANX2" s="77"/>
      <c r="ANY2" s="77"/>
      <c r="ANZ2" s="77"/>
      <c r="AOA2" s="77"/>
      <c r="AOB2" s="77"/>
      <c r="AOC2" s="77"/>
      <c r="AOD2" s="77"/>
      <c r="AOE2" s="77"/>
      <c r="AOF2" s="77"/>
      <c r="AOG2" s="77"/>
      <c r="AOH2" s="77"/>
      <c r="AOI2" s="77"/>
      <c r="AOJ2" s="77"/>
      <c r="AOK2" s="77"/>
      <c r="AOL2" s="77"/>
      <c r="AOM2" s="77"/>
      <c r="AON2" s="77"/>
      <c r="AOO2" s="77"/>
      <c r="AOP2" s="77"/>
      <c r="AOQ2" s="77"/>
      <c r="AOR2" s="77"/>
      <c r="AOS2" s="77"/>
      <c r="AOT2" s="77"/>
      <c r="AOU2" s="77"/>
      <c r="AOV2" s="77"/>
      <c r="AOW2" s="77"/>
      <c r="AOX2" s="77"/>
      <c r="AOY2" s="77"/>
      <c r="AOZ2" s="77"/>
      <c r="APA2" s="77"/>
      <c r="APB2" s="77"/>
      <c r="APC2" s="77"/>
      <c r="APD2" s="77"/>
      <c r="APE2" s="77"/>
      <c r="APF2" s="77"/>
      <c r="APG2" s="77"/>
      <c r="APH2" s="77"/>
      <c r="API2" s="77"/>
      <c r="APJ2" s="77"/>
      <c r="APK2" s="77"/>
      <c r="APL2" s="77"/>
      <c r="APM2" s="77"/>
      <c r="APN2" s="77"/>
      <c r="APO2" s="77"/>
      <c r="APP2" s="77"/>
      <c r="APQ2" s="77"/>
      <c r="APR2" s="77"/>
      <c r="APS2" s="77"/>
      <c r="APT2" s="77"/>
      <c r="APU2" s="77"/>
      <c r="APV2" s="77"/>
      <c r="APW2" s="77"/>
      <c r="APX2" s="77"/>
      <c r="APY2" s="77"/>
      <c r="APZ2" s="77"/>
      <c r="AQA2" s="77"/>
      <c r="AQB2" s="77"/>
      <c r="AQC2" s="77"/>
      <c r="AQD2" s="77"/>
      <c r="AQE2" s="77"/>
      <c r="AQF2" s="77"/>
      <c r="AQG2" s="77"/>
      <c r="AQH2" s="77"/>
      <c r="AQI2" s="77"/>
      <c r="AQJ2" s="77"/>
      <c r="AQK2" s="77"/>
      <c r="AQL2" s="77"/>
      <c r="AQM2" s="77"/>
      <c r="AQN2" s="77"/>
      <c r="AQO2" s="77"/>
      <c r="AQP2" s="77"/>
      <c r="AQQ2" s="77"/>
      <c r="AQR2" s="77"/>
      <c r="AQS2" s="77"/>
      <c r="AQT2" s="77"/>
      <c r="AQU2" s="77"/>
      <c r="AQV2" s="77"/>
      <c r="AQW2" s="77"/>
      <c r="AQX2" s="77"/>
      <c r="AQY2" s="77"/>
      <c r="AQZ2" s="77"/>
      <c r="ARA2" s="77"/>
      <c r="ARB2" s="77"/>
      <c r="ARC2" s="77"/>
      <c r="ARD2" s="77"/>
      <c r="ARE2" s="77"/>
      <c r="ARF2" s="77"/>
      <c r="ARG2" s="77"/>
      <c r="ARH2" s="77"/>
      <c r="ARI2" s="77"/>
      <c r="ARJ2" s="77"/>
      <c r="ARK2" s="77"/>
      <c r="ARL2" s="77"/>
      <c r="ARM2" s="77"/>
      <c r="ARN2" s="77"/>
      <c r="ARO2" s="77"/>
      <c r="ARP2" s="77"/>
      <c r="ARQ2" s="77"/>
      <c r="ARR2" s="77"/>
      <c r="ARS2" s="77"/>
      <c r="ART2" s="77"/>
      <c r="ARU2" s="77"/>
      <c r="ARV2" s="77"/>
      <c r="ARW2" s="77"/>
      <c r="ARX2" s="77"/>
      <c r="ARY2" s="77"/>
      <c r="ARZ2" s="77"/>
      <c r="ASA2" s="77"/>
      <c r="ASB2" s="77"/>
      <c r="ASC2" s="77"/>
      <c r="ASD2" s="77"/>
      <c r="ASE2" s="77"/>
      <c r="ASF2" s="77"/>
      <c r="ASG2" s="77"/>
      <c r="ASH2" s="77"/>
      <c r="ASI2" s="77"/>
      <c r="ASJ2" s="77"/>
      <c r="ASK2" s="77"/>
      <c r="ASL2" s="77"/>
      <c r="ASM2" s="77"/>
      <c r="ASN2" s="77"/>
      <c r="ASO2" s="77"/>
      <c r="ASP2" s="77"/>
      <c r="ASQ2" s="77"/>
      <c r="ASR2" s="77"/>
      <c r="ASS2" s="77"/>
      <c r="AST2" s="77"/>
      <c r="ASU2" s="77"/>
      <c r="ASV2" s="77"/>
      <c r="ASW2" s="77"/>
      <c r="ASX2" s="77"/>
      <c r="ASY2" s="77"/>
      <c r="ASZ2" s="77"/>
      <c r="ATA2" s="77"/>
      <c r="ATB2" s="77"/>
      <c r="ATC2" s="77"/>
      <c r="ATD2" s="77"/>
      <c r="ATE2" s="77"/>
      <c r="ATF2" s="77"/>
      <c r="ATG2" s="77"/>
      <c r="ATH2" s="77"/>
      <c r="ATI2" s="77"/>
      <c r="ATJ2" s="77"/>
      <c r="ATK2" s="77"/>
      <c r="ATL2" s="77"/>
      <c r="ATM2" s="77"/>
      <c r="ATN2" s="77"/>
      <c r="ATO2" s="77"/>
      <c r="ATP2" s="77"/>
      <c r="ATQ2" s="77"/>
      <c r="ATR2" s="77"/>
      <c r="ATS2" s="77"/>
      <c r="ATT2" s="77"/>
      <c r="ATU2" s="77"/>
      <c r="ATV2" s="77"/>
      <c r="ATW2" s="77"/>
      <c r="ATX2" s="77"/>
      <c r="ATY2" s="77"/>
      <c r="ATZ2" s="77"/>
      <c r="AUA2" s="77"/>
      <c r="AUB2" s="77"/>
      <c r="AUC2" s="77"/>
      <c r="AUD2" s="77"/>
      <c r="AUE2" s="77"/>
      <c r="AUF2" s="77"/>
      <c r="AUG2" s="77"/>
      <c r="AUH2" s="77"/>
      <c r="AUI2" s="77"/>
      <c r="AUJ2" s="77"/>
      <c r="AUK2" s="77"/>
      <c r="AUL2" s="77"/>
      <c r="AUM2" s="77"/>
      <c r="AUN2" s="77"/>
      <c r="AUO2" s="77"/>
      <c r="AUP2" s="77"/>
      <c r="AUQ2" s="77"/>
      <c r="AUR2" s="77"/>
      <c r="AUS2" s="77"/>
      <c r="AUT2" s="77"/>
      <c r="AUU2" s="77"/>
      <c r="AUV2" s="77"/>
      <c r="AUW2" s="77"/>
      <c r="AUX2" s="77"/>
      <c r="AUY2" s="77"/>
      <c r="AUZ2" s="77"/>
      <c r="AVA2" s="77"/>
      <c r="AVB2" s="77"/>
      <c r="AVC2" s="77"/>
      <c r="AVD2" s="77"/>
      <c r="AVE2" s="77"/>
      <c r="AVF2" s="77"/>
      <c r="AVG2" s="77"/>
      <c r="AVH2" s="77"/>
      <c r="AVI2" s="77"/>
      <c r="AVJ2" s="77"/>
      <c r="AVK2" s="77"/>
      <c r="AVL2" s="77"/>
      <c r="AVM2" s="77"/>
      <c r="AVN2" s="77"/>
      <c r="AVO2" s="77"/>
      <c r="AVP2" s="77"/>
      <c r="AVQ2" s="77"/>
      <c r="AVR2" s="77"/>
      <c r="AVS2" s="77"/>
      <c r="AVT2" s="77"/>
      <c r="AVU2" s="77"/>
      <c r="AVV2" s="77"/>
      <c r="AVW2" s="77"/>
      <c r="AVX2" s="77"/>
      <c r="AVY2" s="77"/>
      <c r="AVZ2" s="77"/>
      <c r="AWA2" s="77"/>
      <c r="AWB2" s="77"/>
      <c r="AWC2" s="77"/>
      <c r="AWD2" s="77"/>
      <c r="AWE2" s="77"/>
      <c r="AWF2" s="77"/>
      <c r="AWG2" s="77"/>
      <c r="AWH2" s="77"/>
      <c r="AWI2" s="77"/>
      <c r="AWJ2" s="77"/>
      <c r="AWK2" s="77"/>
      <c r="AWL2" s="77"/>
      <c r="AWM2" s="77"/>
      <c r="AWN2" s="77"/>
      <c r="AWO2" s="77"/>
      <c r="AWP2" s="77"/>
      <c r="AWQ2" s="77"/>
      <c r="AWR2" s="77"/>
      <c r="AWS2" s="77"/>
      <c r="AWT2" s="77"/>
      <c r="AWU2" s="77"/>
      <c r="AWV2" s="77"/>
      <c r="AWW2" s="77"/>
      <c r="AWX2" s="77"/>
      <c r="AWY2" s="77"/>
      <c r="AWZ2" s="77"/>
      <c r="AXA2" s="77"/>
      <c r="AXB2" s="77"/>
      <c r="AXC2" s="77"/>
      <c r="AXD2" s="77"/>
      <c r="AXE2" s="77"/>
      <c r="AXF2" s="77"/>
      <c r="AXG2" s="77"/>
      <c r="AXH2" s="77"/>
      <c r="AXI2" s="77"/>
      <c r="AXJ2" s="77"/>
      <c r="AXK2" s="77"/>
      <c r="AXL2" s="77"/>
      <c r="AXM2" s="77"/>
      <c r="AXN2" s="77"/>
      <c r="AXO2" s="77"/>
      <c r="AXP2" s="77"/>
      <c r="AXQ2" s="77"/>
      <c r="AXR2" s="77"/>
      <c r="AXS2" s="77"/>
      <c r="AXT2" s="77"/>
      <c r="AXU2" s="77"/>
      <c r="AXV2" s="77"/>
      <c r="AXW2" s="77"/>
      <c r="AXX2" s="77"/>
      <c r="AXY2" s="77"/>
      <c r="AXZ2" s="77"/>
      <c r="AYA2" s="77"/>
      <c r="AYB2" s="77"/>
      <c r="AYC2" s="77"/>
      <c r="AYD2" s="77"/>
      <c r="AYE2" s="77"/>
      <c r="AYF2" s="77"/>
      <c r="AYG2" s="77"/>
      <c r="AYH2" s="77"/>
      <c r="AYI2" s="77"/>
      <c r="AYJ2" s="77"/>
      <c r="AYK2" s="77"/>
      <c r="AYL2" s="77"/>
      <c r="AYM2" s="77"/>
      <c r="AYN2" s="77"/>
      <c r="AYO2" s="77"/>
      <c r="AYP2" s="77"/>
      <c r="AYQ2" s="77"/>
      <c r="AYR2" s="77"/>
      <c r="AYS2" s="77"/>
      <c r="AYT2" s="77"/>
      <c r="AYU2" s="77"/>
      <c r="AYV2" s="77"/>
      <c r="AYW2" s="77"/>
      <c r="AYX2" s="77"/>
      <c r="AYY2" s="77"/>
      <c r="AYZ2" s="77"/>
      <c r="AZA2" s="77"/>
      <c r="AZB2" s="77"/>
      <c r="AZC2" s="77"/>
      <c r="AZD2" s="77"/>
      <c r="AZE2" s="77"/>
      <c r="AZF2" s="77"/>
      <c r="AZG2" s="77"/>
      <c r="AZH2" s="77"/>
      <c r="AZI2" s="77"/>
      <c r="AZJ2" s="77"/>
      <c r="AZK2" s="77"/>
      <c r="AZL2" s="77"/>
      <c r="AZM2" s="77"/>
      <c r="AZN2" s="77"/>
      <c r="AZO2" s="77"/>
      <c r="AZP2" s="77"/>
      <c r="AZQ2" s="77"/>
      <c r="AZR2" s="77"/>
      <c r="AZS2" s="77"/>
      <c r="AZT2" s="77"/>
      <c r="AZU2" s="77"/>
      <c r="AZV2" s="77"/>
      <c r="AZW2" s="77"/>
      <c r="AZX2" s="77"/>
      <c r="AZY2" s="77"/>
      <c r="AZZ2" s="77"/>
      <c r="BAA2" s="77"/>
      <c r="BAB2" s="77"/>
      <c r="BAC2" s="77"/>
      <c r="BAD2" s="77"/>
      <c r="BAE2" s="77"/>
      <c r="BAF2" s="77"/>
      <c r="BAG2" s="77"/>
      <c r="BAH2" s="77"/>
      <c r="BAI2" s="77"/>
      <c r="BAJ2" s="77"/>
      <c r="BAK2" s="77"/>
      <c r="BAL2" s="77"/>
      <c r="BAM2" s="77"/>
      <c r="BAN2" s="77"/>
      <c r="BAO2" s="77"/>
      <c r="BAP2" s="77"/>
      <c r="BAQ2" s="77"/>
      <c r="BAR2" s="77"/>
      <c r="BAS2" s="77"/>
      <c r="BAT2" s="77"/>
      <c r="BAU2" s="77"/>
      <c r="BAV2" s="77"/>
      <c r="BAW2" s="77"/>
      <c r="BAX2" s="77"/>
      <c r="BAY2" s="77"/>
      <c r="BAZ2" s="77"/>
      <c r="BBA2" s="77"/>
      <c r="BBB2" s="77"/>
      <c r="BBC2" s="77"/>
      <c r="BBD2" s="77"/>
      <c r="BBE2" s="77"/>
      <c r="BBF2" s="77"/>
      <c r="BBG2" s="77"/>
      <c r="BBH2" s="77"/>
      <c r="BBI2" s="77"/>
      <c r="BBJ2" s="77"/>
      <c r="BBK2" s="77"/>
      <c r="BBL2" s="77"/>
      <c r="BBM2" s="77"/>
      <c r="BBN2" s="77"/>
      <c r="BBO2" s="77"/>
      <c r="BBP2" s="77"/>
      <c r="BBQ2" s="77"/>
      <c r="BBR2" s="77"/>
      <c r="BBS2" s="77"/>
      <c r="BBT2" s="77"/>
      <c r="BBU2" s="77"/>
      <c r="BBV2" s="77"/>
      <c r="BBW2" s="77"/>
      <c r="BBX2" s="77"/>
      <c r="BBY2" s="77"/>
      <c r="BBZ2" s="77"/>
      <c r="BCA2" s="77"/>
      <c r="BCB2" s="77"/>
      <c r="BCC2" s="77"/>
      <c r="BCD2" s="77"/>
      <c r="BCE2" s="77"/>
      <c r="BCF2" s="77"/>
      <c r="BCG2" s="77"/>
      <c r="BCH2" s="77"/>
      <c r="BCI2" s="77"/>
      <c r="BCJ2" s="77"/>
      <c r="BCK2" s="77"/>
      <c r="BCL2" s="77"/>
      <c r="BCM2" s="77"/>
      <c r="BCN2" s="77"/>
      <c r="BCO2" s="77"/>
      <c r="BCP2" s="77"/>
      <c r="BCQ2" s="77"/>
      <c r="BCR2" s="77"/>
      <c r="BCS2" s="77"/>
      <c r="BCT2" s="77"/>
      <c r="BCU2" s="77"/>
      <c r="BCV2" s="77"/>
      <c r="BCW2" s="77"/>
      <c r="BCX2" s="77"/>
      <c r="BCY2" s="77"/>
      <c r="BCZ2" s="77"/>
      <c r="BDA2" s="77"/>
      <c r="BDB2" s="77"/>
      <c r="BDC2" s="77"/>
      <c r="BDD2" s="77"/>
      <c r="BDE2" s="77"/>
      <c r="BDF2" s="77"/>
      <c r="BDG2" s="77"/>
      <c r="BDH2" s="77"/>
      <c r="BDI2" s="77"/>
      <c r="BDJ2" s="77"/>
      <c r="BDK2" s="77"/>
      <c r="BDL2" s="77"/>
      <c r="BDM2" s="77"/>
      <c r="BDN2" s="77"/>
      <c r="BDO2" s="77"/>
      <c r="BDP2" s="77"/>
      <c r="BDQ2" s="77"/>
      <c r="BDR2" s="77"/>
      <c r="BDS2" s="77"/>
      <c r="BDT2" s="77"/>
      <c r="BDU2" s="77"/>
      <c r="BDV2" s="77"/>
      <c r="BDW2" s="77"/>
      <c r="BDX2" s="77"/>
      <c r="BDY2" s="77"/>
      <c r="BDZ2" s="77"/>
      <c r="BEA2" s="77"/>
      <c r="BEB2" s="77"/>
      <c r="BEC2" s="77"/>
      <c r="BED2" s="77"/>
      <c r="BEE2" s="77"/>
      <c r="BEF2" s="77"/>
      <c r="BEG2" s="77"/>
      <c r="BEH2" s="77"/>
      <c r="BEI2" s="77"/>
      <c r="BEJ2" s="77"/>
      <c r="BEK2" s="77"/>
      <c r="BEL2" s="77"/>
      <c r="BEM2" s="77"/>
      <c r="BEN2" s="77"/>
      <c r="BEO2" s="77"/>
      <c r="BEP2" s="77"/>
      <c r="BEQ2" s="77"/>
      <c r="BER2" s="77"/>
      <c r="BES2" s="77"/>
      <c r="BET2" s="77"/>
      <c r="BEU2" s="77"/>
      <c r="BEV2" s="77"/>
      <c r="BEW2" s="77"/>
      <c r="BEX2" s="77"/>
      <c r="BEY2" s="77"/>
      <c r="BEZ2" s="77"/>
      <c r="BFA2" s="77"/>
      <c r="BFB2" s="77"/>
      <c r="BFC2" s="77"/>
      <c r="BFD2" s="77"/>
      <c r="BFE2" s="77"/>
      <c r="BFF2" s="77"/>
      <c r="BFG2" s="77"/>
      <c r="BFH2" s="77"/>
      <c r="BFI2" s="77"/>
      <c r="BFJ2" s="77"/>
      <c r="BFK2" s="77"/>
      <c r="BFL2" s="77"/>
      <c r="BFM2" s="77"/>
      <c r="BFN2" s="77"/>
      <c r="BFO2" s="77"/>
      <c r="BFP2" s="77"/>
      <c r="BFQ2" s="77"/>
      <c r="BFR2" s="77"/>
      <c r="BFS2" s="77"/>
      <c r="BFT2" s="77"/>
      <c r="BFU2" s="77"/>
      <c r="BFV2" s="77"/>
      <c r="BFW2" s="77"/>
      <c r="BFX2" s="77"/>
      <c r="BFY2" s="77"/>
      <c r="BFZ2" s="77"/>
      <c r="BGA2" s="77"/>
      <c r="BGB2" s="77"/>
      <c r="BGC2" s="77"/>
      <c r="BGD2" s="77"/>
      <c r="BGE2" s="77"/>
      <c r="BGF2" s="77"/>
      <c r="BGG2" s="77"/>
      <c r="BGH2" s="77"/>
      <c r="BGI2" s="77"/>
      <c r="BGJ2" s="77"/>
      <c r="BGK2" s="77"/>
      <c r="BGL2" s="77"/>
      <c r="BGM2" s="77"/>
      <c r="BGN2" s="77"/>
      <c r="BGO2" s="77"/>
      <c r="BGP2" s="77"/>
      <c r="BGQ2" s="77"/>
      <c r="BGR2" s="77"/>
      <c r="BGS2" s="77"/>
      <c r="BGT2" s="77"/>
      <c r="BGU2" s="77"/>
      <c r="BGV2" s="77"/>
      <c r="BGW2" s="77"/>
      <c r="BGX2" s="77"/>
      <c r="BGY2" s="77"/>
      <c r="BGZ2" s="77"/>
      <c r="BHA2" s="77"/>
      <c r="BHB2" s="77"/>
      <c r="BHC2" s="77"/>
      <c r="BHD2" s="77"/>
      <c r="BHE2" s="77"/>
      <c r="BHF2" s="77"/>
      <c r="BHG2" s="77"/>
      <c r="BHH2" s="77"/>
      <c r="BHI2" s="77"/>
      <c r="BHJ2" s="77"/>
      <c r="BHK2" s="77"/>
      <c r="BHL2" s="77"/>
      <c r="BHM2" s="77"/>
      <c r="BHN2" s="77"/>
      <c r="BHO2" s="77"/>
      <c r="BHP2" s="77"/>
      <c r="BHQ2" s="77"/>
      <c r="BHR2" s="77"/>
      <c r="BHS2" s="77"/>
      <c r="BHT2" s="77"/>
      <c r="BHU2" s="77"/>
      <c r="BHV2" s="77"/>
      <c r="BHW2" s="77"/>
      <c r="BHX2" s="77"/>
      <c r="BHY2" s="77"/>
      <c r="BHZ2" s="77"/>
      <c r="BIA2" s="77"/>
      <c r="BIB2" s="77"/>
      <c r="BIC2" s="77"/>
      <c r="BID2" s="77"/>
      <c r="BIE2" s="77"/>
      <c r="BIF2" s="77"/>
      <c r="BIG2" s="77"/>
      <c r="BIH2" s="77"/>
      <c r="BII2" s="77"/>
      <c r="BIJ2" s="77"/>
      <c r="BIK2" s="77"/>
      <c r="BIL2" s="77"/>
      <c r="BIM2" s="77"/>
      <c r="BIN2" s="77"/>
      <c r="BIO2" s="77"/>
      <c r="BIP2" s="77"/>
      <c r="BIQ2" s="77"/>
      <c r="BIR2" s="77"/>
      <c r="BIS2" s="77"/>
      <c r="BIT2" s="77"/>
      <c r="BIU2" s="77"/>
      <c r="BIV2" s="77"/>
      <c r="BIW2" s="77"/>
      <c r="BIX2" s="77"/>
      <c r="BIY2" s="77"/>
      <c r="BIZ2" s="77"/>
      <c r="BJA2" s="77"/>
      <c r="BJB2" s="77"/>
      <c r="BJC2" s="77"/>
      <c r="BJD2" s="77"/>
      <c r="BJE2" s="77"/>
      <c r="BJF2" s="77"/>
      <c r="BJG2" s="77"/>
      <c r="BJH2" s="77"/>
      <c r="BJI2" s="77"/>
      <c r="BJJ2" s="77"/>
      <c r="BJK2" s="77"/>
      <c r="BJL2" s="77"/>
      <c r="BJM2" s="77"/>
      <c r="BJN2" s="77"/>
      <c r="BJO2" s="77"/>
      <c r="BJP2" s="77"/>
      <c r="BJQ2" s="77"/>
      <c r="BJR2" s="77"/>
      <c r="BJS2" s="77"/>
      <c r="BJT2" s="77"/>
      <c r="BJU2" s="77"/>
      <c r="BJV2" s="77"/>
      <c r="BJW2" s="77"/>
      <c r="BJX2" s="77"/>
      <c r="BJY2" s="77"/>
      <c r="BJZ2" s="77"/>
      <c r="BKA2" s="77"/>
      <c r="BKB2" s="77"/>
      <c r="BKC2" s="77"/>
      <c r="BKD2" s="77"/>
      <c r="BKE2" s="77"/>
      <c r="BKF2" s="77"/>
      <c r="BKG2" s="77"/>
      <c r="BKH2" s="77"/>
      <c r="BKI2" s="77"/>
      <c r="BKJ2" s="77"/>
      <c r="BKK2" s="77"/>
      <c r="BKL2" s="77"/>
      <c r="BKM2" s="77"/>
      <c r="BKN2" s="77"/>
      <c r="BKO2" s="77"/>
      <c r="BKP2" s="77"/>
      <c r="BKQ2" s="77"/>
      <c r="BKR2" s="77"/>
      <c r="BKS2" s="77"/>
      <c r="BKT2" s="77"/>
      <c r="BKU2" s="77"/>
      <c r="BKV2" s="77"/>
      <c r="BKW2" s="77"/>
      <c r="BKX2" s="77"/>
      <c r="BKY2" s="77"/>
      <c r="BKZ2" s="77"/>
      <c r="BLA2" s="77"/>
      <c r="BLB2" s="77"/>
      <c r="BLC2" s="77"/>
      <c r="BLD2" s="77"/>
      <c r="BLE2" s="77"/>
      <c r="BLF2" s="77"/>
      <c r="BLG2" s="77"/>
      <c r="BLH2" s="77"/>
      <c r="BLI2" s="77"/>
      <c r="BLJ2" s="77"/>
      <c r="BLK2" s="77"/>
      <c r="BLL2" s="77"/>
      <c r="BLM2" s="77"/>
      <c r="BLN2" s="77"/>
      <c r="BLO2" s="77"/>
      <c r="BLP2" s="77"/>
      <c r="BLQ2" s="77"/>
      <c r="BLR2" s="77"/>
      <c r="BLS2" s="77"/>
      <c r="BLT2" s="77"/>
      <c r="BLU2" s="77"/>
      <c r="BLV2" s="77"/>
      <c r="BLW2" s="77"/>
      <c r="BLX2" s="77"/>
      <c r="BLY2" s="77"/>
      <c r="BLZ2" s="77"/>
      <c r="BMA2" s="77"/>
      <c r="BMB2" s="77"/>
      <c r="BMC2" s="77"/>
      <c r="BMD2" s="77"/>
      <c r="BME2" s="77"/>
      <c r="BMF2" s="77"/>
      <c r="BMG2" s="77"/>
      <c r="BMH2" s="77"/>
      <c r="BMI2" s="77"/>
      <c r="BMJ2" s="77"/>
      <c r="BMK2" s="77"/>
      <c r="BML2" s="77"/>
      <c r="BMM2" s="77"/>
      <c r="BMN2" s="77"/>
      <c r="BMO2" s="77"/>
      <c r="BMP2" s="77"/>
      <c r="BMQ2" s="77"/>
      <c r="BMR2" s="77"/>
      <c r="BMS2" s="77"/>
      <c r="BMT2" s="77"/>
      <c r="BMU2" s="77"/>
      <c r="BMV2" s="77"/>
      <c r="BMW2" s="77"/>
      <c r="BMX2" s="77"/>
      <c r="BMY2" s="77"/>
      <c r="BMZ2" s="77"/>
      <c r="BNA2" s="77"/>
      <c r="BNB2" s="77"/>
      <c r="BNC2" s="77"/>
      <c r="BND2" s="77"/>
      <c r="BNE2" s="77"/>
      <c r="BNF2" s="77"/>
      <c r="BNG2" s="77"/>
      <c r="BNH2" s="77"/>
      <c r="BNI2" s="77"/>
      <c r="BNJ2" s="77"/>
      <c r="BNK2" s="77"/>
      <c r="BNL2" s="77"/>
      <c r="BNM2" s="77"/>
      <c r="BNN2" s="77"/>
      <c r="BNO2" s="77"/>
      <c r="BNP2" s="77"/>
      <c r="BNQ2" s="77"/>
      <c r="BNR2" s="77"/>
      <c r="BNS2" s="77"/>
      <c r="BNT2" s="77"/>
      <c r="BNU2" s="77"/>
      <c r="BNV2" s="77"/>
      <c r="BNW2" s="77"/>
      <c r="BNX2" s="77"/>
      <c r="BNY2" s="77"/>
      <c r="BNZ2" s="77"/>
      <c r="BOA2" s="77"/>
      <c r="BOB2" s="77"/>
      <c r="BOC2" s="77"/>
      <c r="BOD2" s="77"/>
      <c r="BOE2" s="77"/>
      <c r="BOF2" s="77"/>
      <c r="BOG2" s="77"/>
      <c r="BOH2" s="77"/>
      <c r="BOI2" s="77"/>
      <c r="BOJ2" s="77"/>
      <c r="BOK2" s="77"/>
      <c r="BOL2" s="77"/>
      <c r="BOM2" s="77"/>
      <c r="BON2" s="77"/>
      <c r="BOO2" s="77"/>
      <c r="BOP2" s="77"/>
      <c r="BOQ2" s="77"/>
      <c r="BOR2" s="77"/>
      <c r="BOS2" s="77"/>
      <c r="BOT2" s="77"/>
      <c r="BOU2" s="77"/>
      <c r="BOV2" s="77"/>
      <c r="BOW2" s="77"/>
      <c r="BOX2" s="77"/>
      <c r="BOY2" s="77"/>
      <c r="BOZ2" s="77"/>
      <c r="BPA2" s="77"/>
      <c r="BPB2" s="77"/>
      <c r="BPC2" s="77"/>
      <c r="BPD2" s="77"/>
      <c r="BPE2" s="77"/>
      <c r="BPF2" s="77"/>
      <c r="BPG2" s="77"/>
      <c r="BPH2" s="77"/>
      <c r="BPI2" s="77"/>
      <c r="BPJ2" s="77"/>
      <c r="BPK2" s="77"/>
      <c r="BPL2" s="77"/>
      <c r="BPM2" s="77"/>
      <c r="BPN2" s="77"/>
      <c r="BPO2" s="77"/>
      <c r="BPP2" s="77"/>
      <c r="BPQ2" s="77"/>
      <c r="BPR2" s="77"/>
      <c r="BPS2" s="77"/>
      <c r="BPT2" s="77"/>
      <c r="BPU2" s="77"/>
      <c r="BPV2" s="77"/>
      <c r="BPW2" s="77"/>
      <c r="BPX2" s="77"/>
      <c r="BPY2" s="77"/>
      <c r="BPZ2" s="77"/>
      <c r="BQA2" s="77"/>
      <c r="BQB2" s="77"/>
      <c r="BQC2" s="77"/>
      <c r="BQD2" s="77"/>
      <c r="BQE2" s="77"/>
      <c r="BQF2" s="77"/>
      <c r="BQG2" s="77"/>
      <c r="BQH2" s="77"/>
      <c r="BQI2" s="77"/>
      <c r="BQJ2" s="77"/>
      <c r="BQK2" s="77"/>
      <c r="BQL2" s="77"/>
      <c r="BQM2" s="77"/>
      <c r="BQN2" s="77"/>
      <c r="BQO2" s="77"/>
      <c r="BQP2" s="77"/>
      <c r="BQQ2" s="77"/>
      <c r="BQR2" s="77"/>
      <c r="BQS2" s="77"/>
      <c r="BQT2" s="77"/>
      <c r="BQU2" s="77"/>
      <c r="BQV2" s="77"/>
      <c r="BQW2" s="77"/>
      <c r="BQX2" s="77"/>
      <c r="BQY2" s="77"/>
      <c r="BQZ2" s="77"/>
      <c r="BRA2" s="77"/>
      <c r="BRB2" s="77"/>
      <c r="BRC2" s="77"/>
      <c r="BRD2" s="77"/>
      <c r="BRE2" s="77"/>
      <c r="BRF2" s="77"/>
      <c r="BRG2" s="77"/>
      <c r="BRH2" s="77"/>
      <c r="BRI2" s="77"/>
      <c r="BRJ2" s="77"/>
      <c r="BRK2" s="77"/>
      <c r="BRL2" s="77"/>
      <c r="BRM2" s="77"/>
      <c r="BRN2" s="77"/>
      <c r="BRO2" s="77"/>
      <c r="BRP2" s="77"/>
      <c r="BRQ2" s="77"/>
      <c r="BRR2" s="77"/>
      <c r="BRS2" s="77"/>
      <c r="BRT2" s="77"/>
      <c r="BRU2" s="77"/>
      <c r="BRV2" s="77"/>
      <c r="BRW2" s="77"/>
      <c r="BRX2" s="77"/>
      <c r="BRY2" s="77"/>
      <c r="BRZ2" s="77"/>
      <c r="BSA2" s="77"/>
      <c r="BSB2" s="77"/>
      <c r="BSC2" s="77"/>
      <c r="BSD2" s="77"/>
      <c r="BSE2" s="77"/>
      <c r="BSF2" s="77"/>
      <c r="BSG2" s="77"/>
      <c r="BSH2" s="77"/>
      <c r="BSI2" s="77"/>
      <c r="BSJ2" s="77"/>
      <c r="BSK2" s="77"/>
      <c r="BSL2" s="77"/>
      <c r="BSM2" s="77"/>
      <c r="BSN2" s="77"/>
      <c r="BSO2" s="77"/>
      <c r="BSP2" s="77"/>
      <c r="BSQ2" s="77"/>
      <c r="BSR2" s="77"/>
      <c r="BSS2" s="77"/>
      <c r="BST2" s="77"/>
      <c r="BSU2" s="77"/>
      <c r="BSV2" s="77"/>
      <c r="BSW2" s="77"/>
      <c r="BSX2" s="77"/>
      <c r="BSY2" s="77"/>
      <c r="BSZ2" s="77"/>
      <c r="BTA2" s="77"/>
      <c r="BTB2" s="77"/>
      <c r="BTC2" s="77"/>
      <c r="BTD2" s="77"/>
      <c r="BTE2" s="77"/>
      <c r="BTF2" s="77"/>
      <c r="BTG2" s="77"/>
      <c r="BTH2" s="77"/>
      <c r="BTI2" s="77"/>
      <c r="BTJ2" s="77"/>
      <c r="BTK2" s="77"/>
      <c r="BTL2" s="77"/>
      <c r="BTM2" s="77"/>
      <c r="BTN2" s="77"/>
      <c r="BTO2" s="77"/>
      <c r="BTP2" s="77"/>
      <c r="BTQ2" s="77"/>
      <c r="BTR2" s="77"/>
      <c r="BTS2" s="77"/>
      <c r="BTT2" s="77"/>
      <c r="BTU2" s="77"/>
      <c r="BTV2" s="77"/>
      <c r="BTW2" s="77"/>
      <c r="BTX2" s="77"/>
      <c r="BTY2" s="77"/>
      <c r="BTZ2" s="77"/>
      <c r="BUA2" s="77"/>
      <c r="BUB2" s="77"/>
      <c r="BUC2" s="77"/>
      <c r="BUD2" s="77"/>
      <c r="BUE2" s="77"/>
      <c r="BUF2" s="77"/>
      <c r="BUG2" s="77"/>
      <c r="BUH2" s="77"/>
      <c r="BUI2" s="77"/>
      <c r="BUJ2" s="77"/>
      <c r="BUK2" s="77"/>
      <c r="BUL2" s="77"/>
      <c r="BUM2" s="77"/>
      <c r="BUN2" s="77"/>
      <c r="BUO2" s="77"/>
      <c r="BUP2" s="77"/>
      <c r="BUQ2" s="77"/>
      <c r="BUR2" s="77"/>
      <c r="BUS2" s="77"/>
      <c r="BUT2" s="77"/>
      <c r="BUU2" s="77"/>
      <c r="BUV2" s="77"/>
      <c r="BUW2" s="77"/>
      <c r="BUX2" s="77"/>
      <c r="BUY2" s="77"/>
      <c r="BUZ2" s="77"/>
      <c r="BVA2" s="77"/>
      <c r="BVB2" s="77"/>
      <c r="BVC2" s="77"/>
      <c r="BVD2" s="77"/>
      <c r="BVE2" s="77"/>
      <c r="BVF2" s="77"/>
      <c r="BVG2" s="77"/>
      <c r="BVH2" s="77"/>
      <c r="BVI2" s="77"/>
      <c r="BVJ2" s="77"/>
      <c r="BVK2" s="77"/>
      <c r="BVL2" s="77"/>
      <c r="BVM2" s="77"/>
      <c r="BVN2" s="77"/>
      <c r="BVO2" s="77"/>
      <c r="BVP2" s="77"/>
      <c r="BVQ2" s="77"/>
      <c r="BVR2" s="77"/>
      <c r="BVS2" s="77"/>
      <c r="BVT2" s="77"/>
      <c r="BVU2" s="77"/>
      <c r="BVV2" s="77"/>
      <c r="BVW2" s="77"/>
      <c r="BVX2" s="77"/>
      <c r="BVY2" s="77"/>
      <c r="BVZ2" s="77"/>
      <c r="BWA2" s="77"/>
      <c r="BWB2" s="77"/>
      <c r="BWC2" s="77"/>
      <c r="BWD2" s="77"/>
      <c r="BWE2" s="77"/>
      <c r="BWF2" s="77"/>
      <c r="BWG2" s="77"/>
      <c r="BWH2" s="77"/>
      <c r="BWI2" s="77"/>
      <c r="BWJ2" s="77"/>
      <c r="BWK2" s="77"/>
      <c r="BWL2" s="77"/>
      <c r="BWM2" s="77"/>
      <c r="BWN2" s="77"/>
      <c r="BWO2" s="77"/>
      <c r="BWP2" s="77"/>
      <c r="BWQ2" s="77"/>
      <c r="BWR2" s="77"/>
      <c r="BWS2" s="77"/>
      <c r="BWT2" s="77"/>
      <c r="BWU2" s="77"/>
      <c r="BWV2" s="77"/>
      <c r="BWW2" s="77"/>
      <c r="BWX2" s="77"/>
      <c r="BWY2" s="77"/>
      <c r="BWZ2" s="77"/>
      <c r="BXA2" s="77"/>
      <c r="BXB2" s="77"/>
      <c r="BXC2" s="77"/>
      <c r="BXD2" s="77"/>
      <c r="BXE2" s="77"/>
      <c r="BXF2" s="77"/>
      <c r="BXG2" s="77"/>
      <c r="BXH2" s="77"/>
      <c r="BXI2" s="77"/>
      <c r="BXJ2" s="77"/>
      <c r="BXK2" s="77"/>
      <c r="BXL2" s="77"/>
      <c r="BXM2" s="77"/>
      <c r="BXN2" s="77"/>
      <c r="BXO2" s="77"/>
      <c r="BXP2" s="77"/>
      <c r="BXQ2" s="77"/>
      <c r="BXR2" s="77"/>
      <c r="BXS2" s="77"/>
      <c r="BXT2" s="77"/>
      <c r="BXU2" s="77"/>
      <c r="BXV2" s="77"/>
      <c r="BXW2" s="77"/>
      <c r="BXX2" s="77"/>
      <c r="BXY2" s="77"/>
      <c r="BXZ2" s="77"/>
      <c r="BYA2" s="77"/>
      <c r="BYB2" s="77"/>
      <c r="BYC2" s="77"/>
      <c r="BYD2" s="77"/>
      <c r="BYE2" s="77"/>
      <c r="BYF2" s="77"/>
      <c r="BYG2" s="77"/>
      <c r="BYH2" s="77"/>
      <c r="BYI2" s="77"/>
      <c r="BYJ2" s="77"/>
      <c r="BYK2" s="77"/>
      <c r="BYL2" s="77"/>
      <c r="BYM2" s="77"/>
      <c r="BYN2" s="77"/>
      <c r="BYO2" s="77"/>
      <c r="BYP2" s="77"/>
      <c r="BYQ2" s="77"/>
      <c r="BYR2" s="77"/>
      <c r="BYS2" s="77"/>
      <c r="BYT2" s="77"/>
      <c r="BYU2" s="77"/>
      <c r="BYV2" s="77"/>
      <c r="BYW2" s="77"/>
      <c r="BYX2" s="77"/>
      <c r="BYY2" s="77"/>
      <c r="BYZ2" s="77"/>
      <c r="BZA2" s="77"/>
      <c r="BZB2" s="77"/>
      <c r="BZC2" s="77"/>
      <c r="BZD2" s="77"/>
      <c r="BZE2" s="77"/>
      <c r="BZF2" s="77"/>
      <c r="BZG2" s="77"/>
      <c r="BZH2" s="77"/>
      <c r="BZI2" s="77"/>
      <c r="BZJ2" s="77"/>
      <c r="BZK2" s="77"/>
      <c r="BZL2" s="77"/>
      <c r="BZM2" s="77"/>
      <c r="BZN2" s="77"/>
      <c r="BZO2" s="77"/>
      <c r="BZP2" s="77"/>
      <c r="BZQ2" s="77"/>
      <c r="BZR2" s="77"/>
      <c r="BZS2" s="77"/>
      <c r="BZT2" s="77"/>
      <c r="BZU2" s="77"/>
      <c r="BZV2" s="77"/>
      <c r="BZW2" s="77"/>
      <c r="BZX2" s="77"/>
      <c r="BZY2" s="77"/>
      <c r="BZZ2" s="77"/>
      <c r="CAA2" s="77"/>
      <c r="CAB2" s="77"/>
      <c r="CAC2" s="77"/>
      <c r="CAD2" s="77"/>
      <c r="CAE2" s="77"/>
      <c r="CAF2" s="77"/>
      <c r="CAG2" s="77"/>
      <c r="CAH2" s="77"/>
      <c r="CAI2" s="77"/>
      <c r="CAJ2" s="77"/>
      <c r="CAK2" s="77"/>
      <c r="CAL2" s="77"/>
      <c r="CAM2" s="77"/>
      <c r="CAN2" s="77"/>
      <c r="CAO2" s="77"/>
      <c r="CAP2" s="77"/>
      <c r="CAQ2" s="77"/>
      <c r="CAR2" s="77"/>
      <c r="CAS2" s="77"/>
      <c r="CAT2" s="77"/>
      <c r="CAU2" s="77"/>
      <c r="CAV2" s="77"/>
      <c r="CAW2" s="77"/>
      <c r="CAX2" s="77"/>
      <c r="CAY2" s="77"/>
      <c r="CAZ2" s="77"/>
      <c r="CBA2" s="77"/>
      <c r="CBB2" s="77"/>
      <c r="CBC2" s="77"/>
      <c r="CBD2" s="77"/>
      <c r="CBE2" s="77"/>
      <c r="CBF2" s="77"/>
      <c r="CBG2" s="77"/>
      <c r="CBH2" s="77"/>
      <c r="CBI2" s="77"/>
      <c r="CBJ2" s="77"/>
      <c r="CBK2" s="77"/>
      <c r="CBL2" s="77"/>
      <c r="CBM2" s="77"/>
      <c r="CBN2" s="77"/>
      <c r="CBO2" s="77"/>
      <c r="CBP2" s="77"/>
      <c r="CBQ2" s="77"/>
      <c r="CBR2" s="77"/>
      <c r="CBS2" s="77"/>
      <c r="CBT2" s="77"/>
      <c r="CBU2" s="77"/>
      <c r="CBV2" s="77"/>
      <c r="CBW2" s="77"/>
      <c r="CBX2" s="77"/>
      <c r="CBY2" s="77"/>
      <c r="CBZ2" s="77"/>
      <c r="CCA2" s="77"/>
      <c r="CCB2" s="77"/>
      <c r="CCC2" s="77"/>
      <c r="CCD2" s="77"/>
      <c r="CCE2" s="77"/>
      <c r="CCF2" s="77"/>
      <c r="CCG2" s="77"/>
      <c r="CCH2" s="77"/>
      <c r="CCI2" s="77"/>
      <c r="CCJ2" s="77"/>
      <c r="CCK2" s="77"/>
      <c r="CCL2" s="77"/>
      <c r="CCM2" s="77"/>
      <c r="CCN2" s="77"/>
      <c r="CCO2" s="77"/>
      <c r="CCP2" s="77"/>
      <c r="CCQ2" s="77"/>
      <c r="CCR2" s="77"/>
      <c r="CCS2" s="77"/>
      <c r="CCT2" s="77"/>
      <c r="CCU2" s="77"/>
      <c r="CCV2" s="77"/>
      <c r="CCW2" s="77"/>
      <c r="CCX2" s="77"/>
      <c r="CCY2" s="77"/>
      <c r="CCZ2" s="77"/>
      <c r="CDA2" s="77"/>
      <c r="CDB2" s="77"/>
      <c r="CDC2" s="77"/>
      <c r="CDD2" s="77"/>
      <c r="CDE2" s="77"/>
      <c r="CDF2" s="77"/>
      <c r="CDG2" s="77"/>
      <c r="CDH2" s="77"/>
      <c r="CDI2" s="77"/>
      <c r="CDJ2" s="77"/>
      <c r="CDK2" s="77"/>
      <c r="CDL2" s="77"/>
      <c r="CDM2" s="77"/>
      <c r="CDN2" s="77"/>
      <c r="CDO2" s="77"/>
      <c r="CDP2" s="77"/>
      <c r="CDQ2" s="77"/>
      <c r="CDR2" s="77"/>
      <c r="CDS2" s="77"/>
      <c r="CDT2" s="77"/>
      <c r="CDU2" s="77"/>
      <c r="CDV2" s="77"/>
      <c r="CDW2" s="77"/>
      <c r="CDX2" s="77"/>
      <c r="CDY2" s="77"/>
      <c r="CDZ2" s="77"/>
      <c r="CEA2" s="77"/>
      <c r="CEB2" s="77"/>
      <c r="CEC2" s="77"/>
      <c r="CED2" s="77"/>
      <c r="CEE2" s="77"/>
      <c r="CEF2" s="77"/>
      <c r="CEG2" s="77"/>
      <c r="CEH2" s="77"/>
      <c r="CEI2" s="77"/>
      <c r="CEJ2" s="77"/>
      <c r="CEK2" s="77"/>
      <c r="CEL2" s="77"/>
      <c r="CEM2" s="77"/>
      <c r="CEN2" s="77"/>
      <c r="CEO2" s="77"/>
      <c r="CEP2" s="77"/>
      <c r="CEQ2" s="77"/>
      <c r="CER2" s="77"/>
      <c r="CES2" s="77"/>
      <c r="CET2" s="77"/>
      <c r="CEU2" s="77"/>
      <c r="CEV2" s="77"/>
      <c r="CEW2" s="77"/>
      <c r="CEX2" s="77"/>
      <c r="CEY2" s="77"/>
      <c r="CEZ2" s="77"/>
      <c r="CFA2" s="77"/>
      <c r="CFB2" s="77"/>
      <c r="CFC2" s="77"/>
      <c r="CFD2" s="77"/>
      <c r="CFE2" s="77"/>
      <c r="CFF2" s="77"/>
      <c r="CFG2" s="77"/>
      <c r="CFH2" s="77"/>
      <c r="CFI2" s="77"/>
      <c r="CFJ2" s="77"/>
      <c r="CFK2" s="77"/>
      <c r="CFL2" s="77"/>
      <c r="CFM2" s="77"/>
      <c r="CFN2" s="77"/>
      <c r="CFO2" s="77"/>
      <c r="CFP2" s="77"/>
      <c r="CFQ2" s="77"/>
      <c r="CFR2" s="77"/>
      <c r="CFS2" s="77"/>
      <c r="CFT2" s="77"/>
      <c r="CFU2" s="77"/>
      <c r="CFV2" s="77"/>
      <c r="CFW2" s="77"/>
      <c r="CFX2" s="77"/>
      <c r="CFY2" s="77"/>
      <c r="CFZ2" s="77"/>
      <c r="CGA2" s="77"/>
      <c r="CGB2" s="77"/>
      <c r="CGC2" s="77"/>
      <c r="CGD2" s="77"/>
      <c r="CGE2" s="77"/>
      <c r="CGF2" s="77"/>
      <c r="CGG2" s="77"/>
      <c r="CGH2" s="77"/>
      <c r="CGI2" s="77"/>
      <c r="CGJ2" s="77"/>
      <c r="CGK2" s="77"/>
      <c r="CGL2" s="77"/>
      <c r="CGM2" s="77"/>
      <c r="CGN2" s="77"/>
      <c r="CGO2" s="77"/>
      <c r="CGP2" s="77"/>
      <c r="CGQ2" s="77"/>
      <c r="CGR2" s="77"/>
      <c r="CGS2" s="77"/>
      <c r="CGT2" s="77"/>
      <c r="CGU2" s="77"/>
      <c r="CGV2" s="77"/>
      <c r="CGW2" s="77"/>
      <c r="CGX2" s="77"/>
      <c r="CGY2" s="77"/>
      <c r="CGZ2" s="77"/>
      <c r="CHA2" s="77"/>
      <c r="CHB2" s="77"/>
      <c r="CHC2" s="77"/>
      <c r="CHD2" s="77"/>
      <c r="CHE2" s="77"/>
      <c r="CHF2" s="77"/>
      <c r="CHG2" s="77"/>
      <c r="CHH2" s="77"/>
      <c r="CHI2" s="77"/>
      <c r="CHJ2" s="77"/>
      <c r="CHK2" s="77"/>
      <c r="CHL2" s="77"/>
      <c r="CHM2" s="77"/>
      <c r="CHN2" s="77"/>
      <c r="CHO2" s="77"/>
      <c r="CHP2" s="77"/>
      <c r="CHQ2" s="77"/>
      <c r="CHR2" s="77"/>
      <c r="CHS2" s="77"/>
      <c r="CHT2" s="77"/>
      <c r="CHU2" s="77"/>
      <c r="CHV2" s="77"/>
      <c r="CHW2" s="77"/>
      <c r="CHX2" s="77"/>
      <c r="CHY2" s="77"/>
      <c r="CHZ2" s="77"/>
      <c r="CIA2" s="77"/>
      <c r="CIB2" s="77"/>
      <c r="CIC2" s="77"/>
      <c r="CID2" s="77"/>
      <c r="CIE2" s="77"/>
      <c r="CIF2" s="77"/>
      <c r="CIG2" s="77"/>
      <c r="CIH2" s="77"/>
      <c r="CII2" s="77"/>
      <c r="CIJ2" s="77"/>
      <c r="CIK2" s="77"/>
      <c r="CIL2" s="77"/>
      <c r="CIM2" s="77"/>
      <c r="CIN2" s="77"/>
      <c r="CIO2" s="77"/>
      <c r="CIP2" s="77"/>
      <c r="CIQ2" s="77"/>
      <c r="CIR2" s="77"/>
      <c r="CIS2" s="77"/>
      <c r="CIT2" s="77"/>
      <c r="CIU2" s="77"/>
      <c r="CIV2" s="77"/>
      <c r="CIW2" s="77"/>
      <c r="CIX2" s="77"/>
      <c r="CIY2" s="77"/>
      <c r="CIZ2" s="77"/>
      <c r="CJA2" s="77"/>
      <c r="CJB2" s="77"/>
      <c r="CJC2" s="77"/>
      <c r="CJD2" s="77"/>
      <c r="CJE2" s="77"/>
      <c r="CJF2" s="77"/>
      <c r="CJG2" s="77"/>
      <c r="CJH2" s="77"/>
      <c r="CJI2" s="77"/>
      <c r="CJJ2" s="77"/>
      <c r="CJK2" s="77"/>
      <c r="CJL2" s="77"/>
      <c r="CJM2" s="77"/>
      <c r="CJN2" s="77"/>
      <c r="CJO2" s="77"/>
      <c r="CJP2" s="77"/>
      <c r="CJQ2" s="77"/>
      <c r="CJR2" s="77"/>
      <c r="CJS2" s="77"/>
      <c r="CJT2" s="77"/>
      <c r="CJU2" s="77"/>
      <c r="CJV2" s="77"/>
      <c r="CJW2" s="77"/>
      <c r="CJX2" s="77"/>
      <c r="CJY2" s="77"/>
      <c r="CJZ2" s="77"/>
      <c r="CKA2" s="77"/>
      <c r="CKB2" s="77"/>
      <c r="CKC2" s="77"/>
      <c r="CKD2" s="77"/>
      <c r="CKE2" s="77"/>
      <c r="CKF2" s="77"/>
      <c r="CKG2" s="77"/>
      <c r="CKH2" s="77"/>
      <c r="CKI2" s="77"/>
      <c r="CKJ2" s="77"/>
      <c r="CKK2" s="77"/>
      <c r="CKL2" s="77"/>
      <c r="CKM2" s="77"/>
      <c r="CKN2" s="77"/>
      <c r="CKO2" s="77"/>
      <c r="CKP2" s="77"/>
      <c r="CKQ2" s="77"/>
      <c r="CKR2" s="77"/>
      <c r="CKS2" s="77"/>
      <c r="CKT2" s="77"/>
      <c r="CKU2" s="77"/>
      <c r="CKV2" s="77"/>
      <c r="CKW2" s="77"/>
      <c r="CKX2" s="77"/>
      <c r="CKY2" s="77"/>
      <c r="CKZ2" s="77"/>
      <c r="CLA2" s="77"/>
      <c r="CLB2" s="77"/>
      <c r="CLC2" s="77"/>
      <c r="CLD2" s="77"/>
      <c r="CLE2" s="77"/>
      <c r="CLF2" s="77"/>
      <c r="CLG2" s="77"/>
      <c r="CLH2" s="77"/>
      <c r="CLI2" s="77"/>
      <c r="CLJ2" s="77"/>
      <c r="CLK2" s="77"/>
      <c r="CLL2" s="77"/>
      <c r="CLM2" s="77"/>
      <c r="CLN2" s="77"/>
      <c r="CLO2" s="77"/>
      <c r="CLP2" s="77"/>
      <c r="CLQ2" s="77"/>
      <c r="CLR2" s="77"/>
      <c r="CLS2" s="77"/>
      <c r="CLT2" s="77"/>
      <c r="CLU2" s="77"/>
      <c r="CLV2" s="77"/>
      <c r="CLW2" s="77"/>
      <c r="CLX2" s="77"/>
      <c r="CLY2" s="77"/>
      <c r="CLZ2" s="77"/>
      <c r="CMA2" s="77"/>
      <c r="CMB2" s="77"/>
      <c r="CMC2" s="77"/>
      <c r="CMD2" s="77"/>
      <c r="CME2" s="77"/>
      <c r="CMF2" s="77"/>
      <c r="CMG2" s="77"/>
      <c r="CMH2" s="77"/>
      <c r="CMI2" s="77"/>
      <c r="CMJ2" s="77"/>
      <c r="CMK2" s="77"/>
      <c r="CML2" s="77"/>
      <c r="CMM2" s="77"/>
      <c r="CMN2" s="77"/>
      <c r="CMO2" s="77"/>
      <c r="CMP2" s="77"/>
      <c r="CMQ2" s="77"/>
      <c r="CMR2" s="77"/>
      <c r="CMS2" s="77"/>
      <c r="CMT2" s="77"/>
      <c r="CMU2" s="77"/>
      <c r="CMV2" s="77"/>
      <c r="CMW2" s="77"/>
      <c r="CMX2" s="77"/>
      <c r="CMY2" s="77"/>
      <c r="CMZ2" s="77"/>
      <c r="CNA2" s="77"/>
      <c r="CNB2" s="77"/>
      <c r="CNC2" s="77"/>
      <c r="CND2" s="77"/>
      <c r="CNE2" s="77"/>
      <c r="CNF2" s="77"/>
      <c r="CNG2" s="77"/>
      <c r="CNH2" s="77"/>
      <c r="CNI2" s="77"/>
      <c r="CNJ2" s="77"/>
      <c r="CNK2" s="77"/>
      <c r="CNL2" s="77"/>
      <c r="CNM2" s="77"/>
      <c r="CNN2" s="77"/>
      <c r="CNO2" s="77"/>
      <c r="CNP2" s="77"/>
      <c r="CNQ2" s="77"/>
      <c r="CNR2" s="77"/>
      <c r="CNS2" s="77"/>
      <c r="CNT2" s="77"/>
      <c r="CNU2" s="77"/>
      <c r="CNV2" s="77"/>
      <c r="CNW2" s="77"/>
      <c r="CNX2" s="77"/>
      <c r="CNY2" s="77"/>
      <c r="CNZ2" s="77"/>
      <c r="COA2" s="77"/>
      <c r="COB2" s="77"/>
      <c r="COC2" s="77"/>
      <c r="COD2" s="77"/>
      <c r="COE2" s="77"/>
      <c r="COF2" s="77"/>
      <c r="COG2" s="77"/>
      <c r="COH2" s="77"/>
      <c r="COI2" s="77"/>
      <c r="COJ2" s="77"/>
      <c r="COK2" s="77"/>
      <c r="COL2" s="77"/>
      <c r="COM2" s="77"/>
      <c r="CON2" s="77"/>
      <c r="COO2" s="77"/>
      <c r="COP2" s="77"/>
      <c r="COQ2" s="77"/>
      <c r="COR2" s="77"/>
      <c r="COS2" s="77"/>
      <c r="COT2" s="77"/>
      <c r="COU2" s="77"/>
      <c r="COV2" s="77"/>
      <c r="COW2" s="77"/>
      <c r="COX2" s="77"/>
      <c r="COY2" s="77"/>
      <c r="COZ2" s="77"/>
      <c r="CPA2" s="77"/>
      <c r="CPB2" s="77"/>
      <c r="CPC2" s="77"/>
      <c r="CPD2" s="77"/>
      <c r="CPE2" s="77"/>
      <c r="CPF2" s="77"/>
      <c r="CPG2" s="77"/>
      <c r="CPH2" s="77"/>
      <c r="CPI2" s="77"/>
      <c r="CPJ2" s="77"/>
      <c r="CPK2" s="77"/>
      <c r="CPL2" s="77"/>
      <c r="CPM2" s="77"/>
      <c r="CPN2" s="77"/>
      <c r="CPO2" s="77"/>
      <c r="CPP2" s="77"/>
      <c r="CPQ2" s="77"/>
      <c r="CPR2" s="77"/>
      <c r="CPS2" s="77"/>
      <c r="CPT2" s="77"/>
      <c r="CPU2" s="77"/>
      <c r="CPV2" s="77"/>
      <c r="CPW2" s="77"/>
      <c r="CPX2" s="77"/>
      <c r="CPY2" s="77"/>
      <c r="CPZ2" s="77"/>
      <c r="CQA2" s="77"/>
      <c r="CQB2" s="77"/>
      <c r="CQC2" s="77"/>
      <c r="CQD2" s="77"/>
      <c r="CQE2" s="77"/>
      <c r="CQF2" s="77"/>
      <c r="CQG2" s="77"/>
      <c r="CQH2" s="77"/>
      <c r="CQI2" s="77"/>
      <c r="CQJ2" s="77"/>
      <c r="CQK2" s="77"/>
      <c r="CQL2" s="77"/>
      <c r="CQM2" s="77"/>
      <c r="CQN2" s="77"/>
      <c r="CQO2" s="77"/>
      <c r="CQP2" s="77"/>
      <c r="CQQ2" s="77"/>
      <c r="CQR2" s="77"/>
      <c r="CQS2" s="77"/>
      <c r="CQT2" s="77"/>
      <c r="CQU2" s="77"/>
      <c r="CQV2" s="77"/>
      <c r="CQW2" s="77"/>
      <c r="CQX2" s="77"/>
      <c r="CQY2" s="77"/>
      <c r="CQZ2" s="77"/>
      <c r="CRA2" s="77"/>
      <c r="CRB2" s="77"/>
      <c r="CRC2" s="77"/>
      <c r="CRD2" s="77"/>
      <c r="CRE2" s="77"/>
      <c r="CRF2" s="77"/>
      <c r="CRG2" s="77"/>
      <c r="CRH2" s="77"/>
      <c r="CRI2" s="77"/>
      <c r="CRJ2" s="77"/>
      <c r="CRK2" s="77"/>
      <c r="CRL2" s="77"/>
      <c r="CRM2" s="77"/>
      <c r="CRN2" s="77"/>
      <c r="CRO2" s="77"/>
      <c r="CRP2" s="77"/>
      <c r="CRQ2" s="77"/>
      <c r="CRR2" s="77"/>
      <c r="CRS2" s="77"/>
      <c r="CRT2" s="77"/>
      <c r="CRU2" s="77"/>
      <c r="CRV2" s="77"/>
      <c r="CRW2" s="77"/>
      <c r="CRX2" s="77"/>
      <c r="CRY2" s="77"/>
      <c r="CRZ2" s="77"/>
      <c r="CSA2" s="77"/>
      <c r="CSB2" s="77"/>
      <c r="CSC2" s="77"/>
      <c r="CSD2" s="77"/>
      <c r="CSE2" s="77"/>
      <c r="CSF2" s="77"/>
      <c r="CSG2" s="77"/>
      <c r="CSH2" s="77"/>
      <c r="CSI2" s="77"/>
      <c r="CSJ2" s="77"/>
      <c r="CSK2" s="77"/>
      <c r="CSL2" s="77"/>
      <c r="CSM2" s="77"/>
      <c r="CSN2" s="77"/>
      <c r="CSO2" s="77"/>
      <c r="CSP2" s="77"/>
      <c r="CSQ2" s="77"/>
      <c r="CSR2" s="77"/>
      <c r="CSS2" s="77"/>
      <c r="CST2" s="77"/>
      <c r="CSU2" s="77"/>
      <c r="CSV2" s="77"/>
      <c r="CSW2" s="77"/>
      <c r="CSX2" s="77"/>
      <c r="CSY2" s="77"/>
      <c r="CSZ2" s="77"/>
      <c r="CTA2" s="77"/>
      <c r="CTB2" s="77"/>
      <c r="CTC2" s="77"/>
      <c r="CTD2" s="77"/>
      <c r="CTE2" s="77"/>
      <c r="CTF2" s="77"/>
      <c r="CTG2" s="77"/>
      <c r="CTH2" s="77"/>
      <c r="CTI2" s="77"/>
      <c r="CTJ2" s="77"/>
      <c r="CTK2" s="77"/>
      <c r="CTL2" s="77"/>
      <c r="CTM2" s="77"/>
      <c r="CTN2" s="77"/>
      <c r="CTO2" s="77"/>
      <c r="CTP2" s="77"/>
      <c r="CTQ2" s="77"/>
      <c r="CTR2" s="77"/>
      <c r="CTS2" s="77"/>
      <c r="CTT2" s="77"/>
      <c r="CTU2" s="77"/>
      <c r="CTV2" s="77"/>
      <c r="CTW2" s="77"/>
      <c r="CTX2" s="77"/>
      <c r="CTY2" s="77"/>
      <c r="CTZ2" s="77"/>
      <c r="CUA2" s="77"/>
      <c r="CUB2" s="77"/>
      <c r="CUC2" s="77"/>
      <c r="CUD2" s="77"/>
      <c r="CUE2" s="77"/>
      <c r="CUF2" s="77"/>
      <c r="CUG2" s="77"/>
      <c r="CUH2" s="77"/>
      <c r="CUI2" s="77"/>
      <c r="CUJ2" s="77"/>
      <c r="CUK2" s="77"/>
      <c r="CUL2" s="77"/>
      <c r="CUM2" s="77"/>
      <c r="CUN2" s="77"/>
      <c r="CUO2" s="77"/>
      <c r="CUP2" s="77"/>
      <c r="CUQ2" s="77"/>
      <c r="CUR2" s="77"/>
      <c r="CUS2" s="77"/>
      <c r="CUT2" s="77"/>
      <c r="CUU2" s="77"/>
      <c r="CUV2" s="77"/>
      <c r="CUW2" s="77"/>
      <c r="CUX2" s="77"/>
      <c r="CUY2" s="77"/>
      <c r="CUZ2" s="77"/>
      <c r="CVA2" s="77"/>
      <c r="CVB2" s="77"/>
      <c r="CVC2" s="77"/>
      <c r="CVD2" s="77"/>
      <c r="CVE2" s="77"/>
      <c r="CVF2" s="77"/>
      <c r="CVG2" s="77"/>
      <c r="CVH2" s="77"/>
      <c r="CVI2" s="77"/>
      <c r="CVJ2" s="77"/>
      <c r="CVK2" s="77"/>
      <c r="CVL2" s="77"/>
      <c r="CVM2" s="77"/>
      <c r="CVN2" s="77"/>
      <c r="CVO2" s="77"/>
      <c r="CVP2" s="77"/>
      <c r="CVQ2" s="77"/>
      <c r="CVR2" s="77"/>
      <c r="CVS2" s="77"/>
      <c r="CVT2" s="77"/>
      <c r="CVU2" s="77"/>
      <c r="CVV2" s="77"/>
      <c r="CVW2" s="77"/>
      <c r="CVX2" s="77"/>
      <c r="CVY2" s="77"/>
      <c r="CVZ2" s="77"/>
      <c r="CWA2" s="77"/>
      <c r="CWB2" s="77"/>
      <c r="CWC2" s="77"/>
      <c r="CWD2" s="77"/>
      <c r="CWE2" s="77"/>
      <c r="CWF2" s="77"/>
      <c r="CWG2" s="77"/>
      <c r="CWH2" s="77"/>
      <c r="CWI2" s="77"/>
      <c r="CWJ2" s="77"/>
      <c r="CWK2" s="77"/>
      <c r="CWL2" s="77"/>
      <c r="CWM2" s="77"/>
      <c r="CWN2" s="77"/>
      <c r="CWO2" s="77"/>
      <c r="CWP2" s="77"/>
      <c r="CWQ2" s="77"/>
      <c r="CWR2" s="77"/>
      <c r="CWS2" s="77"/>
      <c r="CWT2" s="77"/>
      <c r="CWU2" s="77"/>
      <c r="CWV2" s="77"/>
      <c r="CWW2" s="77"/>
      <c r="CWX2" s="77"/>
      <c r="CWY2" s="77"/>
      <c r="CWZ2" s="77"/>
      <c r="CXA2" s="77"/>
      <c r="CXB2" s="77"/>
      <c r="CXC2" s="77"/>
      <c r="CXD2" s="77"/>
      <c r="CXE2" s="77"/>
      <c r="CXF2" s="77"/>
      <c r="CXG2" s="77"/>
      <c r="CXH2" s="77"/>
      <c r="CXI2" s="77"/>
      <c r="CXJ2" s="77"/>
      <c r="CXK2" s="77"/>
      <c r="CXL2" s="77"/>
      <c r="CXM2" s="77"/>
      <c r="CXN2" s="77"/>
      <c r="CXO2" s="77"/>
      <c r="CXP2" s="77"/>
      <c r="CXQ2" s="77"/>
      <c r="CXR2" s="77"/>
      <c r="CXS2" s="77"/>
      <c r="CXT2" s="77"/>
      <c r="CXU2" s="77"/>
      <c r="CXV2" s="77"/>
      <c r="CXW2" s="77"/>
      <c r="CXX2" s="77"/>
      <c r="CXY2" s="77"/>
      <c r="CXZ2" s="77"/>
      <c r="CYA2" s="77"/>
      <c r="CYB2" s="77"/>
      <c r="CYC2" s="77"/>
      <c r="CYD2" s="77"/>
      <c r="CYE2" s="77"/>
      <c r="CYF2" s="77"/>
      <c r="CYG2" s="77"/>
      <c r="CYH2" s="77"/>
      <c r="CYI2" s="77"/>
      <c r="CYJ2" s="77"/>
      <c r="CYK2" s="77"/>
      <c r="CYL2" s="77"/>
      <c r="CYM2" s="77"/>
      <c r="CYN2" s="77"/>
      <c r="CYO2" s="77"/>
      <c r="CYP2" s="77"/>
      <c r="CYQ2" s="77"/>
      <c r="CYR2" s="77"/>
      <c r="CYS2" s="77"/>
      <c r="CYT2" s="77"/>
      <c r="CYU2" s="77"/>
      <c r="CYV2" s="77"/>
      <c r="CYW2" s="77"/>
      <c r="CYX2" s="77"/>
      <c r="CYY2" s="77"/>
      <c r="CYZ2" s="77"/>
      <c r="CZA2" s="77"/>
      <c r="CZB2" s="77"/>
      <c r="CZC2" s="77"/>
      <c r="CZD2" s="77"/>
      <c r="CZE2" s="77"/>
      <c r="CZF2" s="77"/>
      <c r="CZG2" s="77"/>
      <c r="CZH2" s="77"/>
      <c r="CZI2" s="77"/>
      <c r="CZJ2" s="77"/>
      <c r="CZK2" s="77"/>
      <c r="CZL2" s="77"/>
      <c r="CZM2" s="77"/>
      <c r="CZN2" s="77"/>
      <c r="CZO2" s="77"/>
      <c r="CZP2" s="77"/>
      <c r="CZQ2" s="77"/>
      <c r="CZR2" s="77"/>
      <c r="CZS2" s="77"/>
      <c r="CZT2" s="77"/>
      <c r="CZU2" s="77"/>
      <c r="CZV2" s="77"/>
      <c r="CZW2" s="77"/>
      <c r="CZX2" s="77"/>
      <c r="CZY2" s="77"/>
      <c r="CZZ2" s="77"/>
      <c r="DAA2" s="77"/>
      <c r="DAB2" s="77"/>
      <c r="DAC2" s="77"/>
      <c r="DAD2" s="77"/>
      <c r="DAE2" s="77"/>
      <c r="DAF2" s="77"/>
      <c r="DAG2" s="77"/>
      <c r="DAH2" s="77"/>
      <c r="DAI2" s="77"/>
      <c r="DAJ2" s="77"/>
      <c r="DAK2" s="77"/>
      <c r="DAL2" s="77"/>
      <c r="DAM2" s="77"/>
      <c r="DAN2" s="77"/>
      <c r="DAO2" s="77"/>
      <c r="DAP2" s="77"/>
      <c r="DAQ2" s="77"/>
      <c r="DAR2" s="77"/>
      <c r="DAS2" s="77"/>
      <c r="DAT2" s="77"/>
      <c r="DAU2" s="77"/>
      <c r="DAV2" s="77"/>
      <c r="DAW2" s="77"/>
      <c r="DAX2" s="77"/>
      <c r="DAY2" s="77"/>
      <c r="DAZ2" s="77"/>
      <c r="DBA2" s="77"/>
      <c r="DBB2" s="77"/>
      <c r="DBC2" s="77"/>
      <c r="DBD2" s="77"/>
      <c r="DBE2" s="77"/>
      <c r="DBF2" s="77"/>
      <c r="DBG2" s="77"/>
      <c r="DBH2" s="77"/>
      <c r="DBI2" s="77"/>
      <c r="DBJ2" s="77"/>
      <c r="DBK2" s="77"/>
      <c r="DBL2" s="77"/>
      <c r="DBM2" s="77"/>
      <c r="DBN2" s="77"/>
      <c r="DBO2" s="77"/>
      <c r="DBP2" s="77"/>
      <c r="DBQ2" s="77"/>
      <c r="DBR2" s="77"/>
      <c r="DBS2" s="77"/>
      <c r="DBT2" s="77"/>
      <c r="DBU2" s="77"/>
      <c r="DBV2" s="77"/>
      <c r="DBW2" s="77"/>
      <c r="DBX2" s="77"/>
      <c r="DBY2" s="77"/>
      <c r="DBZ2" s="77"/>
      <c r="DCA2" s="77"/>
      <c r="DCB2" s="77"/>
      <c r="DCC2" s="77"/>
      <c r="DCD2" s="77"/>
      <c r="DCE2" s="77"/>
      <c r="DCF2" s="77"/>
      <c r="DCG2" s="77"/>
      <c r="DCH2" s="77"/>
      <c r="DCI2" s="77"/>
      <c r="DCJ2" s="77"/>
      <c r="DCK2" s="77"/>
      <c r="DCL2" s="77"/>
      <c r="DCM2" s="77"/>
      <c r="DCN2" s="77"/>
      <c r="DCO2" s="77"/>
      <c r="DCP2" s="77"/>
      <c r="DCQ2" s="77"/>
      <c r="DCR2" s="77"/>
      <c r="DCS2" s="77"/>
      <c r="DCT2" s="77"/>
      <c r="DCU2" s="77"/>
      <c r="DCV2" s="77"/>
      <c r="DCW2" s="77"/>
      <c r="DCX2" s="77"/>
      <c r="DCY2" s="77"/>
      <c r="DCZ2" s="77"/>
      <c r="DDA2" s="77"/>
      <c r="DDB2" s="77"/>
      <c r="DDC2" s="77"/>
      <c r="DDD2" s="77"/>
      <c r="DDE2" s="77"/>
      <c r="DDF2" s="77"/>
      <c r="DDG2" s="77"/>
      <c r="DDH2" s="77"/>
      <c r="DDI2" s="77"/>
      <c r="DDJ2" s="77"/>
      <c r="DDK2" s="77"/>
      <c r="DDL2" s="77"/>
      <c r="DDM2" s="77"/>
      <c r="DDN2" s="77"/>
      <c r="DDO2" s="77"/>
      <c r="DDP2" s="77"/>
      <c r="DDQ2" s="77"/>
      <c r="DDR2" s="77"/>
      <c r="DDS2" s="77"/>
      <c r="DDT2" s="77"/>
      <c r="DDU2" s="77"/>
      <c r="DDV2" s="77"/>
      <c r="DDW2" s="77"/>
      <c r="DDX2" s="77"/>
      <c r="DDY2" s="77"/>
      <c r="DDZ2" s="77"/>
      <c r="DEA2" s="77"/>
      <c r="DEB2" s="77"/>
      <c r="DEC2" s="77"/>
      <c r="DED2" s="77"/>
      <c r="DEE2" s="77"/>
      <c r="DEF2" s="77"/>
      <c r="DEG2" s="77"/>
      <c r="DEH2" s="77"/>
      <c r="DEI2" s="77"/>
      <c r="DEJ2" s="77"/>
      <c r="DEK2" s="77"/>
      <c r="DEL2" s="77"/>
      <c r="DEM2" s="77"/>
      <c r="DEN2" s="77"/>
      <c r="DEO2" s="77"/>
      <c r="DEP2" s="77"/>
      <c r="DEQ2" s="77"/>
      <c r="DER2" s="77"/>
      <c r="DES2" s="77"/>
      <c r="DET2" s="77"/>
      <c r="DEU2" s="77"/>
      <c r="DEV2" s="77"/>
      <c r="DEW2" s="77"/>
      <c r="DEX2" s="77"/>
      <c r="DEY2" s="77"/>
      <c r="DEZ2" s="77"/>
      <c r="DFA2" s="77"/>
      <c r="DFB2" s="77"/>
      <c r="DFC2" s="77"/>
      <c r="DFD2" s="77"/>
      <c r="DFE2" s="77"/>
      <c r="DFF2" s="77"/>
      <c r="DFG2" s="77"/>
      <c r="DFH2" s="77"/>
      <c r="DFI2" s="77"/>
      <c r="DFJ2" s="77"/>
      <c r="DFK2" s="77"/>
      <c r="DFL2" s="77"/>
      <c r="DFM2" s="77"/>
      <c r="DFN2" s="77"/>
      <c r="DFO2" s="77"/>
      <c r="DFP2" s="77"/>
      <c r="DFQ2" s="77"/>
      <c r="DFR2" s="77"/>
      <c r="DFS2" s="77"/>
      <c r="DFT2" s="77"/>
      <c r="DFU2" s="77"/>
      <c r="DFV2" s="77"/>
      <c r="DFW2" s="77"/>
      <c r="DFX2" s="77"/>
      <c r="DFY2" s="77"/>
      <c r="DFZ2" s="77"/>
      <c r="DGA2" s="77"/>
      <c r="DGB2" s="77"/>
      <c r="DGC2" s="77"/>
      <c r="DGD2" s="77"/>
      <c r="DGE2" s="77"/>
      <c r="DGF2" s="77"/>
      <c r="DGG2" s="77"/>
      <c r="DGH2" s="77"/>
      <c r="DGI2" s="77"/>
      <c r="DGJ2" s="77"/>
      <c r="DGK2" s="77"/>
      <c r="DGL2" s="77"/>
      <c r="DGM2" s="77"/>
      <c r="DGN2" s="77"/>
      <c r="DGO2" s="77"/>
      <c r="DGP2" s="77"/>
      <c r="DGQ2" s="77"/>
      <c r="DGR2" s="77"/>
      <c r="DGS2" s="77"/>
      <c r="DGT2" s="77"/>
      <c r="DGU2" s="77"/>
      <c r="DGV2" s="77"/>
      <c r="DGW2" s="77"/>
      <c r="DGX2" s="77"/>
      <c r="DGY2" s="77"/>
      <c r="DGZ2" s="77"/>
      <c r="DHA2" s="77"/>
      <c r="DHB2" s="77"/>
      <c r="DHC2" s="77"/>
      <c r="DHD2" s="77"/>
      <c r="DHE2" s="77"/>
      <c r="DHF2" s="77"/>
      <c r="DHG2" s="77"/>
      <c r="DHH2" s="77"/>
      <c r="DHI2" s="77"/>
      <c r="DHJ2" s="77"/>
      <c r="DHK2" s="77"/>
      <c r="DHL2" s="77"/>
      <c r="DHM2" s="77"/>
      <c r="DHN2" s="77"/>
      <c r="DHO2" s="77"/>
      <c r="DHP2" s="77"/>
      <c r="DHQ2" s="77"/>
      <c r="DHR2" s="77"/>
      <c r="DHS2" s="77"/>
      <c r="DHT2" s="77"/>
      <c r="DHU2" s="77"/>
      <c r="DHV2" s="77"/>
      <c r="DHW2" s="77"/>
      <c r="DHX2" s="77"/>
      <c r="DHY2" s="77"/>
      <c r="DHZ2" s="77"/>
      <c r="DIA2" s="77"/>
      <c r="DIB2" s="77"/>
      <c r="DIC2" s="77"/>
      <c r="DID2" s="77"/>
      <c r="DIE2" s="77"/>
      <c r="DIF2" s="77"/>
      <c r="DIG2" s="77"/>
      <c r="DIH2" s="77"/>
      <c r="DII2" s="77"/>
      <c r="DIJ2" s="77"/>
      <c r="DIK2" s="77"/>
      <c r="DIL2" s="77"/>
      <c r="DIM2" s="77"/>
      <c r="DIN2" s="77"/>
      <c r="DIO2" s="77"/>
      <c r="DIP2" s="77"/>
      <c r="DIQ2" s="77"/>
      <c r="DIR2" s="77"/>
      <c r="DIS2" s="77"/>
      <c r="DIT2" s="77"/>
      <c r="DIU2" s="77"/>
      <c r="DIV2" s="77"/>
      <c r="DIW2" s="77"/>
      <c r="DIX2" s="77"/>
      <c r="DIY2" s="77"/>
      <c r="DIZ2" s="77"/>
      <c r="DJA2" s="77"/>
      <c r="DJB2" s="77"/>
      <c r="DJC2" s="77"/>
      <c r="DJD2" s="77"/>
      <c r="DJE2" s="77"/>
      <c r="DJF2" s="77"/>
      <c r="DJG2" s="77"/>
      <c r="DJH2" s="77"/>
      <c r="DJI2" s="77"/>
      <c r="DJJ2" s="77"/>
      <c r="DJK2" s="77"/>
      <c r="DJL2" s="77"/>
      <c r="DJM2" s="77"/>
      <c r="DJN2" s="77"/>
      <c r="DJO2" s="77"/>
      <c r="DJP2" s="77"/>
      <c r="DJQ2" s="77"/>
      <c r="DJR2" s="77"/>
      <c r="DJS2" s="77"/>
      <c r="DJT2" s="77"/>
      <c r="DJU2" s="77"/>
      <c r="DJV2" s="77"/>
      <c r="DJW2" s="77"/>
      <c r="DJX2" s="77"/>
      <c r="DJY2" s="77"/>
      <c r="DJZ2" s="77"/>
      <c r="DKA2" s="77"/>
      <c r="DKB2" s="77"/>
      <c r="DKC2" s="77"/>
      <c r="DKD2" s="77"/>
      <c r="DKE2" s="77"/>
      <c r="DKF2" s="77"/>
      <c r="DKG2" s="77"/>
      <c r="DKH2" s="77"/>
      <c r="DKI2" s="77"/>
      <c r="DKJ2" s="77"/>
      <c r="DKK2" s="77"/>
      <c r="DKL2" s="77"/>
      <c r="DKM2" s="77"/>
      <c r="DKN2" s="77"/>
      <c r="DKO2" s="77"/>
      <c r="DKP2" s="77"/>
      <c r="DKQ2" s="77"/>
      <c r="DKR2" s="77"/>
      <c r="DKS2" s="77"/>
      <c r="DKT2" s="77"/>
      <c r="DKU2" s="77"/>
      <c r="DKV2" s="77"/>
      <c r="DKW2" s="77"/>
      <c r="DKX2" s="77"/>
      <c r="DKY2" s="77"/>
      <c r="DKZ2" s="77"/>
      <c r="DLA2" s="77"/>
      <c r="DLB2" s="77"/>
      <c r="DLC2" s="77"/>
      <c r="DLD2" s="77"/>
      <c r="DLE2" s="77"/>
      <c r="DLF2" s="77"/>
      <c r="DLG2" s="77"/>
      <c r="DLH2" s="77"/>
      <c r="DLI2" s="77"/>
      <c r="DLJ2" s="77"/>
      <c r="DLK2" s="77"/>
      <c r="DLL2" s="77"/>
      <c r="DLM2" s="77"/>
      <c r="DLN2" s="77"/>
      <c r="DLO2" s="77"/>
      <c r="DLP2" s="77"/>
      <c r="DLQ2" s="77"/>
      <c r="DLR2" s="77"/>
      <c r="DLS2" s="77"/>
      <c r="DLT2" s="77"/>
      <c r="DLU2" s="77"/>
      <c r="DLV2" s="77"/>
      <c r="DLW2" s="77"/>
      <c r="DLX2" s="77"/>
      <c r="DLY2" s="77"/>
      <c r="DLZ2" s="77"/>
      <c r="DMA2" s="77"/>
      <c r="DMB2" s="77"/>
      <c r="DMC2" s="77"/>
      <c r="DMD2" s="77"/>
      <c r="DME2" s="77"/>
      <c r="DMF2" s="77"/>
      <c r="DMG2" s="77"/>
      <c r="DMH2" s="77"/>
      <c r="DMI2" s="77"/>
      <c r="DMJ2" s="77"/>
      <c r="DMK2" s="77"/>
      <c r="DML2" s="77"/>
      <c r="DMM2" s="77"/>
      <c r="DMN2" s="77"/>
      <c r="DMO2" s="77"/>
      <c r="DMP2" s="77"/>
      <c r="DMQ2" s="77"/>
      <c r="DMR2" s="77"/>
      <c r="DMS2" s="77"/>
      <c r="DMT2" s="77"/>
      <c r="DMU2" s="77"/>
      <c r="DMV2" s="77"/>
      <c r="DMW2" s="77"/>
      <c r="DMX2" s="77"/>
      <c r="DMY2" s="77"/>
      <c r="DMZ2" s="77"/>
      <c r="DNA2" s="77"/>
      <c r="DNB2" s="77"/>
      <c r="DNC2" s="77"/>
      <c r="DND2" s="77"/>
      <c r="DNE2" s="77"/>
      <c r="DNF2" s="77"/>
      <c r="DNG2" s="77"/>
      <c r="DNH2" s="77"/>
      <c r="DNI2" s="77"/>
      <c r="DNJ2" s="77"/>
      <c r="DNK2" s="77"/>
      <c r="DNL2" s="77"/>
      <c r="DNM2" s="77"/>
      <c r="DNN2" s="77"/>
      <c r="DNO2" s="77"/>
      <c r="DNP2" s="77"/>
      <c r="DNQ2" s="77"/>
      <c r="DNR2" s="77"/>
      <c r="DNS2" s="77"/>
      <c r="DNT2" s="77"/>
      <c r="DNU2" s="77"/>
      <c r="DNV2" s="77"/>
      <c r="DNW2" s="77"/>
      <c r="DNX2" s="77"/>
      <c r="DNY2" s="77"/>
      <c r="DNZ2" s="77"/>
      <c r="DOA2" s="77"/>
      <c r="DOB2" s="77"/>
      <c r="DOC2" s="77"/>
      <c r="DOD2" s="77"/>
      <c r="DOE2" s="77"/>
      <c r="DOF2" s="77"/>
      <c r="DOG2" s="77"/>
      <c r="DOH2" s="77"/>
      <c r="DOI2" s="77"/>
      <c r="DOJ2" s="77"/>
      <c r="DOK2" s="77"/>
      <c r="DOL2" s="77"/>
      <c r="DOM2" s="77"/>
      <c r="DON2" s="77"/>
      <c r="DOO2" s="77"/>
      <c r="DOP2" s="77"/>
      <c r="DOQ2" s="77"/>
      <c r="DOR2" s="77"/>
      <c r="DOS2" s="77"/>
      <c r="DOT2" s="77"/>
      <c r="DOU2" s="77"/>
      <c r="DOV2" s="77"/>
      <c r="DOW2" s="77"/>
      <c r="DOX2" s="77"/>
      <c r="DOY2" s="77"/>
      <c r="DOZ2" s="77"/>
      <c r="DPA2" s="77"/>
      <c r="DPB2" s="77"/>
      <c r="DPC2" s="77"/>
      <c r="DPD2" s="77"/>
      <c r="DPE2" s="77"/>
      <c r="DPF2" s="77"/>
      <c r="DPG2" s="77"/>
      <c r="DPH2" s="77"/>
      <c r="DPI2" s="77"/>
      <c r="DPJ2" s="77"/>
      <c r="DPK2" s="77"/>
      <c r="DPL2" s="77"/>
      <c r="DPM2" s="77"/>
      <c r="DPN2" s="77"/>
      <c r="DPO2" s="77"/>
      <c r="DPP2" s="77"/>
      <c r="DPQ2" s="77"/>
      <c r="DPR2" s="77"/>
      <c r="DPS2" s="77"/>
      <c r="DPT2" s="77"/>
      <c r="DPU2" s="77"/>
      <c r="DPV2" s="77"/>
      <c r="DPW2" s="77"/>
      <c r="DPX2" s="77"/>
      <c r="DPY2" s="77"/>
      <c r="DPZ2" s="77"/>
      <c r="DQA2" s="77"/>
      <c r="DQB2" s="77"/>
      <c r="DQC2" s="77"/>
      <c r="DQD2" s="77"/>
      <c r="DQE2" s="77"/>
      <c r="DQF2" s="77"/>
      <c r="DQG2" s="77"/>
      <c r="DQH2" s="77"/>
      <c r="DQI2" s="77"/>
      <c r="DQJ2" s="77"/>
      <c r="DQK2" s="77"/>
      <c r="DQL2" s="77"/>
      <c r="DQM2" s="77"/>
      <c r="DQN2" s="77"/>
      <c r="DQO2" s="77"/>
      <c r="DQP2" s="77"/>
      <c r="DQQ2" s="77"/>
      <c r="DQR2" s="77"/>
      <c r="DQS2" s="77"/>
      <c r="DQT2" s="77"/>
      <c r="DQU2" s="77"/>
      <c r="DQV2" s="77"/>
      <c r="DQW2" s="77"/>
      <c r="DQX2" s="77"/>
      <c r="DQY2" s="77"/>
      <c r="DQZ2" s="77"/>
      <c r="DRA2" s="77"/>
      <c r="DRB2" s="77"/>
      <c r="DRC2" s="77"/>
      <c r="DRD2" s="77"/>
      <c r="DRE2" s="77"/>
      <c r="DRF2" s="77"/>
      <c r="DRG2" s="77"/>
      <c r="DRH2" s="77"/>
      <c r="DRI2" s="77"/>
      <c r="DRJ2" s="77"/>
      <c r="DRK2" s="77"/>
      <c r="DRL2" s="77"/>
      <c r="DRM2" s="77"/>
      <c r="DRN2" s="77"/>
      <c r="DRO2" s="77"/>
      <c r="DRP2" s="77"/>
      <c r="DRQ2" s="77"/>
      <c r="DRR2" s="77"/>
      <c r="DRS2" s="77"/>
      <c r="DRT2" s="77"/>
      <c r="DRU2" s="77"/>
      <c r="DRV2" s="77"/>
      <c r="DRW2" s="77"/>
      <c r="DRX2" s="77"/>
      <c r="DRY2" s="77"/>
      <c r="DRZ2" s="77"/>
      <c r="DSA2" s="77"/>
      <c r="DSB2" s="77"/>
      <c r="DSC2" s="77"/>
      <c r="DSD2" s="77"/>
      <c r="DSE2" s="77"/>
      <c r="DSF2" s="77"/>
      <c r="DSG2" s="77"/>
      <c r="DSH2" s="77"/>
      <c r="DSI2" s="77"/>
      <c r="DSJ2" s="77"/>
      <c r="DSK2" s="77"/>
      <c r="DSL2" s="77"/>
      <c r="DSM2" s="77"/>
      <c r="DSN2" s="77"/>
      <c r="DSO2" s="77"/>
      <c r="DSP2" s="77"/>
      <c r="DSQ2" s="77"/>
      <c r="DSR2" s="77"/>
      <c r="DSS2" s="77"/>
      <c r="DST2" s="77"/>
      <c r="DSU2" s="77"/>
      <c r="DSV2" s="77"/>
      <c r="DSW2" s="77"/>
      <c r="DSX2" s="77"/>
      <c r="DSY2" s="77"/>
      <c r="DSZ2" s="77"/>
      <c r="DTA2" s="77"/>
      <c r="DTB2" s="77"/>
      <c r="DTC2" s="77"/>
      <c r="DTD2" s="77"/>
      <c r="DTE2" s="77"/>
      <c r="DTF2" s="77"/>
      <c r="DTG2" s="77"/>
      <c r="DTH2" s="77"/>
      <c r="DTI2" s="77"/>
      <c r="DTJ2" s="77"/>
      <c r="DTK2" s="77"/>
      <c r="DTL2" s="77"/>
      <c r="DTM2" s="77"/>
      <c r="DTN2" s="77"/>
      <c r="DTO2" s="77"/>
      <c r="DTP2" s="77"/>
      <c r="DTQ2" s="77"/>
      <c r="DTR2" s="77"/>
      <c r="DTS2" s="77"/>
      <c r="DTT2" s="77"/>
      <c r="DTU2" s="77"/>
      <c r="DTV2" s="77"/>
      <c r="DTW2" s="77"/>
      <c r="DTX2" s="77"/>
      <c r="DTY2" s="77"/>
      <c r="DTZ2" s="77"/>
      <c r="DUA2" s="77"/>
      <c r="DUB2" s="77"/>
      <c r="DUC2" s="77"/>
      <c r="DUD2" s="77"/>
      <c r="DUE2" s="77"/>
      <c r="DUF2" s="77"/>
      <c r="DUG2" s="77"/>
      <c r="DUH2" s="77"/>
      <c r="DUI2" s="77"/>
      <c r="DUJ2" s="77"/>
      <c r="DUK2" s="77"/>
      <c r="DUL2" s="77"/>
      <c r="DUM2" s="77"/>
      <c r="DUN2" s="77"/>
      <c r="DUO2" s="77"/>
      <c r="DUP2" s="77"/>
      <c r="DUQ2" s="77"/>
      <c r="DUR2" s="77"/>
      <c r="DUS2" s="77"/>
      <c r="DUT2" s="77"/>
      <c r="DUU2" s="77"/>
      <c r="DUV2" s="77"/>
      <c r="DUW2" s="77"/>
      <c r="DUX2" s="77"/>
      <c r="DUY2" s="77"/>
      <c r="DUZ2" s="77"/>
      <c r="DVA2" s="77"/>
      <c r="DVB2" s="77"/>
      <c r="DVC2" s="77"/>
      <c r="DVD2" s="77"/>
      <c r="DVE2" s="77"/>
      <c r="DVF2" s="77"/>
      <c r="DVG2" s="77"/>
      <c r="DVH2" s="77"/>
      <c r="DVI2" s="77"/>
      <c r="DVJ2" s="77"/>
      <c r="DVK2" s="77"/>
      <c r="DVL2" s="77"/>
      <c r="DVM2" s="77"/>
      <c r="DVN2" s="77"/>
      <c r="DVO2" s="77"/>
      <c r="DVP2" s="77"/>
      <c r="DVQ2" s="77"/>
      <c r="DVR2" s="77"/>
      <c r="DVS2" s="77"/>
      <c r="DVT2" s="77"/>
      <c r="DVU2" s="77"/>
      <c r="DVV2" s="77"/>
      <c r="DVW2" s="77"/>
      <c r="DVX2" s="77"/>
      <c r="DVY2" s="77"/>
      <c r="DVZ2" s="77"/>
      <c r="DWA2" s="77"/>
      <c r="DWB2" s="77"/>
      <c r="DWC2" s="77"/>
      <c r="DWD2" s="77"/>
      <c r="DWE2" s="77"/>
      <c r="DWF2" s="77"/>
      <c r="DWG2" s="77"/>
      <c r="DWH2" s="77"/>
      <c r="DWI2" s="77"/>
      <c r="DWJ2" s="77"/>
      <c r="DWK2" s="77"/>
      <c r="DWL2" s="77"/>
      <c r="DWM2" s="77"/>
      <c r="DWN2" s="77"/>
      <c r="DWO2" s="77"/>
      <c r="DWP2" s="77"/>
      <c r="DWQ2" s="77"/>
      <c r="DWR2" s="77"/>
      <c r="DWS2" s="77"/>
      <c r="DWT2" s="77"/>
      <c r="DWU2" s="77"/>
      <c r="DWV2" s="77"/>
      <c r="DWW2" s="77"/>
      <c r="DWX2" s="77"/>
      <c r="DWY2" s="77"/>
      <c r="DWZ2" s="77"/>
      <c r="DXA2" s="77"/>
      <c r="DXB2" s="77"/>
      <c r="DXC2" s="77"/>
      <c r="DXD2" s="77"/>
      <c r="DXE2" s="77"/>
      <c r="DXF2" s="77"/>
      <c r="DXG2" s="77"/>
      <c r="DXH2" s="77"/>
      <c r="DXI2" s="77"/>
      <c r="DXJ2" s="77"/>
      <c r="DXK2" s="77"/>
      <c r="DXL2" s="77"/>
      <c r="DXM2" s="77"/>
      <c r="DXN2" s="77"/>
      <c r="DXO2" s="77"/>
      <c r="DXP2" s="77"/>
      <c r="DXQ2" s="77"/>
      <c r="DXR2" s="77"/>
      <c r="DXS2" s="77"/>
      <c r="DXT2" s="77"/>
      <c r="DXU2" s="77"/>
      <c r="DXV2" s="77"/>
      <c r="DXW2" s="77"/>
      <c r="DXX2" s="77"/>
      <c r="DXY2" s="77"/>
      <c r="DXZ2" s="77"/>
      <c r="DYA2" s="77"/>
      <c r="DYB2" s="77"/>
      <c r="DYC2" s="77"/>
      <c r="DYD2" s="77"/>
      <c r="DYE2" s="77"/>
      <c r="DYF2" s="77"/>
      <c r="DYG2" s="77"/>
      <c r="DYH2" s="77"/>
      <c r="DYI2" s="77"/>
      <c r="DYJ2" s="77"/>
      <c r="DYK2" s="77"/>
      <c r="DYL2" s="77"/>
      <c r="DYM2" s="77"/>
      <c r="DYN2" s="77"/>
      <c r="DYO2" s="77"/>
      <c r="DYP2" s="77"/>
      <c r="DYQ2" s="77"/>
      <c r="DYR2" s="77"/>
      <c r="DYS2" s="77"/>
      <c r="DYT2" s="77"/>
      <c r="DYU2" s="77"/>
      <c r="DYV2" s="77"/>
      <c r="DYW2" s="77"/>
      <c r="DYX2" s="77"/>
      <c r="DYY2" s="77"/>
      <c r="DYZ2" s="77"/>
      <c r="DZA2" s="77"/>
      <c r="DZB2" s="77"/>
      <c r="DZC2" s="77"/>
      <c r="DZD2" s="77"/>
      <c r="DZE2" s="77"/>
      <c r="DZF2" s="77"/>
      <c r="DZG2" s="77"/>
      <c r="DZH2" s="77"/>
      <c r="DZI2" s="77"/>
      <c r="DZJ2" s="77"/>
      <c r="DZK2" s="77"/>
      <c r="DZL2" s="77"/>
      <c r="DZM2" s="77"/>
      <c r="DZN2" s="77"/>
      <c r="DZO2" s="77"/>
      <c r="DZP2" s="77"/>
      <c r="DZQ2" s="77"/>
      <c r="DZR2" s="77"/>
      <c r="DZS2" s="77"/>
      <c r="DZT2" s="77"/>
      <c r="DZU2" s="77"/>
      <c r="DZV2" s="77"/>
      <c r="DZW2" s="77"/>
      <c r="DZX2" s="77"/>
      <c r="DZY2" s="77"/>
      <c r="DZZ2" s="77"/>
      <c r="EAA2" s="77"/>
      <c r="EAB2" s="77"/>
      <c r="EAC2" s="77"/>
      <c r="EAD2" s="77"/>
      <c r="EAE2" s="77"/>
      <c r="EAF2" s="77"/>
      <c r="EAG2" s="77"/>
      <c r="EAH2" s="77"/>
      <c r="EAI2" s="77"/>
      <c r="EAJ2" s="77"/>
      <c r="EAK2" s="77"/>
      <c r="EAL2" s="77"/>
      <c r="EAM2" s="77"/>
      <c r="EAN2" s="77"/>
      <c r="EAO2" s="77"/>
      <c r="EAP2" s="77"/>
      <c r="EAQ2" s="77"/>
      <c r="EAR2" s="77"/>
      <c r="EAS2" s="77"/>
      <c r="EAT2" s="77"/>
      <c r="EAU2" s="77"/>
      <c r="EAV2" s="77"/>
      <c r="EAW2" s="77"/>
      <c r="EAX2" s="77"/>
      <c r="EAY2" s="77"/>
      <c r="EAZ2" s="77"/>
      <c r="EBA2" s="77"/>
      <c r="EBB2" s="77"/>
      <c r="EBC2" s="77"/>
      <c r="EBD2" s="77"/>
      <c r="EBE2" s="77"/>
      <c r="EBF2" s="77"/>
      <c r="EBG2" s="77"/>
      <c r="EBH2" s="77"/>
      <c r="EBI2" s="77"/>
      <c r="EBJ2" s="77"/>
      <c r="EBK2" s="77"/>
      <c r="EBL2" s="77"/>
      <c r="EBM2" s="77"/>
      <c r="EBN2" s="77"/>
      <c r="EBO2" s="77"/>
      <c r="EBP2" s="77"/>
      <c r="EBQ2" s="77"/>
      <c r="EBR2" s="77"/>
      <c r="EBS2" s="77"/>
      <c r="EBT2" s="77"/>
      <c r="EBU2" s="77"/>
      <c r="EBV2" s="77"/>
      <c r="EBW2" s="77"/>
      <c r="EBX2" s="77"/>
      <c r="EBY2" s="77"/>
      <c r="EBZ2" s="77"/>
      <c r="ECA2" s="77"/>
      <c r="ECB2" s="77"/>
      <c r="ECC2" s="77"/>
      <c r="ECD2" s="77"/>
      <c r="ECE2" s="77"/>
      <c r="ECF2" s="77"/>
      <c r="ECG2" s="77"/>
      <c r="ECH2" s="77"/>
      <c r="ECI2" s="77"/>
      <c r="ECJ2" s="77"/>
      <c r="ECK2" s="77"/>
      <c r="ECL2" s="77"/>
      <c r="ECM2" s="77"/>
      <c r="ECN2" s="77"/>
      <c r="ECO2" s="77"/>
      <c r="ECP2" s="77"/>
      <c r="ECQ2" s="77"/>
      <c r="ECR2" s="77"/>
      <c r="ECS2" s="77"/>
      <c r="ECT2" s="77"/>
      <c r="ECU2" s="77"/>
      <c r="ECV2" s="77"/>
      <c r="ECW2" s="77"/>
      <c r="ECX2" s="77"/>
      <c r="ECY2" s="77"/>
      <c r="ECZ2" s="77"/>
      <c r="EDA2" s="77"/>
      <c r="EDB2" s="77"/>
      <c r="EDC2" s="77"/>
      <c r="EDD2" s="77"/>
      <c r="EDE2" s="77"/>
      <c r="EDF2" s="77"/>
      <c r="EDG2" s="77"/>
      <c r="EDH2" s="77"/>
      <c r="EDI2" s="77"/>
      <c r="EDJ2" s="77"/>
      <c r="EDK2" s="77"/>
      <c r="EDL2" s="77"/>
      <c r="EDM2" s="77"/>
      <c r="EDN2" s="77"/>
      <c r="EDO2" s="77"/>
      <c r="EDP2" s="77"/>
      <c r="EDQ2" s="77"/>
      <c r="EDR2" s="77"/>
      <c r="EDS2" s="77"/>
      <c r="EDT2" s="77"/>
      <c r="EDU2" s="77"/>
      <c r="EDV2" s="77"/>
      <c r="EDW2" s="77"/>
      <c r="EDX2" s="77"/>
      <c r="EDY2" s="77"/>
      <c r="EDZ2" s="77"/>
      <c r="EEA2" s="77"/>
      <c r="EEB2" s="77"/>
      <c r="EEC2" s="77"/>
      <c r="EED2" s="77"/>
      <c r="EEE2" s="77"/>
      <c r="EEF2" s="77"/>
      <c r="EEG2" s="77"/>
      <c r="EEH2" s="77"/>
      <c r="EEI2" s="77"/>
      <c r="EEJ2" s="77"/>
      <c r="EEK2" s="77"/>
      <c r="EEL2" s="77"/>
      <c r="EEM2" s="77"/>
      <c r="EEN2" s="77"/>
      <c r="EEO2" s="77"/>
      <c r="EEP2" s="77"/>
      <c r="EEQ2" s="77"/>
      <c r="EER2" s="77"/>
      <c r="EES2" s="77"/>
      <c r="EET2" s="77"/>
      <c r="EEU2" s="77"/>
      <c r="EEV2" s="77"/>
      <c r="EEW2" s="77"/>
      <c r="EEX2" s="77"/>
      <c r="EEY2" s="77"/>
      <c r="EEZ2" s="77"/>
      <c r="EFA2" s="77"/>
      <c r="EFB2" s="77"/>
      <c r="EFC2" s="77"/>
      <c r="EFD2" s="77"/>
      <c r="EFE2" s="77"/>
      <c r="EFF2" s="77"/>
      <c r="EFG2" s="77"/>
      <c r="EFH2" s="77"/>
      <c r="EFI2" s="77"/>
      <c r="EFJ2" s="77"/>
      <c r="EFK2" s="77"/>
      <c r="EFL2" s="77"/>
      <c r="EFM2" s="77"/>
      <c r="EFN2" s="77"/>
      <c r="EFO2" s="77"/>
      <c r="EFP2" s="77"/>
      <c r="EFQ2" s="77"/>
      <c r="EFR2" s="77"/>
      <c r="EFS2" s="77"/>
      <c r="EFT2" s="77"/>
      <c r="EFU2" s="77"/>
      <c r="EFV2" s="77"/>
      <c r="EFW2" s="77"/>
      <c r="EFX2" s="77"/>
      <c r="EFY2" s="77"/>
      <c r="EFZ2" s="77"/>
      <c r="EGA2" s="77"/>
      <c r="EGB2" s="77"/>
      <c r="EGC2" s="77"/>
      <c r="EGD2" s="77"/>
      <c r="EGE2" s="77"/>
      <c r="EGF2" s="77"/>
      <c r="EGG2" s="77"/>
      <c r="EGH2" s="77"/>
      <c r="EGI2" s="77"/>
      <c r="EGJ2" s="77"/>
      <c r="EGK2" s="77"/>
      <c r="EGL2" s="77"/>
      <c r="EGM2" s="77"/>
      <c r="EGN2" s="77"/>
      <c r="EGO2" s="77"/>
      <c r="EGP2" s="77"/>
      <c r="EGQ2" s="77"/>
      <c r="EGR2" s="77"/>
      <c r="EGS2" s="77"/>
      <c r="EGT2" s="77"/>
      <c r="EGU2" s="77"/>
      <c r="EGV2" s="77"/>
      <c r="EGW2" s="77"/>
      <c r="EGX2" s="77"/>
      <c r="EGY2" s="77"/>
      <c r="EGZ2" s="77"/>
      <c r="EHA2" s="77"/>
      <c r="EHB2" s="77"/>
      <c r="EHC2" s="77"/>
      <c r="EHD2" s="77"/>
      <c r="EHE2" s="77"/>
      <c r="EHF2" s="77"/>
      <c r="EHG2" s="77"/>
      <c r="EHH2" s="77"/>
      <c r="EHI2" s="77"/>
      <c r="EHJ2" s="77"/>
      <c r="EHK2" s="77"/>
      <c r="EHL2" s="77"/>
      <c r="EHM2" s="77"/>
      <c r="EHN2" s="77"/>
      <c r="EHO2" s="77"/>
      <c r="EHP2" s="77"/>
      <c r="EHQ2" s="77"/>
      <c r="EHR2" s="77"/>
      <c r="EHS2" s="77"/>
      <c r="EHT2" s="77"/>
      <c r="EHU2" s="77"/>
      <c r="EHV2" s="77"/>
      <c r="EHW2" s="77"/>
      <c r="EHX2" s="77"/>
      <c r="EHY2" s="77"/>
      <c r="EHZ2" s="77"/>
      <c r="EIA2" s="77"/>
      <c r="EIB2" s="77"/>
      <c r="EIC2" s="77"/>
      <c r="EID2" s="77"/>
      <c r="EIE2" s="77"/>
      <c r="EIF2" s="77"/>
      <c r="EIG2" s="77"/>
      <c r="EIH2" s="77"/>
      <c r="EII2" s="77"/>
      <c r="EIJ2" s="77"/>
      <c r="EIK2" s="77"/>
      <c r="EIL2" s="77"/>
      <c r="EIM2" s="77"/>
      <c r="EIN2" s="77"/>
      <c r="EIO2" s="77"/>
      <c r="EIP2" s="77"/>
      <c r="EIQ2" s="77"/>
      <c r="EIR2" s="77"/>
      <c r="EIS2" s="77"/>
      <c r="EIT2" s="77"/>
      <c r="EIU2" s="77"/>
      <c r="EIV2" s="77"/>
      <c r="EIW2" s="77"/>
      <c r="EIX2" s="77"/>
      <c r="EIY2" s="77"/>
      <c r="EIZ2" s="77"/>
      <c r="EJA2" s="77"/>
      <c r="EJB2" s="77"/>
      <c r="EJC2" s="77"/>
      <c r="EJD2" s="77"/>
      <c r="EJE2" s="77"/>
      <c r="EJF2" s="77"/>
      <c r="EJG2" s="77"/>
      <c r="EJH2" s="77"/>
      <c r="EJI2" s="77"/>
      <c r="EJJ2" s="77"/>
      <c r="EJK2" s="77"/>
      <c r="EJL2" s="77"/>
      <c r="EJM2" s="77"/>
      <c r="EJN2" s="77"/>
      <c r="EJO2" s="77"/>
      <c r="EJP2" s="77"/>
      <c r="EJQ2" s="77"/>
      <c r="EJR2" s="77"/>
      <c r="EJS2" s="77"/>
      <c r="EJT2" s="77"/>
      <c r="EJU2" s="77"/>
      <c r="EJV2" s="77"/>
      <c r="EJW2" s="77"/>
      <c r="EJX2" s="77"/>
      <c r="EJY2" s="77"/>
      <c r="EJZ2" s="77"/>
      <c r="EKA2" s="77"/>
      <c r="EKB2" s="77"/>
      <c r="EKC2" s="77"/>
      <c r="EKD2" s="77"/>
      <c r="EKE2" s="77"/>
      <c r="EKF2" s="77"/>
      <c r="EKG2" s="77"/>
      <c r="EKH2" s="77"/>
      <c r="EKI2" s="77"/>
      <c r="EKJ2" s="77"/>
      <c r="EKK2" s="77"/>
      <c r="EKL2" s="77"/>
      <c r="EKM2" s="77"/>
      <c r="EKN2" s="77"/>
      <c r="EKO2" s="77"/>
      <c r="EKP2" s="77"/>
      <c r="EKQ2" s="77"/>
      <c r="EKR2" s="77"/>
      <c r="EKS2" s="77"/>
      <c r="EKT2" s="77"/>
      <c r="EKU2" s="77"/>
      <c r="EKV2" s="77"/>
      <c r="EKW2" s="77"/>
      <c r="EKX2" s="77"/>
      <c r="EKY2" s="77"/>
      <c r="EKZ2" s="77"/>
      <c r="ELA2" s="77"/>
      <c r="ELB2" s="77"/>
      <c r="ELC2" s="77"/>
      <c r="ELD2" s="77"/>
      <c r="ELE2" s="77"/>
      <c r="ELF2" s="77"/>
      <c r="ELG2" s="77"/>
      <c r="ELH2" s="77"/>
      <c r="ELI2" s="77"/>
      <c r="ELJ2" s="77"/>
      <c r="ELK2" s="77"/>
      <c r="ELL2" s="77"/>
      <c r="ELM2" s="77"/>
      <c r="ELN2" s="77"/>
      <c r="ELO2" s="77"/>
      <c r="ELP2" s="77"/>
      <c r="ELQ2" s="77"/>
      <c r="ELR2" s="77"/>
      <c r="ELS2" s="77"/>
      <c r="ELT2" s="77"/>
      <c r="ELU2" s="77"/>
      <c r="ELV2" s="77"/>
      <c r="ELW2" s="77"/>
      <c r="ELX2" s="77"/>
      <c r="ELY2" s="77"/>
      <c r="ELZ2" s="77"/>
      <c r="EMA2" s="77"/>
      <c r="EMB2" s="77"/>
      <c r="EMC2" s="77"/>
      <c r="EMD2" s="77"/>
      <c r="EME2" s="77"/>
      <c r="EMF2" s="77"/>
      <c r="EMG2" s="77"/>
      <c r="EMH2" s="77"/>
      <c r="EMI2" s="77"/>
      <c r="EMJ2" s="77"/>
      <c r="EMK2" s="77"/>
      <c r="EML2" s="77"/>
      <c r="EMM2" s="77"/>
      <c r="EMN2" s="77"/>
      <c r="EMO2" s="77"/>
      <c r="EMP2" s="77"/>
      <c r="EMQ2" s="77"/>
      <c r="EMR2" s="77"/>
      <c r="EMS2" s="77"/>
      <c r="EMT2" s="77"/>
      <c r="EMU2" s="77"/>
      <c r="EMV2" s="77"/>
      <c r="EMW2" s="77"/>
      <c r="EMX2" s="77"/>
      <c r="EMY2" s="77"/>
      <c r="EMZ2" s="77"/>
      <c r="ENA2" s="77"/>
      <c r="ENB2" s="77"/>
      <c r="ENC2" s="77"/>
      <c r="END2" s="77"/>
      <c r="ENE2" s="77"/>
      <c r="ENF2" s="77"/>
      <c r="ENG2" s="77"/>
      <c r="ENH2" s="77"/>
      <c r="ENI2" s="77"/>
      <c r="ENJ2" s="77"/>
      <c r="ENK2" s="77"/>
      <c r="ENL2" s="77"/>
      <c r="ENM2" s="77"/>
      <c r="ENN2" s="77"/>
      <c r="ENO2" s="77"/>
      <c r="ENP2" s="77"/>
      <c r="ENQ2" s="77"/>
      <c r="ENR2" s="77"/>
      <c r="ENS2" s="77"/>
      <c r="ENT2" s="77"/>
      <c r="ENU2" s="77"/>
      <c r="ENV2" s="77"/>
      <c r="ENW2" s="77"/>
      <c r="ENX2" s="77"/>
      <c r="ENY2" s="77"/>
      <c r="ENZ2" s="77"/>
      <c r="EOA2" s="77"/>
      <c r="EOB2" s="77"/>
      <c r="EOC2" s="77"/>
      <c r="EOD2" s="77"/>
      <c r="EOE2" s="77"/>
      <c r="EOF2" s="77"/>
      <c r="EOG2" s="77"/>
      <c r="EOH2" s="77"/>
      <c r="EOI2" s="77"/>
      <c r="EOJ2" s="77"/>
      <c r="EOK2" s="77"/>
      <c r="EOL2" s="77"/>
      <c r="EOM2" s="77"/>
      <c r="EON2" s="77"/>
      <c r="EOO2" s="77"/>
      <c r="EOP2" s="77"/>
      <c r="EOQ2" s="77"/>
      <c r="EOR2" s="77"/>
      <c r="EOS2" s="77"/>
      <c r="EOT2" s="77"/>
      <c r="EOU2" s="77"/>
      <c r="EOV2" s="77"/>
      <c r="EOW2" s="77"/>
      <c r="EOX2" s="77"/>
      <c r="EOY2" s="77"/>
      <c r="EOZ2" s="77"/>
      <c r="EPA2" s="77"/>
      <c r="EPB2" s="77"/>
      <c r="EPC2" s="77"/>
      <c r="EPD2" s="77"/>
      <c r="EPE2" s="77"/>
      <c r="EPF2" s="77"/>
      <c r="EPG2" s="77"/>
      <c r="EPH2" s="77"/>
      <c r="EPI2" s="77"/>
      <c r="EPJ2" s="77"/>
      <c r="EPK2" s="77"/>
      <c r="EPL2" s="77"/>
      <c r="EPM2" s="77"/>
      <c r="EPN2" s="77"/>
      <c r="EPO2" s="77"/>
      <c r="EPP2" s="77"/>
      <c r="EPQ2" s="77"/>
      <c r="EPR2" s="77"/>
      <c r="EPS2" s="77"/>
      <c r="EPT2" s="77"/>
      <c r="EPU2" s="77"/>
      <c r="EPV2" s="77"/>
      <c r="EPW2" s="77"/>
      <c r="EPX2" s="77"/>
      <c r="EPY2" s="77"/>
      <c r="EPZ2" s="77"/>
      <c r="EQA2" s="77"/>
      <c r="EQB2" s="77"/>
      <c r="EQC2" s="77"/>
      <c r="EQD2" s="77"/>
      <c r="EQE2" s="77"/>
      <c r="EQF2" s="77"/>
      <c r="EQG2" s="77"/>
      <c r="EQH2" s="77"/>
      <c r="EQI2" s="77"/>
      <c r="EQJ2" s="77"/>
      <c r="EQK2" s="77"/>
      <c r="EQL2" s="77"/>
      <c r="EQM2" s="77"/>
      <c r="EQN2" s="77"/>
      <c r="EQO2" s="77"/>
      <c r="EQP2" s="77"/>
      <c r="EQQ2" s="77"/>
      <c r="EQR2" s="77"/>
      <c r="EQS2" s="77"/>
      <c r="EQT2" s="77"/>
      <c r="EQU2" s="77"/>
      <c r="EQV2" s="77"/>
      <c r="EQW2" s="77"/>
      <c r="EQX2" s="77"/>
      <c r="EQY2" s="77"/>
      <c r="EQZ2" s="77"/>
      <c r="ERA2" s="77"/>
      <c r="ERB2" s="77"/>
      <c r="ERC2" s="77"/>
      <c r="ERD2" s="77"/>
      <c r="ERE2" s="77"/>
      <c r="ERF2" s="77"/>
      <c r="ERG2" s="77"/>
      <c r="ERH2" s="77"/>
      <c r="ERI2" s="77"/>
      <c r="ERJ2" s="77"/>
      <c r="ERK2" s="77"/>
      <c r="ERL2" s="77"/>
      <c r="ERM2" s="77"/>
      <c r="ERN2" s="77"/>
      <c r="ERO2" s="77"/>
      <c r="ERP2" s="77"/>
      <c r="ERQ2" s="77"/>
      <c r="ERR2" s="77"/>
      <c r="ERS2" s="77"/>
      <c r="ERT2" s="77"/>
      <c r="ERU2" s="77"/>
      <c r="ERV2" s="77"/>
      <c r="ERW2" s="77"/>
      <c r="ERX2" s="77"/>
      <c r="ERY2" s="77"/>
      <c r="ERZ2" s="77"/>
      <c r="ESA2" s="77"/>
      <c r="ESB2" s="77"/>
      <c r="ESC2" s="77"/>
      <c r="ESD2" s="77"/>
      <c r="ESE2" s="77"/>
      <c r="ESF2" s="77"/>
      <c r="ESG2" s="77"/>
      <c r="ESH2" s="77"/>
      <c r="ESI2" s="77"/>
      <c r="ESJ2" s="77"/>
      <c r="ESK2" s="77"/>
      <c r="ESL2" s="77"/>
      <c r="ESM2" s="77"/>
      <c r="ESN2" s="77"/>
      <c r="ESO2" s="77"/>
      <c r="ESP2" s="77"/>
      <c r="ESQ2" s="77"/>
      <c r="ESR2" s="77"/>
      <c r="ESS2" s="77"/>
      <c r="EST2" s="77"/>
      <c r="ESU2" s="77"/>
      <c r="ESV2" s="77"/>
      <c r="ESW2" s="77"/>
      <c r="ESX2" s="77"/>
      <c r="ESY2" s="77"/>
      <c r="ESZ2" s="77"/>
      <c r="ETA2" s="77"/>
      <c r="ETB2" s="77"/>
      <c r="ETC2" s="77"/>
      <c r="ETD2" s="77"/>
      <c r="ETE2" s="77"/>
      <c r="ETF2" s="77"/>
      <c r="ETG2" s="77"/>
      <c r="ETH2" s="77"/>
      <c r="ETI2" s="77"/>
      <c r="ETJ2" s="77"/>
      <c r="ETK2" s="77"/>
      <c r="ETL2" s="77"/>
      <c r="ETM2" s="77"/>
      <c r="ETN2" s="77"/>
      <c r="ETO2" s="77"/>
      <c r="ETP2" s="77"/>
      <c r="ETQ2" s="77"/>
      <c r="ETR2" s="77"/>
      <c r="ETS2" s="77"/>
      <c r="ETT2" s="77"/>
      <c r="ETU2" s="77"/>
      <c r="ETV2" s="77"/>
      <c r="ETW2" s="77"/>
      <c r="ETX2" s="77"/>
      <c r="ETY2" s="77"/>
      <c r="ETZ2" s="77"/>
      <c r="EUA2" s="77"/>
      <c r="EUB2" s="77"/>
      <c r="EUC2" s="77"/>
      <c r="EUD2" s="77"/>
      <c r="EUE2" s="77"/>
      <c r="EUF2" s="77"/>
      <c r="EUG2" s="77"/>
      <c r="EUH2" s="77"/>
      <c r="EUI2" s="77"/>
      <c r="EUJ2" s="77"/>
      <c r="EUK2" s="77"/>
      <c r="EUL2" s="77"/>
      <c r="EUM2" s="77"/>
      <c r="EUN2" s="77"/>
      <c r="EUO2" s="77"/>
      <c r="EUP2" s="77"/>
      <c r="EUQ2" s="77"/>
      <c r="EUR2" s="77"/>
      <c r="EUS2" s="77"/>
      <c r="EUT2" s="77"/>
      <c r="EUU2" s="77"/>
      <c r="EUV2" s="77"/>
      <c r="EUW2" s="77"/>
      <c r="EUX2" s="77"/>
      <c r="EUY2" s="77"/>
      <c r="EUZ2" s="77"/>
      <c r="EVA2" s="77"/>
      <c r="EVB2" s="77"/>
      <c r="EVC2" s="77"/>
      <c r="EVD2" s="77"/>
      <c r="EVE2" s="77"/>
      <c r="EVF2" s="77"/>
      <c r="EVG2" s="77"/>
      <c r="EVH2" s="77"/>
      <c r="EVI2" s="77"/>
      <c r="EVJ2" s="77"/>
      <c r="EVK2" s="77"/>
      <c r="EVL2" s="77"/>
      <c r="EVM2" s="77"/>
      <c r="EVN2" s="77"/>
      <c r="EVO2" s="77"/>
      <c r="EVP2" s="77"/>
      <c r="EVQ2" s="77"/>
      <c r="EVR2" s="77"/>
      <c r="EVS2" s="77"/>
      <c r="EVT2" s="77"/>
      <c r="EVU2" s="77"/>
      <c r="EVV2" s="77"/>
      <c r="EVW2" s="77"/>
      <c r="EVX2" s="77"/>
      <c r="EVY2" s="77"/>
      <c r="EVZ2" s="77"/>
      <c r="EWA2" s="77"/>
      <c r="EWB2" s="77"/>
      <c r="EWC2" s="77"/>
      <c r="EWD2" s="77"/>
      <c r="EWE2" s="77"/>
      <c r="EWF2" s="77"/>
      <c r="EWG2" s="77"/>
      <c r="EWH2" s="77"/>
      <c r="EWI2" s="77"/>
      <c r="EWJ2" s="77"/>
      <c r="EWK2" s="77"/>
      <c r="EWL2" s="77"/>
      <c r="EWM2" s="77"/>
      <c r="EWN2" s="77"/>
      <c r="EWO2" s="77"/>
      <c r="EWP2" s="77"/>
      <c r="EWQ2" s="77"/>
      <c r="EWR2" s="77"/>
      <c r="EWS2" s="77"/>
      <c r="EWT2" s="77"/>
      <c r="EWU2" s="77"/>
      <c r="EWV2" s="77"/>
      <c r="EWW2" s="77"/>
      <c r="EWX2" s="77"/>
      <c r="EWY2" s="77"/>
      <c r="EWZ2" s="77"/>
      <c r="EXA2" s="77"/>
      <c r="EXB2" s="77"/>
      <c r="EXC2" s="77"/>
      <c r="EXD2" s="77"/>
      <c r="EXE2" s="77"/>
      <c r="EXF2" s="77"/>
      <c r="EXG2" s="77"/>
      <c r="EXH2" s="77"/>
      <c r="EXI2" s="77"/>
      <c r="EXJ2" s="77"/>
      <c r="EXK2" s="77"/>
      <c r="EXL2" s="77"/>
      <c r="EXM2" s="77"/>
      <c r="EXN2" s="77"/>
      <c r="EXO2" s="77"/>
      <c r="EXP2" s="77"/>
      <c r="EXQ2" s="77"/>
      <c r="EXR2" s="77"/>
      <c r="EXS2" s="77"/>
      <c r="EXT2" s="77"/>
      <c r="EXU2" s="77"/>
      <c r="EXV2" s="77"/>
      <c r="EXW2" s="77"/>
      <c r="EXX2" s="77"/>
      <c r="EXY2" s="77"/>
      <c r="EXZ2" s="77"/>
      <c r="EYA2" s="77"/>
      <c r="EYB2" s="77"/>
      <c r="EYC2" s="77"/>
      <c r="EYD2" s="77"/>
      <c r="EYE2" s="77"/>
      <c r="EYF2" s="77"/>
      <c r="EYG2" s="77"/>
      <c r="EYH2" s="77"/>
      <c r="EYI2" s="77"/>
      <c r="EYJ2" s="77"/>
      <c r="EYK2" s="77"/>
      <c r="EYL2" s="77"/>
      <c r="EYM2" s="77"/>
      <c r="EYN2" s="77"/>
      <c r="EYO2" s="77"/>
      <c r="EYP2" s="77"/>
      <c r="EYQ2" s="77"/>
      <c r="EYR2" s="77"/>
      <c r="EYS2" s="77"/>
      <c r="EYT2" s="77"/>
      <c r="EYU2" s="77"/>
      <c r="EYV2" s="77"/>
      <c r="EYW2" s="77"/>
      <c r="EYX2" s="77"/>
      <c r="EYY2" s="77"/>
      <c r="EYZ2" s="77"/>
      <c r="EZA2" s="77"/>
      <c r="EZB2" s="77"/>
      <c r="EZC2" s="77"/>
      <c r="EZD2" s="77"/>
      <c r="EZE2" s="77"/>
      <c r="EZF2" s="77"/>
      <c r="EZG2" s="77"/>
      <c r="EZH2" s="77"/>
      <c r="EZI2" s="77"/>
      <c r="EZJ2" s="77"/>
      <c r="EZK2" s="77"/>
      <c r="EZL2" s="77"/>
      <c r="EZM2" s="77"/>
      <c r="EZN2" s="77"/>
      <c r="EZO2" s="77"/>
      <c r="EZP2" s="77"/>
      <c r="EZQ2" s="77"/>
      <c r="EZR2" s="77"/>
      <c r="EZS2" s="77"/>
      <c r="EZT2" s="77"/>
      <c r="EZU2" s="77"/>
      <c r="EZV2" s="77"/>
      <c r="EZW2" s="77"/>
      <c r="EZX2" s="77"/>
      <c r="EZY2" s="77"/>
      <c r="EZZ2" s="77"/>
      <c r="FAA2" s="77"/>
      <c r="FAB2" s="77"/>
      <c r="FAC2" s="77"/>
      <c r="FAD2" s="77"/>
      <c r="FAE2" s="77"/>
      <c r="FAF2" s="77"/>
      <c r="FAG2" s="77"/>
      <c r="FAH2" s="77"/>
      <c r="FAI2" s="77"/>
      <c r="FAJ2" s="77"/>
      <c r="FAK2" s="77"/>
      <c r="FAL2" s="77"/>
      <c r="FAM2" s="77"/>
      <c r="FAN2" s="77"/>
      <c r="FAO2" s="77"/>
      <c r="FAP2" s="77"/>
      <c r="FAQ2" s="77"/>
      <c r="FAR2" s="77"/>
      <c r="FAS2" s="77"/>
      <c r="FAT2" s="77"/>
      <c r="FAU2" s="77"/>
      <c r="FAV2" s="77"/>
      <c r="FAW2" s="77"/>
      <c r="FAX2" s="77"/>
      <c r="FAY2" s="77"/>
      <c r="FAZ2" s="77"/>
      <c r="FBA2" s="77"/>
      <c r="FBB2" s="77"/>
      <c r="FBC2" s="77"/>
      <c r="FBD2" s="77"/>
      <c r="FBE2" s="77"/>
      <c r="FBF2" s="77"/>
      <c r="FBG2" s="77"/>
      <c r="FBH2" s="77"/>
      <c r="FBI2" s="77"/>
      <c r="FBJ2" s="77"/>
      <c r="FBK2" s="77"/>
      <c r="FBL2" s="77"/>
      <c r="FBM2" s="77"/>
      <c r="FBN2" s="77"/>
      <c r="FBO2" s="77"/>
      <c r="FBP2" s="77"/>
      <c r="FBQ2" s="77"/>
      <c r="FBR2" s="77"/>
      <c r="FBS2" s="77"/>
      <c r="FBT2" s="77"/>
      <c r="FBU2" s="77"/>
      <c r="FBV2" s="77"/>
      <c r="FBW2" s="77"/>
      <c r="FBX2" s="77"/>
      <c r="FBY2" s="77"/>
      <c r="FBZ2" s="77"/>
      <c r="FCA2" s="77"/>
      <c r="FCB2" s="77"/>
      <c r="FCC2" s="77"/>
      <c r="FCD2" s="77"/>
      <c r="FCE2" s="77"/>
      <c r="FCF2" s="77"/>
      <c r="FCG2" s="77"/>
      <c r="FCH2" s="77"/>
      <c r="FCI2" s="77"/>
      <c r="FCJ2" s="77"/>
      <c r="FCK2" s="77"/>
      <c r="FCL2" s="77"/>
      <c r="FCM2" s="77"/>
      <c r="FCN2" s="77"/>
      <c r="FCO2" s="77"/>
      <c r="FCP2" s="77"/>
      <c r="FCQ2" s="77"/>
      <c r="FCR2" s="77"/>
      <c r="FCS2" s="77"/>
      <c r="FCT2" s="77"/>
      <c r="FCU2" s="77"/>
      <c r="FCV2" s="77"/>
      <c r="FCW2" s="77"/>
      <c r="FCX2" s="77"/>
      <c r="FCY2" s="77"/>
      <c r="FCZ2" s="77"/>
      <c r="FDA2" s="77"/>
      <c r="FDB2" s="77"/>
      <c r="FDC2" s="77"/>
      <c r="FDD2" s="77"/>
      <c r="FDE2" s="77"/>
      <c r="FDF2" s="77"/>
      <c r="FDG2" s="77"/>
      <c r="FDH2" s="77"/>
      <c r="FDI2" s="77"/>
      <c r="FDJ2" s="77"/>
      <c r="FDK2" s="77"/>
      <c r="FDL2" s="77"/>
      <c r="FDM2" s="77"/>
      <c r="FDN2" s="77"/>
      <c r="FDO2" s="77"/>
      <c r="FDP2" s="77"/>
      <c r="FDQ2" s="77"/>
      <c r="FDR2" s="77"/>
      <c r="FDS2" s="77"/>
      <c r="FDT2" s="77"/>
      <c r="FDU2" s="77"/>
      <c r="FDV2" s="77"/>
      <c r="FDW2" s="77"/>
      <c r="FDX2" s="77"/>
      <c r="FDY2" s="77"/>
      <c r="FDZ2" s="77"/>
      <c r="FEA2" s="77"/>
      <c r="FEB2" s="77"/>
      <c r="FEC2" s="77"/>
      <c r="FED2" s="77"/>
      <c r="FEE2" s="77"/>
      <c r="FEF2" s="77"/>
      <c r="FEG2" s="77"/>
      <c r="FEH2" s="77"/>
      <c r="FEI2" s="77"/>
      <c r="FEJ2" s="77"/>
      <c r="FEK2" s="77"/>
      <c r="FEL2" s="77"/>
      <c r="FEM2" s="77"/>
      <c r="FEN2" s="77"/>
      <c r="FEO2" s="77"/>
      <c r="FEP2" s="77"/>
      <c r="FEQ2" s="77"/>
      <c r="FER2" s="77"/>
      <c r="FES2" s="77"/>
      <c r="FET2" s="77"/>
      <c r="FEU2" s="77"/>
      <c r="FEV2" s="77"/>
      <c r="FEW2" s="77"/>
      <c r="FEX2" s="77"/>
      <c r="FEY2" s="77"/>
      <c r="FEZ2" s="77"/>
      <c r="FFA2" s="77"/>
      <c r="FFB2" s="77"/>
      <c r="FFC2" s="77"/>
      <c r="FFD2" s="77"/>
      <c r="FFE2" s="77"/>
      <c r="FFF2" s="77"/>
      <c r="FFG2" s="77"/>
      <c r="FFH2" s="77"/>
      <c r="FFI2" s="77"/>
      <c r="FFJ2" s="77"/>
      <c r="FFK2" s="77"/>
      <c r="FFL2" s="77"/>
      <c r="FFM2" s="77"/>
      <c r="FFN2" s="77"/>
      <c r="FFO2" s="77"/>
      <c r="FFP2" s="77"/>
      <c r="FFQ2" s="77"/>
      <c r="FFR2" s="77"/>
      <c r="FFS2" s="77"/>
      <c r="FFT2" s="77"/>
      <c r="FFU2" s="77"/>
      <c r="FFV2" s="77"/>
      <c r="FFW2" s="77"/>
      <c r="FFX2" s="77"/>
      <c r="FFY2" s="77"/>
      <c r="FFZ2" s="77"/>
      <c r="FGA2" s="77"/>
      <c r="FGB2" s="77"/>
      <c r="FGC2" s="77"/>
      <c r="FGD2" s="77"/>
      <c r="FGE2" s="77"/>
      <c r="FGF2" s="77"/>
      <c r="FGG2" s="77"/>
      <c r="FGH2" s="77"/>
      <c r="FGI2" s="77"/>
      <c r="FGJ2" s="77"/>
      <c r="FGK2" s="77"/>
      <c r="FGL2" s="77"/>
      <c r="FGM2" s="77"/>
      <c r="FGN2" s="77"/>
      <c r="FGO2" s="77"/>
      <c r="FGP2" s="77"/>
      <c r="FGQ2" s="77"/>
      <c r="FGR2" s="77"/>
      <c r="FGS2" s="77"/>
      <c r="FGT2" s="77"/>
      <c r="FGU2" s="77"/>
      <c r="FGV2" s="77"/>
      <c r="FGW2" s="77"/>
      <c r="FGX2" s="77"/>
      <c r="FGY2" s="77"/>
      <c r="FGZ2" s="77"/>
      <c r="FHA2" s="77"/>
      <c r="FHB2" s="77"/>
      <c r="FHC2" s="77"/>
      <c r="FHD2" s="77"/>
      <c r="FHE2" s="77"/>
      <c r="FHF2" s="77"/>
      <c r="FHG2" s="77"/>
      <c r="FHH2" s="77"/>
      <c r="FHI2" s="77"/>
      <c r="FHJ2" s="77"/>
      <c r="FHK2" s="77"/>
      <c r="FHL2" s="77"/>
      <c r="FHM2" s="77"/>
      <c r="FHN2" s="77"/>
      <c r="FHO2" s="77"/>
      <c r="FHP2" s="77"/>
      <c r="FHQ2" s="77"/>
      <c r="FHR2" s="77"/>
      <c r="FHS2" s="77"/>
      <c r="FHT2" s="77"/>
      <c r="FHU2" s="77"/>
      <c r="FHV2" s="77"/>
      <c r="FHW2" s="77"/>
      <c r="FHX2" s="77"/>
      <c r="FHY2" s="77"/>
      <c r="FHZ2" s="77"/>
      <c r="FIA2" s="77"/>
      <c r="FIB2" s="77"/>
      <c r="FIC2" s="77"/>
      <c r="FID2" s="77"/>
      <c r="FIE2" s="77"/>
      <c r="FIF2" s="77"/>
      <c r="FIG2" s="77"/>
      <c r="FIH2" s="77"/>
      <c r="FII2" s="77"/>
      <c r="FIJ2" s="77"/>
      <c r="FIK2" s="77"/>
      <c r="FIL2" s="77"/>
      <c r="FIM2" s="77"/>
      <c r="FIN2" s="77"/>
      <c r="FIO2" s="77"/>
      <c r="FIP2" s="77"/>
      <c r="FIQ2" s="77"/>
      <c r="FIR2" s="77"/>
      <c r="FIS2" s="77"/>
      <c r="FIT2" s="77"/>
      <c r="FIU2" s="77"/>
      <c r="FIV2" s="77"/>
      <c r="FIW2" s="77"/>
      <c r="FIX2" s="77"/>
      <c r="FIY2" s="77"/>
      <c r="FIZ2" s="77"/>
      <c r="FJA2" s="77"/>
      <c r="FJB2" s="77"/>
      <c r="FJC2" s="77"/>
      <c r="FJD2" s="77"/>
      <c r="FJE2" s="77"/>
      <c r="FJF2" s="77"/>
      <c r="FJG2" s="77"/>
      <c r="FJH2" s="77"/>
      <c r="FJI2" s="77"/>
      <c r="FJJ2" s="77"/>
      <c r="FJK2" s="77"/>
      <c r="FJL2" s="77"/>
      <c r="FJM2" s="77"/>
      <c r="FJN2" s="77"/>
      <c r="FJO2" s="77"/>
      <c r="FJP2" s="77"/>
      <c r="FJQ2" s="77"/>
      <c r="FJR2" s="77"/>
      <c r="FJS2" s="77"/>
      <c r="FJT2" s="77"/>
      <c r="FJU2" s="77"/>
      <c r="FJV2" s="77"/>
      <c r="FJW2" s="77"/>
      <c r="FJX2" s="77"/>
      <c r="FJY2" s="77"/>
      <c r="FJZ2" s="77"/>
      <c r="FKA2" s="77"/>
      <c r="FKB2" s="77"/>
      <c r="FKC2" s="77"/>
      <c r="FKD2" s="77"/>
      <c r="FKE2" s="77"/>
      <c r="FKF2" s="77"/>
      <c r="FKG2" s="77"/>
      <c r="FKH2" s="77"/>
      <c r="FKI2" s="77"/>
      <c r="FKJ2" s="77"/>
      <c r="FKK2" s="77"/>
      <c r="FKL2" s="77"/>
      <c r="FKM2" s="77"/>
      <c r="FKN2" s="77"/>
      <c r="FKO2" s="77"/>
      <c r="FKP2" s="77"/>
      <c r="FKQ2" s="77"/>
      <c r="FKR2" s="77"/>
      <c r="FKS2" s="77"/>
      <c r="FKT2" s="77"/>
      <c r="FKU2" s="77"/>
      <c r="FKV2" s="77"/>
      <c r="FKW2" s="77"/>
      <c r="FKX2" s="77"/>
      <c r="FKY2" s="77"/>
      <c r="FKZ2" s="77"/>
      <c r="FLA2" s="77"/>
      <c r="FLB2" s="77"/>
      <c r="FLC2" s="77"/>
      <c r="FLD2" s="77"/>
      <c r="FLE2" s="77"/>
      <c r="FLF2" s="77"/>
      <c r="FLG2" s="77"/>
      <c r="FLH2" s="77"/>
      <c r="FLI2" s="77"/>
      <c r="FLJ2" s="77"/>
      <c r="FLK2" s="77"/>
      <c r="FLL2" s="77"/>
      <c r="FLM2" s="77"/>
      <c r="FLN2" s="77"/>
      <c r="FLO2" s="77"/>
      <c r="FLP2" s="77"/>
      <c r="FLQ2" s="77"/>
      <c r="FLR2" s="77"/>
      <c r="FLS2" s="77"/>
      <c r="FLT2" s="77"/>
      <c r="FLU2" s="77"/>
      <c r="FLV2" s="77"/>
      <c r="FLW2" s="77"/>
      <c r="FLX2" s="77"/>
      <c r="FLY2" s="77"/>
      <c r="FLZ2" s="77"/>
      <c r="FMA2" s="77"/>
      <c r="FMB2" s="77"/>
      <c r="FMC2" s="77"/>
      <c r="FMD2" s="77"/>
      <c r="FME2" s="77"/>
      <c r="FMF2" s="77"/>
      <c r="FMG2" s="77"/>
      <c r="FMH2" s="77"/>
      <c r="FMI2" s="77"/>
      <c r="FMJ2" s="77"/>
      <c r="FMK2" s="77"/>
      <c r="FML2" s="77"/>
      <c r="FMM2" s="77"/>
      <c r="FMN2" s="77"/>
      <c r="FMO2" s="77"/>
      <c r="FMP2" s="77"/>
      <c r="FMQ2" s="77"/>
      <c r="FMR2" s="77"/>
      <c r="FMS2" s="77"/>
      <c r="FMT2" s="77"/>
      <c r="FMU2" s="77"/>
      <c r="FMV2" s="77"/>
      <c r="FMW2" s="77"/>
      <c r="FMX2" s="77"/>
      <c r="FMY2" s="77"/>
      <c r="FMZ2" s="77"/>
      <c r="FNA2" s="77"/>
      <c r="FNB2" s="77"/>
      <c r="FNC2" s="77"/>
      <c r="FND2" s="77"/>
      <c r="FNE2" s="77"/>
      <c r="FNF2" s="77"/>
      <c r="FNG2" s="77"/>
      <c r="FNH2" s="77"/>
      <c r="FNI2" s="77"/>
      <c r="FNJ2" s="77"/>
      <c r="FNK2" s="77"/>
      <c r="FNL2" s="77"/>
      <c r="FNM2" s="77"/>
      <c r="FNN2" s="77"/>
      <c r="FNO2" s="77"/>
      <c r="FNP2" s="77"/>
      <c r="FNQ2" s="77"/>
      <c r="FNR2" s="77"/>
      <c r="FNS2" s="77"/>
      <c r="FNT2" s="77"/>
      <c r="FNU2" s="77"/>
      <c r="FNV2" s="77"/>
      <c r="FNW2" s="77"/>
      <c r="FNX2" s="77"/>
      <c r="FNY2" s="77"/>
      <c r="FNZ2" s="77"/>
      <c r="FOA2" s="77"/>
      <c r="FOB2" s="77"/>
      <c r="FOC2" s="77"/>
      <c r="FOD2" s="77"/>
      <c r="FOE2" s="77"/>
      <c r="FOF2" s="77"/>
      <c r="FOG2" s="77"/>
      <c r="FOH2" s="77"/>
      <c r="FOI2" s="77"/>
      <c r="FOJ2" s="77"/>
      <c r="FOK2" s="77"/>
      <c r="FOL2" s="77"/>
      <c r="FOM2" s="77"/>
      <c r="FON2" s="77"/>
      <c r="FOO2" s="77"/>
      <c r="FOP2" s="77"/>
      <c r="FOQ2" s="77"/>
      <c r="FOR2" s="77"/>
      <c r="FOS2" s="77"/>
      <c r="FOT2" s="77"/>
      <c r="FOU2" s="77"/>
      <c r="FOV2" s="77"/>
      <c r="FOW2" s="77"/>
      <c r="FOX2" s="77"/>
      <c r="FOY2" s="77"/>
      <c r="FOZ2" s="77"/>
      <c r="FPA2" s="77"/>
      <c r="FPB2" s="77"/>
      <c r="FPC2" s="77"/>
      <c r="FPD2" s="77"/>
      <c r="FPE2" s="77"/>
      <c r="FPF2" s="77"/>
      <c r="FPG2" s="77"/>
      <c r="FPH2" s="77"/>
      <c r="FPI2" s="77"/>
      <c r="FPJ2" s="77"/>
      <c r="FPK2" s="77"/>
      <c r="FPL2" s="77"/>
      <c r="FPM2" s="77"/>
      <c r="FPN2" s="77"/>
      <c r="FPO2" s="77"/>
      <c r="FPP2" s="77"/>
      <c r="FPQ2" s="77"/>
      <c r="FPR2" s="77"/>
      <c r="FPS2" s="77"/>
      <c r="FPT2" s="77"/>
      <c r="FPU2" s="77"/>
      <c r="FPV2" s="77"/>
      <c r="FPW2" s="77"/>
      <c r="FPX2" s="77"/>
      <c r="FPY2" s="77"/>
      <c r="FPZ2" s="77"/>
      <c r="FQA2" s="77"/>
      <c r="FQB2" s="77"/>
      <c r="FQC2" s="77"/>
      <c r="FQD2" s="77"/>
      <c r="FQE2" s="77"/>
      <c r="FQF2" s="77"/>
      <c r="FQG2" s="77"/>
      <c r="FQH2" s="77"/>
      <c r="FQI2" s="77"/>
      <c r="FQJ2" s="77"/>
      <c r="FQK2" s="77"/>
      <c r="FQL2" s="77"/>
      <c r="FQM2" s="77"/>
      <c r="FQN2" s="77"/>
      <c r="FQO2" s="77"/>
      <c r="FQP2" s="77"/>
      <c r="FQQ2" s="77"/>
      <c r="FQR2" s="77"/>
      <c r="FQS2" s="77"/>
      <c r="FQT2" s="77"/>
      <c r="FQU2" s="77"/>
      <c r="FQV2" s="77"/>
      <c r="FQW2" s="77"/>
      <c r="FQX2" s="77"/>
      <c r="FQY2" s="77"/>
      <c r="FQZ2" s="77"/>
      <c r="FRA2" s="77"/>
      <c r="FRB2" s="77"/>
      <c r="FRC2" s="77"/>
      <c r="FRD2" s="77"/>
      <c r="FRE2" s="77"/>
      <c r="FRF2" s="77"/>
      <c r="FRG2" s="77"/>
      <c r="FRH2" s="77"/>
      <c r="FRI2" s="77"/>
      <c r="FRJ2" s="77"/>
      <c r="FRK2" s="77"/>
      <c r="FRL2" s="77"/>
      <c r="FRM2" s="77"/>
      <c r="FRN2" s="77"/>
      <c r="FRO2" s="77"/>
      <c r="FRP2" s="77"/>
      <c r="FRQ2" s="77"/>
      <c r="FRR2" s="77"/>
      <c r="FRS2" s="77"/>
      <c r="FRT2" s="77"/>
      <c r="FRU2" s="77"/>
      <c r="FRV2" s="77"/>
      <c r="FRW2" s="77"/>
      <c r="FRX2" s="77"/>
      <c r="FRY2" s="77"/>
      <c r="FRZ2" s="77"/>
      <c r="FSA2" s="77"/>
      <c r="FSB2" s="77"/>
      <c r="FSC2" s="77"/>
      <c r="FSD2" s="77"/>
      <c r="FSE2" s="77"/>
      <c r="FSF2" s="77"/>
      <c r="FSG2" s="77"/>
      <c r="FSH2" s="77"/>
      <c r="FSI2" s="77"/>
      <c r="FSJ2" s="77"/>
      <c r="FSK2" s="77"/>
      <c r="FSL2" s="77"/>
      <c r="FSM2" s="77"/>
      <c r="FSN2" s="77"/>
      <c r="FSO2" s="77"/>
      <c r="FSP2" s="77"/>
      <c r="FSQ2" s="77"/>
      <c r="FSR2" s="77"/>
      <c r="FSS2" s="77"/>
      <c r="FST2" s="77"/>
      <c r="FSU2" s="77"/>
      <c r="FSV2" s="77"/>
      <c r="FSW2" s="77"/>
      <c r="FSX2" s="77"/>
      <c r="FSY2" s="77"/>
      <c r="FSZ2" s="77"/>
      <c r="FTA2" s="77"/>
      <c r="FTB2" s="77"/>
      <c r="FTC2" s="77"/>
      <c r="FTD2" s="77"/>
      <c r="FTE2" s="77"/>
      <c r="FTF2" s="77"/>
      <c r="FTG2" s="77"/>
      <c r="FTH2" s="77"/>
      <c r="FTI2" s="77"/>
      <c r="FTJ2" s="77"/>
      <c r="FTK2" s="77"/>
      <c r="FTL2" s="77"/>
      <c r="FTM2" s="77"/>
      <c r="FTN2" s="77"/>
      <c r="FTO2" s="77"/>
      <c r="FTP2" s="77"/>
      <c r="FTQ2" s="77"/>
      <c r="FTR2" s="77"/>
      <c r="FTS2" s="77"/>
      <c r="FTT2" s="77"/>
      <c r="FTU2" s="77"/>
      <c r="FTV2" s="77"/>
      <c r="FTW2" s="77"/>
      <c r="FTX2" s="77"/>
      <c r="FTY2" s="77"/>
      <c r="FTZ2" s="77"/>
      <c r="FUA2" s="77"/>
      <c r="FUB2" s="77"/>
      <c r="FUC2" s="77"/>
      <c r="FUD2" s="77"/>
      <c r="FUE2" s="77"/>
      <c r="FUF2" s="77"/>
      <c r="FUG2" s="77"/>
      <c r="FUH2" s="77"/>
      <c r="FUI2" s="77"/>
      <c r="FUJ2" s="77"/>
      <c r="FUK2" s="77"/>
      <c r="FUL2" s="77"/>
      <c r="FUM2" s="77"/>
      <c r="FUN2" s="77"/>
      <c r="FUO2" s="77"/>
      <c r="FUP2" s="77"/>
      <c r="FUQ2" s="77"/>
      <c r="FUR2" s="77"/>
      <c r="FUS2" s="77"/>
      <c r="FUT2" s="77"/>
      <c r="FUU2" s="77"/>
      <c r="FUV2" s="77"/>
      <c r="FUW2" s="77"/>
      <c r="FUX2" s="77"/>
      <c r="FUY2" s="77"/>
      <c r="FUZ2" s="77"/>
      <c r="FVA2" s="77"/>
      <c r="FVB2" s="77"/>
      <c r="FVC2" s="77"/>
      <c r="FVD2" s="77"/>
      <c r="FVE2" s="77"/>
      <c r="FVF2" s="77"/>
      <c r="FVG2" s="77"/>
      <c r="FVH2" s="77"/>
      <c r="FVI2" s="77"/>
      <c r="FVJ2" s="77"/>
      <c r="FVK2" s="77"/>
      <c r="FVL2" s="77"/>
      <c r="FVM2" s="77"/>
      <c r="FVN2" s="77"/>
      <c r="FVO2" s="77"/>
      <c r="FVP2" s="77"/>
      <c r="FVQ2" s="77"/>
      <c r="FVR2" s="77"/>
      <c r="FVS2" s="77"/>
      <c r="FVT2" s="77"/>
      <c r="FVU2" s="77"/>
      <c r="FVV2" s="77"/>
      <c r="FVW2" s="77"/>
      <c r="FVX2" s="77"/>
      <c r="FVY2" s="77"/>
      <c r="FVZ2" s="77"/>
      <c r="FWA2" s="77"/>
      <c r="FWB2" s="77"/>
      <c r="FWC2" s="77"/>
      <c r="FWD2" s="77"/>
      <c r="FWE2" s="77"/>
      <c r="FWF2" s="77"/>
      <c r="FWG2" s="77"/>
      <c r="FWH2" s="77"/>
      <c r="FWI2" s="77"/>
      <c r="FWJ2" s="77"/>
      <c r="FWK2" s="77"/>
      <c r="FWL2" s="77"/>
      <c r="FWM2" s="77"/>
      <c r="FWN2" s="77"/>
      <c r="FWO2" s="77"/>
      <c r="FWP2" s="77"/>
      <c r="FWQ2" s="77"/>
      <c r="FWR2" s="77"/>
      <c r="FWS2" s="77"/>
      <c r="FWT2" s="77"/>
      <c r="FWU2" s="77"/>
      <c r="FWV2" s="77"/>
      <c r="FWW2" s="77"/>
      <c r="FWX2" s="77"/>
      <c r="FWY2" s="77"/>
      <c r="FWZ2" s="77"/>
      <c r="FXA2" s="77"/>
      <c r="FXB2" s="77"/>
      <c r="FXC2" s="77"/>
      <c r="FXD2" s="77"/>
      <c r="FXE2" s="77"/>
      <c r="FXF2" s="77"/>
      <c r="FXG2" s="77"/>
      <c r="FXH2" s="77"/>
      <c r="FXI2" s="77"/>
      <c r="FXJ2" s="77"/>
      <c r="FXK2" s="77"/>
      <c r="FXL2" s="77"/>
      <c r="FXM2" s="77"/>
      <c r="FXN2" s="77"/>
      <c r="FXO2" s="77"/>
      <c r="FXP2" s="77"/>
      <c r="FXQ2" s="77"/>
      <c r="FXR2" s="77"/>
      <c r="FXS2" s="77"/>
      <c r="FXT2" s="77"/>
      <c r="FXU2" s="77"/>
      <c r="FXV2" s="77"/>
      <c r="FXW2" s="77"/>
      <c r="FXX2" s="77"/>
      <c r="FXY2" s="77"/>
      <c r="FXZ2" s="77"/>
      <c r="FYA2" s="77"/>
      <c r="FYB2" s="77"/>
      <c r="FYC2" s="77"/>
      <c r="FYD2" s="77"/>
      <c r="FYE2" s="77"/>
      <c r="FYF2" s="77"/>
      <c r="FYG2" s="77"/>
      <c r="FYH2" s="77"/>
      <c r="FYI2" s="77"/>
      <c r="FYJ2" s="77"/>
      <c r="FYK2" s="77"/>
      <c r="FYL2" s="77"/>
      <c r="FYM2" s="77"/>
      <c r="FYN2" s="77"/>
      <c r="FYO2" s="77"/>
      <c r="FYP2" s="77"/>
      <c r="FYQ2" s="77"/>
      <c r="FYR2" s="77"/>
      <c r="FYS2" s="77"/>
      <c r="FYT2" s="77"/>
      <c r="FYU2" s="77"/>
      <c r="FYV2" s="77"/>
      <c r="FYW2" s="77"/>
      <c r="FYX2" s="77"/>
      <c r="FYY2" s="77"/>
      <c r="FYZ2" s="77"/>
      <c r="FZA2" s="77"/>
      <c r="FZB2" s="77"/>
      <c r="FZC2" s="77"/>
      <c r="FZD2" s="77"/>
      <c r="FZE2" s="77"/>
      <c r="FZF2" s="77"/>
      <c r="FZG2" s="77"/>
      <c r="FZH2" s="77"/>
      <c r="FZI2" s="77"/>
      <c r="FZJ2" s="77"/>
      <c r="FZK2" s="77"/>
      <c r="FZL2" s="77"/>
      <c r="FZM2" s="77"/>
      <c r="FZN2" s="77"/>
      <c r="FZO2" s="77"/>
      <c r="FZP2" s="77"/>
      <c r="FZQ2" s="77"/>
      <c r="FZR2" s="77"/>
      <c r="FZS2" s="77"/>
      <c r="FZT2" s="77"/>
      <c r="FZU2" s="77"/>
      <c r="FZV2" s="77"/>
      <c r="FZW2" s="77"/>
      <c r="FZX2" s="77"/>
      <c r="FZY2" s="77"/>
      <c r="FZZ2" s="77"/>
      <c r="GAA2" s="77"/>
      <c r="GAB2" s="77"/>
      <c r="GAC2" s="77"/>
      <c r="GAD2" s="77"/>
      <c r="GAE2" s="77"/>
      <c r="GAF2" s="77"/>
      <c r="GAG2" s="77"/>
      <c r="GAH2" s="77"/>
      <c r="GAI2" s="77"/>
      <c r="GAJ2" s="77"/>
      <c r="GAK2" s="77"/>
      <c r="GAL2" s="77"/>
      <c r="GAM2" s="77"/>
      <c r="GAN2" s="77"/>
      <c r="GAO2" s="77"/>
      <c r="GAP2" s="77"/>
      <c r="GAQ2" s="77"/>
      <c r="GAR2" s="77"/>
      <c r="GAS2" s="77"/>
      <c r="GAT2" s="77"/>
      <c r="GAU2" s="77"/>
      <c r="GAV2" s="77"/>
      <c r="GAW2" s="77"/>
      <c r="GAX2" s="77"/>
      <c r="GAY2" s="77"/>
      <c r="GAZ2" s="77"/>
      <c r="GBA2" s="77"/>
      <c r="GBB2" s="77"/>
      <c r="GBC2" s="77"/>
      <c r="GBD2" s="77"/>
      <c r="GBE2" s="77"/>
      <c r="GBF2" s="77"/>
      <c r="GBG2" s="77"/>
      <c r="GBH2" s="77"/>
      <c r="GBI2" s="77"/>
      <c r="GBJ2" s="77"/>
      <c r="GBK2" s="77"/>
      <c r="GBL2" s="77"/>
      <c r="GBM2" s="77"/>
      <c r="GBN2" s="77"/>
      <c r="GBO2" s="77"/>
      <c r="GBP2" s="77"/>
      <c r="GBQ2" s="77"/>
      <c r="GBR2" s="77"/>
      <c r="GBS2" s="77"/>
      <c r="GBT2" s="77"/>
      <c r="GBU2" s="77"/>
      <c r="GBV2" s="77"/>
      <c r="GBW2" s="77"/>
      <c r="GBX2" s="77"/>
      <c r="GBY2" s="77"/>
      <c r="GBZ2" s="77"/>
      <c r="GCA2" s="77"/>
      <c r="GCB2" s="77"/>
      <c r="GCC2" s="77"/>
      <c r="GCD2" s="77"/>
      <c r="GCE2" s="77"/>
      <c r="GCF2" s="77"/>
      <c r="GCG2" s="77"/>
      <c r="GCH2" s="77"/>
      <c r="GCI2" s="77"/>
      <c r="GCJ2" s="77"/>
      <c r="GCK2" s="77"/>
      <c r="GCL2" s="77"/>
      <c r="GCM2" s="77"/>
      <c r="GCN2" s="77"/>
      <c r="GCO2" s="77"/>
      <c r="GCP2" s="77"/>
      <c r="GCQ2" s="77"/>
      <c r="GCR2" s="77"/>
      <c r="GCS2" s="77"/>
      <c r="GCT2" s="77"/>
      <c r="GCU2" s="77"/>
      <c r="GCV2" s="77"/>
      <c r="GCW2" s="77"/>
      <c r="GCX2" s="77"/>
      <c r="GCY2" s="77"/>
      <c r="GCZ2" s="77"/>
      <c r="GDA2" s="77"/>
      <c r="GDB2" s="77"/>
      <c r="GDC2" s="77"/>
      <c r="GDD2" s="77"/>
      <c r="GDE2" s="77"/>
      <c r="GDF2" s="77"/>
      <c r="GDG2" s="77"/>
      <c r="GDH2" s="77"/>
      <c r="GDI2" s="77"/>
      <c r="GDJ2" s="77"/>
      <c r="GDK2" s="77"/>
      <c r="GDL2" s="77"/>
      <c r="GDM2" s="77"/>
      <c r="GDN2" s="77"/>
      <c r="GDO2" s="77"/>
      <c r="GDP2" s="77"/>
      <c r="GDQ2" s="77"/>
      <c r="GDR2" s="77"/>
      <c r="GDS2" s="77"/>
      <c r="GDT2" s="77"/>
      <c r="GDU2" s="77"/>
      <c r="GDV2" s="77"/>
      <c r="GDW2" s="77"/>
      <c r="GDX2" s="77"/>
      <c r="GDY2" s="77"/>
      <c r="GDZ2" s="77"/>
      <c r="GEA2" s="77"/>
      <c r="GEB2" s="77"/>
      <c r="GEC2" s="77"/>
      <c r="GED2" s="77"/>
      <c r="GEE2" s="77"/>
      <c r="GEF2" s="77"/>
      <c r="GEG2" s="77"/>
      <c r="GEH2" s="77"/>
      <c r="GEI2" s="77"/>
      <c r="GEJ2" s="77"/>
      <c r="GEK2" s="77"/>
      <c r="GEL2" s="77"/>
      <c r="GEM2" s="77"/>
      <c r="GEN2" s="77"/>
      <c r="GEO2" s="77"/>
      <c r="GEP2" s="77"/>
      <c r="GEQ2" s="77"/>
      <c r="GER2" s="77"/>
      <c r="GES2" s="77"/>
      <c r="GET2" s="77"/>
      <c r="GEU2" s="77"/>
      <c r="GEV2" s="77"/>
      <c r="GEW2" s="77"/>
      <c r="GEX2" s="77"/>
      <c r="GEY2" s="77"/>
      <c r="GEZ2" s="77"/>
      <c r="GFA2" s="77"/>
      <c r="GFB2" s="77"/>
      <c r="GFC2" s="77"/>
      <c r="GFD2" s="77"/>
      <c r="GFE2" s="77"/>
      <c r="GFF2" s="77"/>
      <c r="GFG2" s="77"/>
      <c r="GFH2" s="77"/>
      <c r="GFI2" s="77"/>
      <c r="GFJ2" s="77"/>
      <c r="GFK2" s="77"/>
      <c r="GFL2" s="77"/>
      <c r="GFM2" s="77"/>
      <c r="GFN2" s="77"/>
      <c r="GFO2" s="77"/>
      <c r="GFP2" s="77"/>
      <c r="GFQ2" s="77"/>
      <c r="GFR2" s="77"/>
      <c r="GFS2" s="77"/>
      <c r="GFT2" s="77"/>
      <c r="GFU2" s="77"/>
      <c r="GFV2" s="77"/>
      <c r="GFW2" s="77"/>
      <c r="GFX2" s="77"/>
      <c r="GFY2" s="77"/>
      <c r="GFZ2" s="77"/>
      <c r="GGA2" s="77"/>
      <c r="GGB2" s="77"/>
      <c r="GGC2" s="77"/>
      <c r="GGD2" s="77"/>
      <c r="GGE2" s="77"/>
      <c r="GGF2" s="77"/>
      <c r="GGG2" s="77"/>
      <c r="GGH2" s="77"/>
      <c r="GGI2" s="77"/>
      <c r="GGJ2" s="77"/>
      <c r="GGK2" s="77"/>
      <c r="GGL2" s="77"/>
      <c r="GGM2" s="77"/>
      <c r="GGN2" s="77"/>
      <c r="GGO2" s="77"/>
      <c r="GGP2" s="77"/>
      <c r="GGQ2" s="77"/>
      <c r="GGR2" s="77"/>
      <c r="GGS2" s="77"/>
      <c r="GGT2" s="77"/>
      <c r="GGU2" s="77"/>
      <c r="GGV2" s="77"/>
      <c r="GGW2" s="77"/>
      <c r="GGX2" s="77"/>
      <c r="GGY2" s="77"/>
      <c r="GGZ2" s="77"/>
      <c r="GHA2" s="77"/>
      <c r="GHB2" s="77"/>
      <c r="GHC2" s="77"/>
      <c r="GHD2" s="77"/>
      <c r="GHE2" s="77"/>
      <c r="GHF2" s="77"/>
      <c r="GHG2" s="77"/>
      <c r="GHH2" s="77"/>
      <c r="GHI2" s="77"/>
      <c r="GHJ2" s="77"/>
      <c r="GHK2" s="77"/>
      <c r="GHL2" s="77"/>
      <c r="GHM2" s="77"/>
      <c r="GHN2" s="77"/>
      <c r="GHO2" s="77"/>
      <c r="GHP2" s="77"/>
      <c r="GHQ2" s="77"/>
      <c r="GHR2" s="77"/>
      <c r="GHS2" s="77"/>
      <c r="GHT2" s="77"/>
      <c r="GHU2" s="77"/>
      <c r="GHV2" s="77"/>
      <c r="GHW2" s="77"/>
      <c r="GHX2" s="77"/>
      <c r="GHY2" s="77"/>
      <c r="GHZ2" s="77"/>
      <c r="GIA2" s="77"/>
      <c r="GIB2" s="77"/>
      <c r="GIC2" s="77"/>
      <c r="GID2" s="77"/>
      <c r="GIE2" s="77"/>
      <c r="GIF2" s="77"/>
      <c r="GIG2" s="77"/>
      <c r="GIH2" s="77"/>
      <c r="GII2" s="77"/>
      <c r="GIJ2" s="77"/>
      <c r="GIK2" s="77"/>
      <c r="GIL2" s="77"/>
      <c r="GIM2" s="77"/>
      <c r="GIN2" s="77"/>
      <c r="GIO2" s="77"/>
      <c r="GIP2" s="77"/>
      <c r="GIQ2" s="77"/>
      <c r="GIR2" s="77"/>
      <c r="GIS2" s="77"/>
      <c r="GIT2" s="77"/>
      <c r="GIU2" s="77"/>
      <c r="GIV2" s="77"/>
      <c r="GIW2" s="77"/>
      <c r="GIX2" s="77"/>
      <c r="GIY2" s="77"/>
      <c r="GIZ2" s="77"/>
      <c r="GJA2" s="77"/>
      <c r="GJB2" s="77"/>
      <c r="GJC2" s="77"/>
      <c r="GJD2" s="77"/>
      <c r="GJE2" s="77"/>
      <c r="GJF2" s="77"/>
      <c r="GJG2" s="77"/>
      <c r="GJH2" s="77"/>
      <c r="GJI2" s="77"/>
      <c r="GJJ2" s="77"/>
      <c r="GJK2" s="77"/>
      <c r="GJL2" s="77"/>
      <c r="GJM2" s="77"/>
      <c r="GJN2" s="77"/>
      <c r="GJO2" s="77"/>
      <c r="GJP2" s="77"/>
      <c r="GJQ2" s="77"/>
      <c r="GJR2" s="77"/>
      <c r="GJS2" s="77"/>
      <c r="GJT2" s="77"/>
      <c r="GJU2" s="77"/>
      <c r="GJV2" s="77"/>
      <c r="GJW2" s="77"/>
      <c r="GJX2" s="77"/>
      <c r="GJY2" s="77"/>
      <c r="GJZ2" s="77"/>
      <c r="GKA2" s="77"/>
      <c r="GKB2" s="77"/>
      <c r="GKC2" s="77"/>
      <c r="GKD2" s="77"/>
      <c r="GKE2" s="77"/>
      <c r="GKF2" s="77"/>
      <c r="GKG2" s="77"/>
      <c r="GKH2" s="77"/>
      <c r="GKI2" s="77"/>
      <c r="GKJ2" s="77"/>
      <c r="GKK2" s="77"/>
      <c r="GKL2" s="77"/>
      <c r="GKM2" s="77"/>
      <c r="GKN2" s="77"/>
      <c r="GKO2" s="77"/>
      <c r="GKP2" s="77"/>
      <c r="GKQ2" s="77"/>
      <c r="GKR2" s="77"/>
      <c r="GKS2" s="77"/>
      <c r="GKT2" s="77"/>
      <c r="GKU2" s="77"/>
      <c r="GKV2" s="77"/>
      <c r="GKW2" s="77"/>
      <c r="GKX2" s="77"/>
      <c r="GKY2" s="77"/>
      <c r="GKZ2" s="77"/>
      <c r="GLA2" s="77"/>
      <c r="GLB2" s="77"/>
      <c r="GLC2" s="77"/>
      <c r="GLD2" s="77"/>
      <c r="GLE2" s="77"/>
      <c r="GLF2" s="77"/>
      <c r="GLG2" s="77"/>
      <c r="GLH2" s="77"/>
      <c r="GLI2" s="77"/>
      <c r="GLJ2" s="77"/>
      <c r="GLK2" s="77"/>
      <c r="GLL2" s="77"/>
      <c r="GLM2" s="77"/>
      <c r="GLN2" s="77"/>
      <c r="GLO2" s="77"/>
      <c r="GLP2" s="77"/>
      <c r="GLQ2" s="77"/>
      <c r="GLR2" s="77"/>
      <c r="GLS2" s="77"/>
      <c r="GLT2" s="77"/>
      <c r="GLU2" s="77"/>
      <c r="GLV2" s="77"/>
      <c r="GLW2" s="77"/>
      <c r="GLX2" s="77"/>
      <c r="GLY2" s="77"/>
      <c r="GLZ2" s="77"/>
      <c r="GMA2" s="77"/>
      <c r="GMB2" s="77"/>
      <c r="GMC2" s="77"/>
      <c r="GMD2" s="77"/>
      <c r="GME2" s="77"/>
      <c r="GMF2" s="77"/>
      <c r="GMG2" s="77"/>
      <c r="GMH2" s="77"/>
      <c r="GMI2" s="77"/>
      <c r="GMJ2" s="77"/>
      <c r="GMK2" s="77"/>
      <c r="GML2" s="77"/>
      <c r="GMM2" s="77"/>
      <c r="GMN2" s="77"/>
      <c r="GMO2" s="77"/>
      <c r="GMP2" s="77"/>
      <c r="GMQ2" s="77"/>
      <c r="GMR2" s="77"/>
      <c r="GMS2" s="77"/>
      <c r="GMT2" s="77"/>
      <c r="GMU2" s="77"/>
      <c r="GMV2" s="77"/>
      <c r="GMW2" s="77"/>
      <c r="GMX2" s="77"/>
      <c r="GMY2" s="77"/>
      <c r="GMZ2" s="77"/>
      <c r="GNA2" s="77"/>
      <c r="GNB2" s="77"/>
      <c r="GNC2" s="77"/>
      <c r="GND2" s="77"/>
      <c r="GNE2" s="77"/>
      <c r="GNF2" s="77"/>
      <c r="GNG2" s="77"/>
      <c r="GNH2" s="77"/>
      <c r="GNI2" s="77"/>
      <c r="GNJ2" s="77"/>
      <c r="GNK2" s="77"/>
      <c r="GNL2" s="77"/>
      <c r="GNM2" s="77"/>
      <c r="GNN2" s="77"/>
      <c r="GNO2" s="77"/>
      <c r="GNP2" s="77"/>
      <c r="GNQ2" s="77"/>
      <c r="GNR2" s="77"/>
      <c r="GNS2" s="77"/>
      <c r="GNT2" s="77"/>
      <c r="GNU2" s="77"/>
      <c r="GNV2" s="77"/>
      <c r="GNW2" s="77"/>
      <c r="GNX2" s="77"/>
      <c r="GNY2" s="77"/>
      <c r="GNZ2" s="77"/>
      <c r="GOA2" s="77"/>
      <c r="GOB2" s="77"/>
      <c r="GOC2" s="77"/>
      <c r="GOD2" s="77"/>
      <c r="GOE2" s="77"/>
      <c r="GOF2" s="77"/>
      <c r="GOG2" s="77"/>
      <c r="GOH2" s="77"/>
      <c r="GOI2" s="77"/>
      <c r="GOJ2" s="77"/>
      <c r="GOK2" s="77"/>
      <c r="GOL2" s="77"/>
      <c r="GOM2" s="77"/>
      <c r="GON2" s="77"/>
      <c r="GOO2" s="77"/>
      <c r="GOP2" s="77"/>
      <c r="GOQ2" s="77"/>
      <c r="GOR2" s="77"/>
      <c r="GOS2" s="77"/>
      <c r="GOT2" s="77"/>
      <c r="GOU2" s="77"/>
      <c r="GOV2" s="77"/>
      <c r="GOW2" s="77"/>
      <c r="GOX2" s="77"/>
      <c r="GOY2" s="77"/>
      <c r="GOZ2" s="77"/>
      <c r="GPA2" s="77"/>
      <c r="GPB2" s="77"/>
      <c r="GPC2" s="77"/>
      <c r="GPD2" s="77"/>
      <c r="GPE2" s="77"/>
      <c r="GPF2" s="77"/>
      <c r="GPG2" s="77"/>
      <c r="GPH2" s="77"/>
      <c r="GPI2" s="77"/>
      <c r="GPJ2" s="77"/>
      <c r="GPK2" s="77"/>
      <c r="GPL2" s="77"/>
      <c r="GPM2" s="77"/>
      <c r="GPN2" s="77"/>
      <c r="GPO2" s="77"/>
      <c r="GPP2" s="77"/>
      <c r="GPQ2" s="77"/>
      <c r="GPR2" s="77"/>
      <c r="GPS2" s="77"/>
      <c r="GPT2" s="77"/>
      <c r="GPU2" s="77"/>
      <c r="GPV2" s="77"/>
      <c r="GPW2" s="77"/>
      <c r="GPX2" s="77"/>
      <c r="GPY2" s="77"/>
      <c r="GPZ2" s="77"/>
      <c r="GQA2" s="77"/>
      <c r="GQB2" s="77"/>
      <c r="GQC2" s="77"/>
      <c r="GQD2" s="77"/>
      <c r="GQE2" s="77"/>
      <c r="GQF2" s="77"/>
      <c r="GQG2" s="77"/>
      <c r="GQH2" s="77"/>
      <c r="GQI2" s="77"/>
      <c r="GQJ2" s="77"/>
      <c r="GQK2" s="77"/>
      <c r="GQL2" s="77"/>
      <c r="GQM2" s="77"/>
      <c r="GQN2" s="77"/>
      <c r="GQO2" s="77"/>
      <c r="GQP2" s="77"/>
      <c r="GQQ2" s="77"/>
      <c r="GQR2" s="77"/>
      <c r="GQS2" s="77"/>
      <c r="GQT2" s="77"/>
      <c r="GQU2" s="77"/>
      <c r="GQV2" s="77"/>
      <c r="GQW2" s="77"/>
      <c r="GQX2" s="77"/>
      <c r="GQY2" s="77"/>
      <c r="GQZ2" s="77"/>
      <c r="GRA2" s="77"/>
      <c r="GRB2" s="77"/>
      <c r="GRC2" s="77"/>
      <c r="GRD2" s="77"/>
      <c r="GRE2" s="77"/>
      <c r="GRF2" s="77"/>
      <c r="GRG2" s="77"/>
      <c r="GRH2" s="77"/>
      <c r="GRI2" s="77"/>
      <c r="GRJ2" s="77"/>
      <c r="GRK2" s="77"/>
      <c r="GRL2" s="77"/>
      <c r="GRM2" s="77"/>
      <c r="GRN2" s="77"/>
      <c r="GRO2" s="77"/>
      <c r="GRP2" s="77"/>
      <c r="GRQ2" s="77"/>
      <c r="GRR2" s="77"/>
      <c r="GRS2" s="77"/>
      <c r="GRT2" s="77"/>
      <c r="GRU2" s="77"/>
      <c r="GRV2" s="77"/>
      <c r="GRW2" s="77"/>
      <c r="GRX2" s="77"/>
      <c r="GRY2" s="77"/>
      <c r="GRZ2" s="77"/>
      <c r="GSA2" s="77"/>
      <c r="GSB2" s="77"/>
      <c r="GSC2" s="77"/>
      <c r="GSD2" s="77"/>
      <c r="GSE2" s="77"/>
      <c r="GSF2" s="77"/>
      <c r="GSG2" s="77"/>
      <c r="GSH2" s="77"/>
      <c r="GSI2" s="77"/>
      <c r="GSJ2" s="77"/>
      <c r="GSK2" s="77"/>
      <c r="GSL2" s="77"/>
      <c r="GSM2" s="77"/>
      <c r="GSN2" s="77"/>
      <c r="GSO2" s="77"/>
      <c r="GSP2" s="77"/>
      <c r="GSQ2" s="77"/>
      <c r="GSR2" s="77"/>
      <c r="GSS2" s="77"/>
      <c r="GST2" s="77"/>
      <c r="GSU2" s="77"/>
      <c r="GSV2" s="77"/>
      <c r="GSW2" s="77"/>
      <c r="GSX2" s="77"/>
      <c r="GSY2" s="77"/>
      <c r="GSZ2" s="77"/>
      <c r="GTA2" s="77"/>
      <c r="GTB2" s="77"/>
      <c r="GTC2" s="77"/>
      <c r="GTD2" s="77"/>
      <c r="GTE2" s="77"/>
      <c r="GTF2" s="77"/>
      <c r="GTG2" s="77"/>
      <c r="GTH2" s="77"/>
      <c r="GTI2" s="77"/>
      <c r="GTJ2" s="77"/>
      <c r="GTK2" s="77"/>
      <c r="GTL2" s="77"/>
      <c r="GTM2" s="77"/>
      <c r="GTN2" s="77"/>
      <c r="GTO2" s="77"/>
      <c r="GTP2" s="77"/>
      <c r="GTQ2" s="77"/>
      <c r="GTR2" s="77"/>
      <c r="GTS2" s="77"/>
      <c r="GTT2" s="77"/>
      <c r="GTU2" s="77"/>
      <c r="GTV2" s="77"/>
      <c r="GTW2" s="77"/>
      <c r="GTX2" s="77"/>
      <c r="GTY2" s="77"/>
      <c r="GTZ2" s="77"/>
      <c r="GUA2" s="77"/>
      <c r="GUB2" s="77"/>
      <c r="GUC2" s="77"/>
      <c r="GUD2" s="77"/>
      <c r="GUE2" s="77"/>
      <c r="GUF2" s="77"/>
      <c r="GUG2" s="77"/>
      <c r="GUH2" s="77"/>
      <c r="GUI2" s="77"/>
      <c r="GUJ2" s="77"/>
      <c r="GUK2" s="77"/>
      <c r="GUL2" s="77"/>
      <c r="GUM2" s="77"/>
      <c r="GUN2" s="77"/>
      <c r="GUO2" s="77"/>
      <c r="GUP2" s="77"/>
      <c r="GUQ2" s="77"/>
      <c r="GUR2" s="77"/>
      <c r="GUS2" s="77"/>
      <c r="GUT2" s="77"/>
      <c r="GUU2" s="77"/>
      <c r="GUV2" s="77"/>
      <c r="GUW2" s="77"/>
      <c r="GUX2" s="77"/>
      <c r="GUY2" s="77"/>
      <c r="GUZ2" s="77"/>
      <c r="GVA2" s="77"/>
      <c r="GVB2" s="77"/>
      <c r="GVC2" s="77"/>
      <c r="GVD2" s="77"/>
      <c r="GVE2" s="77"/>
      <c r="GVF2" s="77"/>
      <c r="GVG2" s="77"/>
      <c r="GVH2" s="77"/>
      <c r="GVI2" s="77"/>
      <c r="GVJ2" s="77"/>
      <c r="GVK2" s="77"/>
      <c r="GVL2" s="77"/>
      <c r="GVM2" s="77"/>
      <c r="GVN2" s="77"/>
      <c r="GVO2" s="77"/>
      <c r="GVP2" s="77"/>
      <c r="GVQ2" s="77"/>
      <c r="GVR2" s="77"/>
      <c r="GVS2" s="77"/>
      <c r="GVT2" s="77"/>
      <c r="GVU2" s="77"/>
      <c r="GVV2" s="77"/>
      <c r="GVW2" s="77"/>
      <c r="GVX2" s="77"/>
      <c r="GVY2" s="77"/>
      <c r="GVZ2" s="77"/>
      <c r="GWA2" s="77"/>
      <c r="GWB2" s="77"/>
      <c r="GWC2" s="77"/>
      <c r="GWD2" s="77"/>
      <c r="GWE2" s="77"/>
      <c r="GWF2" s="77"/>
      <c r="GWG2" s="77"/>
      <c r="GWH2" s="77"/>
      <c r="GWI2" s="77"/>
      <c r="GWJ2" s="77"/>
      <c r="GWK2" s="77"/>
      <c r="GWL2" s="77"/>
      <c r="GWM2" s="77"/>
      <c r="GWN2" s="77"/>
      <c r="GWO2" s="77"/>
      <c r="GWP2" s="77"/>
      <c r="GWQ2" s="77"/>
      <c r="GWR2" s="77"/>
      <c r="GWS2" s="77"/>
      <c r="GWT2" s="77"/>
      <c r="GWU2" s="77"/>
      <c r="GWV2" s="77"/>
      <c r="GWW2" s="77"/>
      <c r="GWX2" s="77"/>
      <c r="GWY2" s="77"/>
      <c r="GWZ2" s="77"/>
      <c r="GXA2" s="77"/>
      <c r="GXB2" s="77"/>
      <c r="GXC2" s="77"/>
      <c r="GXD2" s="77"/>
      <c r="GXE2" s="77"/>
      <c r="GXF2" s="77"/>
      <c r="GXG2" s="77"/>
      <c r="GXH2" s="77"/>
      <c r="GXI2" s="77"/>
      <c r="GXJ2" s="77"/>
      <c r="GXK2" s="77"/>
      <c r="GXL2" s="77"/>
      <c r="GXM2" s="77"/>
      <c r="GXN2" s="77"/>
      <c r="GXO2" s="77"/>
      <c r="GXP2" s="77"/>
      <c r="GXQ2" s="77"/>
      <c r="GXR2" s="77"/>
      <c r="GXS2" s="77"/>
      <c r="GXT2" s="77"/>
      <c r="GXU2" s="77"/>
      <c r="GXV2" s="77"/>
      <c r="GXW2" s="77"/>
      <c r="GXX2" s="77"/>
      <c r="GXY2" s="77"/>
      <c r="GXZ2" s="77"/>
      <c r="GYA2" s="77"/>
      <c r="GYB2" s="77"/>
      <c r="GYC2" s="77"/>
      <c r="GYD2" s="77"/>
      <c r="GYE2" s="77"/>
      <c r="GYF2" s="77"/>
      <c r="GYG2" s="77"/>
      <c r="GYH2" s="77"/>
      <c r="GYI2" s="77"/>
      <c r="GYJ2" s="77"/>
      <c r="GYK2" s="77"/>
      <c r="GYL2" s="77"/>
      <c r="GYM2" s="77"/>
      <c r="GYN2" s="77"/>
      <c r="GYO2" s="77"/>
      <c r="GYP2" s="77"/>
      <c r="GYQ2" s="77"/>
      <c r="GYR2" s="77"/>
      <c r="GYS2" s="77"/>
      <c r="GYT2" s="77"/>
      <c r="GYU2" s="77"/>
      <c r="GYV2" s="77"/>
      <c r="GYW2" s="77"/>
      <c r="GYX2" s="77"/>
      <c r="GYY2" s="77"/>
      <c r="GYZ2" s="77"/>
      <c r="GZA2" s="77"/>
      <c r="GZB2" s="77"/>
      <c r="GZC2" s="77"/>
      <c r="GZD2" s="77"/>
      <c r="GZE2" s="77"/>
      <c r="GZF2" s="77"/>
      <c r="GZG2" s="77"/>
      <c r="GZH2" s="77"/>
      <c r="GZI2" s="77"/>
      <c r="GZJ2" s="77"/>
      <c r="GZK2" s="77"/>
      <c r="GZL2" s="77"/>
      <c r="GZM2" s="77"/>
      <c r="GZN2" s="77"/>
      <c r="GZO2" s="77"/>
      <c r="GZP2" s="77"/>
      <c r="GZQ2" s="77"/>
      <c r="GZR2" s="77"/>
      <c r="GZS2" s="77"/>
      <c r="GZT2" s="77"/>
      <c r="GZU2" s="77"/>
      <c r="GZV2" s="77"/>
      <c r="GZW2" s="77"/>
      <c r="GZX2" s="77"/>
      <c r="GZY2" s="77"/>
      <c r="GZZ2" s="77"/>
      <c r="HAA2" s="77"/>
      <c r="HAB2" s="77"/>
      <c r="HAC2" s="77"/>
      <c r="HAD2" s="77"/>
      <c r="HAE2" s="77"/>
      <c r="HAF2" s="77"/>
      <c r="HAG2" s="77"/>
      <c r="HAH2" s="77"/>
      <c r="HAI2" s="77"/>
      <c r="HAJ2" s="77"/>
      <c r="HAK2" s="77"/>
      <c r="HAL2" s="77"/>
      <c r="HAM2" s="77"/>
      <c r="HAN2" s="77"/>
      <c r="HAO2" s="77"/>
      <c r="HAP2" s="77"/>
      <c r="HAQ2" s="77"/>
      <c r="HAR2" s="77"/>
      <c r="HAS2" s="77"/>
      <c r="HAT2" s="77"/>
      <c r="HAU2" s="77"/>
      <c r="HAV2" s="77"/>
      <c r="HAW2" s="77"/>
      <c r="HAX2" s="77"/>
      <c r="HAY2" s="77"/>
      <c r="HAZ2" s="77"/>
      <c r="HBA2" s="77"/>
      <c r="HBB2" s="77"/>
      <c r="HBC2" s="77"/>
      <c r="HBD2" s="77"/>
      <c r="HBE2" s="77"/>
      <c r="HBF2" s="77"/>
      <c r="HBG2" s="77"/>
      <c r="HBH2" s="77"/>
      <c r="HBI2" s="77"/>
      <c r="HBJ2" s="77"/>
      <c r="HBK2" s="77"/>
      <c r="HBL2" s="77"/>
      <c r="HBM2" s="77"/>
      <c r="HBN2" s="77"/>
      <c r="HBO2" s="77"/>
      <c r="HBP2" s="77"/>
      <c r="HBQ2" s="77"/>
      <c r="HBR2" s="77"/>
      <c r="HBS2" s="77"/>
      <c r="HBT2" s="77"/>
      <c r="HBU2" s="77"/>
      <c r="HBV2" s="77"/>
      <c r="HBW2" s="77"/>
      <c r="HBX2" s="77"/>
      <c r="HBY2" s="77"/>
      <c r="HBZ2" s="77"/>
      <c r="HCA2" s="77"/>
      <c r="HCB2" s="77"/>
      <c r="HCC2" s="77"/>
      <c r="HCD2" s="77"/>
      <c r="HCE2" s="77"/>
      <c r="HCF2" s="77"/>
      <c r="HCG2" s="77"/>
      <c r="HCH2" s="77"/>
      <c r="HCI2" s="77"/>
      <c r="HCJ2" s="77"/>
      <c r="HCK2" s="77"/>
      <c r="HCL2" s="77"/>
      <c r="HCM2" s="77"/>
      <c r="HCN2" s="77"/>
      <c r="HCO2" s="77"/>
      <c r="HCP2" s="77"/>
      <c r="HCQ2" s="77"/>
      <c r="HCR2" s="77"/>
      <c r="HCS2" s="77"/>
      <c r="HCT2" s="77"/>
      <c r="HCU2" s="77"/>
      <c r="HCV2" s="77"/>
      <c r="HCW2" s="77"/>
      <c r="HCX2" s="77"/>
      <c r="HCY2" s="77"/>
      <c r="HCZ2" s="77"/>
      <c r="HDA2" s="77"/>
      <c r="HDB2" s="77"/>
      <c r="HDC2" s="77"/>
      <c r="HDD2" s="77"/>
      <c r="HDE2" s="77"/>
      <c r="HDF2" s="77"/>
      <c r="HDG2" s="77"/>
      <c r="HDH2" s="77"/>
      <c r="HDI2" s="77"/>
      <c r="HDJ2" s="77"/>
      <c r="HDK2" s="77"/>
      <c r="HDL2" s="77"/>
      <c r="HDM2" s="77"/>
      <c r="HDN2" s="77"/>
      <c r="HDO2" s="77"/>
      <c r="HDP2" s="77"/>
      <c r="HDQ2" s="77"/>
      <c r="HDR2" s="77"/>
      <c r="HDS2" s="77"/>
      <c r="HDT2" s="77"/>
      <c r="HDU2" s="77"/>
      <c r="HDV2" s="77"/>
      <c r="HDW2" s="77"/>
      <c r="HDX2" s="77"/>
      <c r="HDY2" s="77"/>
      <c r="HDZ2" s="77"/>
      <c r="HEA2" s="77"/>
      <c r="HEB2" s="77"/>
      <c r="HEC2" s="77"/>
      <c r="HED2" s="77"/>
      <c r="HEE2" s="77"/>
      <c r="HEF2" s="77"/>
      <c r="HEG2" s="77"/>
      <c r="HEH2" s="77"/>
      <c r="HEI2" s="77"/>
      <c r="HEJ2" s="77"/>
      <c r="HEK2" s="77"/>
      <c r="HEL2" s="77"/>
      <c r="HEM2" s="77"/>
      <c r="HEN2" s="77"/>
      <c r="HEO2" s="77"/>
      <c r="HEP2" s="77"/>
      <c r="HEQ2" s="77"/>
      <c r="HER2" s="77"/>
      <c r="HES2" s="77"/>
      <c r="HET2" s="77"/>
      <c r="HEU2" s="77"/>
      <c r="HEV2" s="77"/>
      <c r="HEW2" s="77"/>
      <c r="HEX2" s="77"/>
      <c r="HEY2" s="77"/>
      <c r="HEZ2" s="77"/>
      <c r="HFA2" s="77"/>
      <c r="HFB2" s="77"/>
      <c r="HFC2" s="77"/>
      <c r="HFD2" s="77"/>
      <c r="HFE2" s="77"/>
      <c r="HFF2" s="77"/>
      <c r="HFG2" s="77"/>
      <c r="HFH2" s="77"/>
      <c r="HFI2" s="77"/>
      <c r="HFJ2" s="77"/>
      <c r="HFK2" s="77"/>
      <c r="HFL2" s="77"/>
      <c r="HFM2" s="77"/>
      <c r="HFN2" s="77"/>
      <c r="HFO2" s="77"/>
      <c r="HFP2" s="77"/>
      <c r="HFQ2" s="77"/>
      <c r="HFR2" s="77"/>
      <c r="HFS2" s="77"/>
      <c r="HFT2" s="77"/>
      <c r="HFU2" s="77"/>
      <c r="HFV2" s="77"/>
      <c r="HFW2" s="77"/>
      <c r="HFX2" s="77"/>
      <c r="HFY2" s="77"/>
      <c r="HFZ2" s="77"/>
      <c r="HGA2" s="77"/>
      <c r="HGB2" s="77"/>
      <c r="HGC2" s="77"/>
      <c r="HGD2" s="77"/>
      <c r="HGE2" s="77"/>
      <c r="HGF2" s="77"/>
      <c r="HGG2" s="77"/>
      <c r="HGH2" s="77"/>
      <c r="HGI2" s="77"/>
      <c r="HGJ2" s="77"/>
      <c r="HGK2" s="77"/>
      <c r="HGL2" s="77"/>
      <c r="HGM2" s="77"/>
      <c r="HGN2" s="77"/>
      <c r="HGO2" s="77"/>
      <c r="HGP2" s="77"/>
      <c r="HGQ2" s="77"/>
      <c r="HGR2" s="77"/>
      <c r="HGS2" s="77"/>
      <c r="HGT2" s="77"/>
      <c r="HGU2" s="77"/>
      <c r="HGV2" s="77"/>
      <c r="HGW2" s="77"/>
      <c r="HGX2" s="77"/>
      <c r="HGY2" s="77"/>
      <c r="HGZ2" s="77"/>
      <c r="HHA2" s="77"/>
      <c r="HHB2" s="77"/>
      <c r="HHC2" s="77"/>
      <c r="HHD2" s="77"/>
      <c r="HHE2" s="77"/>
      <c r="HHF2" s="77"/>
      <c r="HHG2" s="77"/>
      <c r="HHH2" s="77"/>
      <c r="HHI2" s="77"/>
      <c r="HHJ2" s="77"/>
      <c r="HHK2" s="77"/>
      <c r="HHL2" s="77"/>
      <c r="HHM2" s="77"/>
      <c r="HHN2" s="77"/>
      <c r="HHO2" s="77"/>
      <c r="HHP2" s="77"/>
      <c r="HHQ2" s="77"/>
      <c r="HHR2" s="77"/>
      <c r="HHS2" s="77"/>
      <c r="HHT2" s="77"/>
      <c r="HHU2" s="77"/>
      <c r="HHV2" s="77"/>
      <c r="HHW2" s="77"/>
      <c r="HHX2" s="77"/>
      <c r="HHY2" s="77"/>
      <c r="HHZ2" s="77"/>
      <c r="HIA2" s="77"/>
      <c r="HIB2" s="77"/>
      <c r="HIC2" s="77"/>
      <c r="HID2" s="77"/>
      <c r="HIE2" s="77"/>
      <c r="HIF2" s="77"/>
      <c r="HIG2" s="77"/>
      <c r="HIH2" s="77"/>
      <c r="HII2" s="77"/>
      <c r="HIJ2" s="77"/>
      <c r="HIK2" s="77"/>
      <c r="HIL2" s="77"/>
      <c r="HIM2" s="77"/>
      <c r="HIN2" s="77"/>
      <c r="HIO2" s="77"/>
      <c r="HIP2" s="77"/>
      <c r="HIQ2" s="77"/>
      <c r="HIR2" s="77"/>
      <c r="HIS2" s="77"/>
      <c r="HIT2" s="77"/>
      <c r="HIU2" s="77"/>
      <c r="HIV2" s="77"/>
      <c r="HIW2" s="77"/>
      <c r="HIX2" s="77"/>
      <c r="HIY2" s="77"/>
      <c r="HIZ2" s="77"/>
      <c r="HJA2" s="77"/>
      <c r="HJB2" s="77"/>
      <c r="HJC2" s="77"/>
      <c r="HJD2" s="77"/>
      <c r="HJE2" s="77"/>
      <c r="HJF2" s="77"/>
      <c r="HJG2" s="77"/>
      <c r="HJH2" s="77"/>
      <c r="HJI2" s="77"/>
      <c r="HJJ2" s="77"/>
      <c r="HJK2" s="77"/>
      <c r="HJL2" s="77"/>
      <c r="HJM2" s="77"/>
      <c r="HJN2" s="77"/>
      <c r="HJO2" s="77"/>
      <c r="HJP2" s="77"/>
      <c r="HJQ2" s="77"/>
      <c r="HJR2" s="77"/>
      <c r="HJS2" s="77"/>
      <c r="HJT2" s="77"/>
      <c r="HJU2" s="77"/>
      <c r="HJV2" s="77"/>
      <c r="HJW2" s="77"/>
      <c r="HJX2" s="77"/>
      <c r="HJY2" s="77"/>
      <c r="HJZ2" s="77"/>
      <c r="HKA2" s="77"/>
      <c r="HKB2" s="77"/>
      <c r="HKC2" s="77"/>
      <c r="HKD2" s="77"/>
      <c r="HKE2" s="77"/>
      <c r="HKF2" s="77"/>
      <c r="HKG2" s="77"/>
      <c r="HKH2" s="77"/>
      <c r="HKI2" s="77"/>
      <c r="HKJ2" s="77"/>
      <c r="HKK2" s="77"/>
      <c r="HKL2" s="77"/>
      <c r="HKM2" s="77"/>
      <c r="HKN2" s="77"/>
      <c r="HKO2" s="77"/>
      <c r="HKP2" s="77"/>
      <c r="HKQ2" s="77"/>
      <c r="HKR2" s="77"/>
      <c r="HKS2" s="77"/>
      <c r="HKT2" s="77"/>
      <c r="HKU2" s="77"/>
      <c r="HKV2" s="77"/>
      <c r="HKW2" s="77"/>
      <c r="HKX2" s="77"/>
      <c r="HKY2" s="77"/>
      <c r="HKZ2" s="77"/>
      <c r="HLA2" s="77"/>
      <c r="HLB2" s="77"/>
      <c r="HLC2" s="77"/>
      <c r="HLD2" s="77"/>
      <c r="HLE2" s="77"/>
      <c r="HLF2" s="77"/>
      <c r="HLG2" s="77"/>
      <c r="HLH2" s="77"/>
      <c r="HLI2" s="77"/>
      <c r="HLJ2" s="77"/>
      <c r="HLK2" s="77"/>
      <c r="HLL2" s="77"/>
      <c r="HLM2" s="77"/>
      <c r="HLN2" s="77"/>
      <c r="HLO2" s="77"/>
      <c r="HLP2" s="77"/>
      <c r="HLQ2" s="77"/>
      <c r="HLR2" s="77"/>
      <c r="HLS2" s="77"/>
      <c r="HLT2" s="77"/>
      <c r="HLU2" s="77"/>
      <c r="HLV2" s="77"/>
      <c r="HLW2" s="77"/>
      <c r="HLX2" s="77"/>
      <c r="HLY2" s="77"/>
      <c r="HLZ2" s="77"/>
      <c r="HMA2" s="77"/>
      <c r="HMB2" s="77"/>
      <c r="HMC2" s="77"/>
      <c r="HMD2" s="77"/>
      <c r="HME2" s="77"/>
      <c r="HMF2" s="77"/>
      <c r="HMG2" s="77"/>
      <c r="HMH2" s="77"/>
      <c r="HMI2" s="77"/>
      <c r="HMJ2" s="77"/>
      <c r="HMK2" s="77"/>
      <c r="HML2" s="77"/>
      <c r="HMM2" s="77"/>
      <c r="HMN2" s="77"/>
      <c r="HMO2" s="77"/>
      <c r="HMP2" s="77"/>
      <c r="HMQ2" s="77"/>
      <c r="HMR2" s="77"/>
      <c r="HMS2" s="77"/>
      <c r="HMT2" s="77"/>
      <c r="HMU2" s="77"/>
      <c r="HMV2" s="77"/>
      <c r="HMW2" s="77"/>
      <c r="HMX2" s="77"/>
      <c r="HMY2" s="77"/>
      <c r="HMZ2" s="77"/>
      <c r="HNA2" s="77"/>
      <c r="HNB2" s="77"/>
      <c r="HNC2" s="77"/>
      <c r="HND2" s="77"/>
      <c r="HNE2" s="77"/>
      <c r="HNF2" s="77"/>
      <c r="HNG2" s="77"/>
      <c r="HNH2" s="77"/>
      <c r="HNI2" s="77"/>
      <c r="HNJ2" s="77"/>
      <c r="HNK2" s="77"/>
      <c r="HNL2" s="77"/>
      <c r="HNM2" s="77"/>
      <c r="HNN2" s="77"/>
      <c r="HNO2" s="77"/>
      <c r="HNP2" s="77"/>
      <c r="HNQ2" s="77"/>
      <c r="HNR2" s="77"/>
      <c r="HNS2" s="77"/>
      <c r="HNT2" s="77"/>
      <c r="HNU2" s="77"/>
      <c r="HNV2" s="77"/>
      <c r="HNW2" s="77"/>
      <c r="HNX2" s="77"/>
      <c r="HNY2" s="77"/>
      <c r="HNZ2" s="77"/>
      <c r="HOA2" s="77"/>
      <c r="HOB2" s="77"/>
      <c r="HOC2" s="77"/>
      <c r="HOD2" s="77"/>
      <c r="HOE2" s="77"/>
      <c r="HOF2" s="77"/>
      <c r="HOG2" s="77"/>
      <c r="HOH2" s="77"/>
      <c r="HOI2" s="77"/>
      <c r="HOJ2" s="77"/>
      <c r="HOK2" s="77"/>
      <c r="HOL2" s="77"/>
      <c r="HOM2" s="77"/>
      <c r="HON2" s="77"/>
      <c r="HOO2" s="77"/>
      <c r="HOP2" s="77"/>
      <c r="HOQ2" s="77"/>
      <c r="HOR2" s="77"/>
      <c r="HOS2" s="77"/>
      <c r="HOT2" s="77"/>
      <c r="HOU2" s="77"/>
      <c r="HOV2" s="77"/>
      <c r="HOW2" s="77"/>
      <c r="HOX2" s="77"/>
      <c r="HOY2" s="77"/>
      <c r="HOZ2" s="77"/>
      <c r="HPA2" s="77"/>
      <c r="HPB2" s="77"/>
      <c r="HPC2" s="77"/>
      <c r="HPD2" s="77"/>
      <c r="HPE2" s="77"/>
      <c r="HPF2" s="77"/>
      <c r="HPG2" s="77"/>
      <c r="HPH2" s="77"/>
      <c r="HPI2" s="77"/>
      <c r="HPJ2" s="77"/>
      <c r="HPK2" s="77"/>
      <c r="HPL2" s="77"/>
      <c r="HPM2" s="77"/>
      <c r="HPN2" s="77"/>
      <c r="HPO2" s="77"/>
      <c r="HPP2" s="77"/>
      <c r="HPQ2" s="77"/>
      <c r="HPR2" s="77"/>
      <c r="HPS2" s="77"/>
      <c r="HPT2" s="77"/>
      <c r="HPU2" s="77"/>
      <c r="HPV2" s="77"/>
      <c r="HPW2" s="77"/>
      <c r="HPX2" s="77"/>
      <c r="HPY2" s="77"/>
      <c r="HPZ2" s="77"/>
      <c r="HQA2" s="77"/>
      <c r="HQB2" s="77"/>
      <c r="HQC2" s="77"/>
      <c r="HQD2" s="77"/>
      <c r="HQE2" s="77"/>
      <c r="HQF2" s="77"/>
      <c r="HQG2" s="77"/>
      <c r="HQH2" s="77"/>
      <c r="HQI2" s="77"/>
      <c r="HQJ2" s="77"/>
      <c r="HQK2" s="77"/>
      <c r="HQL2" s="77"/>
      <c r="HQM2" s="77"/>
      <c r="HQN2" s="77"/>
      <c r="HQO2" s="77"/>
      <c r="HQP2" s="77"/>
      <c r="HQQ2" s="77"/>
      <c r="HQR2" s="77"/>
      <c r="HQS2" s="77"/>
      <c r="HQT2" s="77"/>
      <c r="HQU2" s="77"/>
      <c r="HQV2" s="77"/>
      <c r="HQW2" s="77"/>
      <c r="HQX2" s="77"/>
      <c r="HQY2" s="77"/>
      <c r="HQZ2" s="77"/>
      <c r="HRA2" s="77"/>
      <c r="HRB2" s="77"/>
      <c r="HRC2" s="77"/>
      <c r="HRD2" s="77"/>
      <c r="HRE2" s="77"/>
      <c r="HRF2" s="77"/>
      <c r="HRG2" s="77"/>
      <c r="HRH2" s="77"/>
      <c r="HRI2" s="77"/>
      <c r="HRJ2" s="77"/>
      <c r="HRK2" s="77"/>
      <c r="HRL2" s="77"/>
      <c r="HRM2" s="77"/>
      <c r="HRN2" s="77"/>
      <c r="HRO2" s="77"/>
      <c r="HRP2" s="77"/>
      <c r="HRQ2" s="77"/>
      <c r="HRR2" s="77"/>
      <c r="HRS2" s="77"/>
      <c r="HRT2" s="77"/>
      <c r="HRU2" s="77"/>
      <c r="HRV2" s="77"/>
      <c r="HRW2" s="77"/>
      <c r="HRX2" s="77"/>
      <c r="HRY2" s="77"/>
      <c r="HRZ2" s="77"/>
      <c r="HSA2" s="77"/>
      <c r="HSB2" s="77"/>
      <c r="HSC2" s="77"/>
      <c r="HSD2" s="77"/>
      <c r="HSE2" s="77"/>
      <c r="HSF2" s="77"/>
      <c r="HSG2" s="77"/>
      <c r="HSH2" s="77"/>
      <c r="HSI2" s="77"/>
      <c r="HSJ2" s="77"/>
      <c r="HSK2" s="77"/>
      <c r="HSL2" s="77"/>
      <c r="HSM2" s="77"/>
      <c r="HSN2" s="77"/>
      <c r="HSO2" s="77"/>
      <c r="HSP2" s="77"/>
      <c r="HSQ2" s="77"/>
      <c r="HSR2" s="77"/>
      <c r="HSS2" s="77"/>
      <c r="HST2" s="77"/>
      <c r="HSU2" s="77"/>
      <c r="HSV2" s="77"/>
      <c r="HSW2" s="77"/>
      <c r="HSX2" s="77"/>
      <c r="HSY2" s="77"/>
      <c r="HSZ2" s="77"/>
      <c r="HTA2" s="77"/>
      <c r="HTB2" s="77"/>
      <c r="HTC2" s="77"/>
      <c r="HTD2" s="77"/>
      <c r="HTE2" s="77"/>
      <c r="HTF2" s="77"/>
      <c r="HTG2" s="77"/>
      <c r="HTH2" s="77"/>
      <c r="HTI2" s="77"/>
      <c r="HTJ2" s="77"/>
      <c r="HTK2" s="77"/>
      <c r="HTL2" s="77"/>
      <c r="HTM2" s="77"/>
      <c r="HTN2" s="77"/>
      <c r="HTO2" s="77"/>
      <c r="HTP2" s="77"/>
      <c r="HTQ2" s="77"/>
      <c r="HTR2" s="77"/>
      <c r="HTS2" s="77"/>
      <c r="HTT2" s="77"/>
      <c r="HTU2" s="77"/>
      <c r="HTV2" s="77"/>
      <c r="HTW2" s="77"/>
      <c r="HTX2" s="77"/>
      <c r="HTY2" s="77"/>
      <c r="HTZ2" s="77"/>
      <c r="HUA2" s="77"/>
      <c r="HUB2" s="77"/>
      <c r="HUC2" s="77"/>
      <c r="HUD2" s="77"/>
      <c r="HUE2" s="77"/>
      <c r="HUF2" s="77"/>
      <c r="HUG2" s="77"/>
      <c r="HUH2" s="77"/>
      <c r="HUI2" s="77"/>
      <c r="HUJ2" s="77"/>
      <c r="HUK2" s="77"/>
      <c r="HUL2" s="77"/>
      <c r="HUM2" s="77"/>
      <c r="HUN2" s="77"/>
      <c r="HUO2" s="77"/>
      <c r="HUP2" s="77"/>
      <c r="HUQ2" s="77"/>
      <c r="HUR2" s="77"/>
      <c r="HUS2" s="77"/>
      <c r="HUT2" s="77"/>
      <c r="HUU2" s="77"/>
      <c r="HUV2" s="77"/>
      <c r="HUW2" s="77"/>
      <c r="HUX2" s="77"/>
      <c r="HUY2" s="77"/>
      <c r="HUZ2" s="77"/>
      <c r="HVA2" s="77"/>
      <c r="HVB2" s="77"/>
      <c r="HVC2" s="77"/>
      <c r="HVD2" s="77"/>
      <c r="HVE2" s="77"/>
      <c r="HVF2" s="77"/>
      <c r="HVG2" s="77"/>
      <c r="HVH2" s="77"/>
      <c r="HVI2" s="77"/>
      <c r="HVJ2" s="77"/>
      <c r="HVK2" s="77"/>
      <c r="HVL2" s="77"/>
      <c r="HVM2" s="77"/>
      <c r="HVN2" s="77"/>
      <c r="HVO2" s="77"/>
      <c r="HVP2" s="77"/>
      <c r="HVQ2" s="77"/>
      <c r="HVR2" s="77"/>
      <c r="HVS2" s="77"/>
      <c r="HVT2" s="77"/>
      <c r="HVU2" s="77"/>
      <c r="HVV2" s="77"/>
      <c r="HVW2" s="77"/>
      <c r="HVX2" s="77"/>
      <c r="HVY2" s="77"/>
      <c r="HVZ2" s="77"/>
      <c r="HWA2" s="77"/>
      <c r="HWB2" s="77"/>
      <c r="HWC2" s="77"/>
      <c r="HWD2" s="77"/>
      <c r="HWE2" s="77"/>
      <c r="HWF2" s="77"/>
      <c r="HWG2" s="77"/>
      <c r="HWH2" s="77"/>
      <c r="HWI2" s="77"/>
      <c r="HWJ2" s="77"/>
      <c r="HWK2" s="77"/>
      <c r="HWL2" s="77"/>
      <c r="HWM2" s="77"/>
      <c r="HWN2" s="77"/>
      <c r="HWO2" s="77"/>
      <c r="HWP2" s="77"/>
      <c r="HWQ2" s="77"/>
      <c r="HWR2" s="77"/>
      <c r="HWS2" s="77"/>
      <c r="HWT2" s="77"/>
      <c r="HWU2" s="77"/>
      <c r="HWV2" s="77"/>
      <c r="HWW2" s="77"/>
      <c r="HWX2" s="77"/>
      <c r="HWY2" s="77"/>
      <c r="HWZ2" s="77"/>
      <c r="HXA2" s="77"/>
      <c r="HXB2" s="77"/>
      <c r="HXC2" s="77"/>
      <c r="HXD2" s="77"/>
      <c r="HXE2" s="77"/>
      <c r="HXF2" s="77"/>
      <c r="HXG2" s="77"/>
      <c r="HXH2" s="77"/>
      <c r="HXI2" s="77"/>
      <c r="HXJ2" s="77"/>
      <c r="HXK2" s="77"/>
      <c r="HXL2" s="77"/>
      <c r="HXM2" s="77"/>
      <c r="HXN2" s="77"/>
      <c r="HXO2" s="77"/>
      <c r="HXP2" s="77"/>
      <c r="HXQ2" s="77"/>
      <c r="HXR2" s="77"/>
      <c r="HXS2" s="77"/>
      <c r="HXT2" s="77"/>
      <c r="HXU2" s="77"/>
      <c r="HXV2" s="77"/>
      <c r="HXW2" s="77"/>
      <c r="HXX2" s="77"/>
      <c r="HXY2" s="77"/>
      <c r="HXZ2" s="77"/>
      <c r="HYA2" s="77"/>
      <c r="HYB2" s="77"/>
      <c r="HYC2" s="77"/>
      <c r="HYD2" s="77"/>
      <c r="HYE2" s="77"/>
      <c r="HYF2" s="77"/>
      <c r="HYG2" s="77"/>
      <c r="HYH2" s="77"/>
      <c r="HYI2" s="77"/>
      <c r="HYJ2" s="77"/>
      <c r="HYK2" s="77"/>
      <c r="HYL2" s="77"/>
      <c r="HYM2" s="77"/>
      <c r="HYN2" s="77"/>
      <c r="HYO2" s="77"/>
      <c r="HYP2" s="77"/>
      <c r="HYQ2" s="77"/>
      <c r="HYR2" s="77"/>
      <c r="HYS2" s="77"/>
      <c r="HYT2" s="77"/>
      <c r="HYU2" s="77"/>
      <c r="HYV2" s="77"/>
      <c r="HYW2" s="77"/>
      <c r="HYX2" s="77"/>
      <c r="HYY2" s="77"/>
      <c r="HYZ2" s="77"/>
      <c r="HZA2" s="77"/>
      <c r="HZB2" s="77"/>
      <c r="HZC2" s="77"/>
      <c r="HZD2" s="77"/>
      <c r="HZE2" s="77"/>
      <c r="HZF2" s="77"/>
      <c r="HZG2" s="77"/>
      <c r="HZH2" s="77"/>
      <c r="HZI2" s="77"/>
      <c r="HZJ2" s="77"/>
      <c r="HZK2" s="77"/>
      <c r="HZL2" s="77"/>
      <c r="HZM2" s="77"/>
      <c r="HZN2" s="77"/>
      <c r="HZO2" s="77"/>
      <c r="HZP2" s="77"/>
      <c r="HZQ2" s="77"/>
      <c r="HZR2" s="77"/>
      <c r="HZS2" s="77"/>
      <c r="HZT2" s="77"/>
      <c r="HZU2" s="77"/>
      <c r="HZV2" s="77"/>
      <c r="HZW2" s="77"/>
      <c r="HZX2" s="77"/>
      <c r="HZY2" s="77"/>
      <c r="HZZ2" s="77"/>
      <c r="IAA2" s="77"/>
      <c r="IAB2" s="77"/>
      <c r="IAC2" s="77"/>
      <c r="IAD2" s="77"/>
      <c r="IAE2" s="77"/>
      <c r="IAF2" s="77"/>
      <c r="IAG2" s="77"/>
      <c r="IAH2" s="77"/>
      <c r="IAI2" s="77"/>
      <c r="IAJ2" s="77"/>
      <c r="IAK2" s="77"/>
      <c r="IAL2" s="77"/>
      <c r="IAM2" s="77"/>
      <c r="IAN2" s="77"/>
      <c r="IAO2" s="77"/>
      <c r="IAP2" s="77"/>
      <c r="IAQ2" s="77"/>
      <c r="IAR2" s="77"/>
      <c r="IAS2" s="77"/>
      <c r="IAT2" s="77"/>
      <c r="IAU2" s="77"/>
      <c r="IAV2" s="77"/>
      <c r="IAW2" s="77"/>
      <c r="IAX2" s="77"/>
      <c r="IAY2" s="77"/>
      <c r="IAZ2" s="77"/>
      <c r="IBA2" s="77"/>
      <c r="IBB2" s="77"/>
      <c r="IBC2" s="77"/>
      <c r="IBD2" s="77"/>
      <c r="IBE2" s="77"/>
      <c r="IBF2" s="77"/>
      <c r="IBG2" s="77"/>
      <c r="IBH2" s="77"/>
      <c r="IBI2" s="77"/>
      <c r="IBJ2" s="77"/>
      <c r="IBK2" s="77"/>
      <c r="IBL2" s="77"/>
      <c r="IBM2" s="77"/>
      <c r="IBN2" s="77"/>
      <c r="IBO2" s="77"/>
      <c r="IBP2" s="77"/>
      <c r="IBQ2" s="77"/>
      <c r="IBR2" s="77"/>
      <c r="IBS2" s="77"/>
      <c r="IBT2" s="77"/>
      <c r="IBU2" s="77"/>
      <c r="IBV2" s="77"/>
      <c r="IBW2" s="77"/>
      <c r="IBX2" s="77"/>
      <c r="IBY2" s="77"/>
      <c r="IBZ2" s="77"/>
      <c r="ICA2" s="77"/>
      <c r="ICB2" s="77"/>
      <c r="ICC2" s="77"/>
      <c r="ICD2" s="77"/>
      <c r="ICE2" s="77"/>
      <c r="ICF2" s="77"/>
      <c r="ICG2" s="77"/>
      <c r="ICH2" s="77"/>
      <c r="ICI2" s="77"/>
      <c r="ICJ2" s="77"/>
      <c r="ICK2" s="77"/>
      <c r="ICL2" s="77"/>
      <c r="ICM2" s="77"/>
      <c r="ICN2" s="77"/>
      <c r="ICO2" s="77"/>
      <c r="ICP2" s="77"/>
      <c r="ICQ2" s="77"/>
      <c r="ICR2" s="77"/>
      <c r="ICS2" s="77"/>
      <c r="ICT2" s="77"/>
      <c r="ICU2" s="77"/>
      <c r="ICV2" s="77"/>
      <c r="ICW2" s="77"/>
      <c r="ICX2" s="77"/>
      <c r="ICY2" s="77"/>
      <c r="ICZ2" s="77"/>
      <c r="IDA2" s="77"/>
      <c r="IDB2" s="77"/>
      <c r="IDC2" s="77"/>
      <c r="IDD2" s="77"/>
      <c r="IDE2" s="77"/>
      <c r="IDF2" s="77"/>
      <c r="IDG2" s="77"/>
      <c r="IDH2" s="77"/>
      <c r="IDI2" s="77"/>
      <c r="IDJ2" s="77"/>
      <c r="IDK2" s="77"/>
      <c r="IDL2" s="77"/>
      <c r="IDM2" s="77"/>
      <c r="IDN2" s="77"/>
      <c r="IDO2" s="77"/>
      <c r="IDP2" s="77"/>
      <c r="IDQ2" s="77"/>
      <c r="IDR2" s="77"/>
      <c r="IDS2" s="77"/>
      <c r="IDT2" s="77"/>
      <c r="IDU2" s="77"/>
      <c r="IDV2" s="77"/>
      <c r="IDW2" s="77"/>
      <c r="IDX2" s="77"/>
      <c r="IDY2" s="77"/>
      <c r="IDZ2" s="77"/>
      <c r="IEA2" s="77"/>
      <c r="IEB2" s="77"/>
      <c r="IEC2" s="77"/>
      <c r="IED2" s="77"/>
      <c r="IEE2" s="77"/>
      <c r="IEF2" s="77"/>
      <c r="IEG2" s="77"/>
      <c r="IEH2" s="77"/>
      <c r="IEI2" s="77"/>
      <c r="IEJ2" s="77"/>
      <c r="IEK2" s="77"/>
      <c r="IEL2" s="77"/>
      <c r="IEM2" s="77"/>
      <c r="IEN2" s="77"/>
      <c r="IEO2" s="77"/>
      <c r="IEP2" s="77"/>
      <c r="IEQ2" s="77"/>
      <c r="IER2" s="77"/>
      <c r="IES2" s="77"/>
      <c r="IET2" s="77"/>
      <c r="IEU2" s="77"/>
      <c r="IEV2" s="77"/>
      <c r="IEW2" s="77"/>
      <c r="IEX2" s="77"/>
      <c r="IEY2" s="77"/>
      <c r="IEZ2" s="77"/>
      <c r="IFA2" s="77"/>
      <c r="IFB2" s="77"/>
      <c r="IFC2" s="77"/>
      <c r="IFD2" s="77"/>
      <c r="IFE2" s="77"/>
      <c r="IFF2" s="77"/>
      <c r="IFG2" s="77"/>
      <c r="IFH2" s="77"/>
      <c r="IFI2" s="77"/>
      <c r="IFJ2" s="77"/>
      <c r="IFK2" s="77"/>
      <c r="IFL2" s="77"/>
      <c r="IFM2" s="77"/>
      <c r="IFN2" s="77"/>
      <c r="IFO2" s="77"/>
      <c r="IFP2" s="77"/>
      <c r="IFQ2" s="77"/>
      <c r="IFR2" s="77"/>
      <c r="IFS2" s="77"/>
      <c r="IFT2" s="77"/>
      <c r="IFU2" s="77"/>
      <c r="IFV2" s="77"/>
      <c r="IFW2" s="77"/>
      <c r="IFX2" s="77"/>
      <c r="IFY2" s="77"/>
      <c r="IFZ2" s="77"/>
      <c r="IGA2" s="77"/>
      <c r="IGB2" s="77"/>
      <c r="IGC2" s="77"/>
      <c r="IGD2" s="77"/>
      <c r="IGE2" s="77"/>
      <c r="IGF2" s="77"/>
      <c r="IGG2" s="77"/>
      <c r="IGH2" s="77"/>
      <c r="IGI2" s="77"/>
      <c r="IGJ2" s="77"/>
      <c r="IGK2" s="77"/>
      <c r="IGL2" s="77"/>
      <c r="IGM2" s="77"/>
      <c r="IGN2" s="77"/>
      <c r="IGO2" s="77"/>
      <c r="IGP2" s="77"/>
      <c r="IGQ2" s="77"/>
      <c r="IGR2" s="77"/>
      <c r="IGS2" s="77"/>
      <c r="IGT2" s="77"/>
      <c r="IGU2" s="77"/>
      <c r="IGV2" s="77"/>
      <c r="IGW2" s="77"/>
      <c r="IGX2" s="77"/>
      <c r="IGY2" s="77"/>
      <c r="IGZ2" s="77"/>
      <c r="IHA2" s="77"/>
      <c r="IHB2" s="77"/>
      <c r="IHC2" s="77"/>
      <c r="IHD2" s="77"/>
      <c r="IHE2" s="77"/>
      <c r="IHF2" s="77"/>
      <c r="IHG2" s="77"/>
      <c r="IHH2" s="77"/>
      <c r="IHI2" s="77"/>
      <c r="IHJ2" s="77"/>
      <c r="IHK2" s="77"/>
      <c r="IHL2" s="77"/>
      <c r="IHM2" s="77"/>
      <c r="IHN2" s="77"/>
      <c r="IHO2" s="77"/>
      <c r="IHP2" s="77"/>
      <c r="IHQ2" s="77"/>
      <c r="IHR2" s="77"/>
      <c r="IHS2" s="77"/>
      <c r="IHT2" s="77"/>
      <c r="IHU2" s="77"/>
      <c r="IHV2" s="77"/>
      <c r="IHW2" s="77"/>
      <c r="IHX2" s="77"/>
      <c r="IHY2" s="77"/>
      <c r="IHZ2" s="77"/>
      <c r="IIA2" s="77"/>
      <c r="IIB2" s="77"/>
      <c r="IIC2" s="77"/>
      <c r="IID2" s="77"/>
      <c r="IIE2" s="77"/>
      <c r="IIF2" s="77"/>
      <c r="IIG2" s="77"/>
      <c r="IIH2" s="77"/>
      <c r="III2" s="77"/>
      <c r="IIJ2" s="77"/>
      <c r="IIK2" s="77"/>
      <c r="IIL2" s="77"/>
      <c r="IIM2" s="77"/>
      <c r="IIN2" s="77"/>
      <c r="IIO2" s="77"/>
      <c r="IIP2" s="77"/>
      <c r="IIQ2" s="77"/>
      <c r="IIR2" s="77"/>
      <c r="IIS2" s="77"/>
      <c r="IIT2" s="77"/>
      <c r="IIU2" s="77"/>
      <c r="IIV2" s="77"/>
      <c r="IIW2" s="77"/>
      <c r="IIX2" s="77"/>
      <c r="IIY2" s="77"/>
      <c r="IIZ2" s="77"/>
      <c r="IJA2" s="77"/>
      <c r="IJB2" s="77"/>
      <c r="IJC2" s="77"/>
      <c r="IJD2" s="77"/>
      <c r="IJE2" s="77"/>
      <c r="IJF2" s="77"/>
      <c r="IJG2" s="77"/>
      <c r="IJH2" s="77"/>
      <c r="IJI2" s="77"/>
      <c r="IJJ2" s="77"/>
      <c r="IJK2" s="77"/>
      <c r="IJL2" s="77"/>
      <c r="IJM2" s="77"/>
      <c r="IJN2" s="77"/>
      <c r="IJO2" s="77"/>
      <c r="IJP2" s="77"/>
      <c r="IJQ2" s="77"/>
      <c r="IJR2" s="77"/>
      <c r="IJS2" s="77"/>
      <c r="IJT2" s="77"/>
      <c r="IJU2" s="77"/>
      <c r="IJV2" s="77"/>
      <c r="IJW2" s="77"/>
      <c r="IJX2" s="77"/>
      <c r="IJY2" s="77"/>
      <c r="IJZ2" s="77"/>
      <c r="IKA2" s="77"/>
      <c r="IKB2" s="77"/>
      <c r="IKC2" s="77"/>
      <c r="IKD2" s="77"/>
      <c r="IKE2" s="77"/>
      <c r="IKF2" s="77"/>
      <c r="IKG2" s="77"/>
      <c r="IKH2" s="77"/>
      <c r="IKI2" s="77"/>
      <c r="IKJ2" s="77"/>
      <c r="IKK2" s="77"/>
      <c r="IKL2" s="77"/>
      <c r="IKM2" s="77"/>
      <c r="IKN2" s="77"/>
      <c r="IKO2" s="77"/>
      <c r="IKP2" s="77"/>
      <c r="IKQ2" s="77"/>
      <c r="IKR2" s="77"/>
      <c r="IKS2" s="77"/>
      <c r="IKT2" s="77"/>
      <c r="IKU2" s="77"/>
      <c r="IKV2" s="77"/>
      <c r="IKW2" s="77"/>
      <c r="IKX2" s="77"/>
      <c r="IKY2" s="77"/>
      <c r="IKZ2" s="77"/>
      <c r="ILA2" s="77"/>
      <c r="ILB2" s="77"/>
      <c r="ILC2" s="77"/>
      <c r="ILD2" s="77"/>
      <c r="ILE2" s="77"/>
      <c r="ILF2" s="77"/>
      <c r="ILG2" s="77"/>
      <c r="ILH2" s="77"/>
      <c r="ILI2" s="77"/>
      <c r="ILJ2" s="77"/>
      <c r="ILK2" s="77"/>
      <c r="ILL2" s="77"/>
      <c r="ILM2" s="77"/>
      <c r="ILN2" s="77"/>
      <c r="ILO2" s="77"/>
      <c r="ILP2" s="77"/>
      <c r="ILQ2" s="77"/>
      <c r="ILR2" s="77"/>
      <c r="ILS2" s="77"/>
      <c r="ILT2" s="77"/>
      <c r="ILU2" s="77"/>
      <c r="ILV2" s="77"/>
      <c r="ILW2" s="77"/>
      <c r="ILX2" s="77"/>
      <c r="ILY2" s="77"/>
      <c r="ILZ2" s="77"/>
      <c r="IMA2" s="77"/>
      <c r="IMB2" s="77"/>
      <c r="IMC2" s="77"/>
      <c r="IMD2" s="77"/>
      <c r="IME2" s="77"/>
      <c r="IMF2" s="77"/>
      <c r="IMG2" s="77"/>
      <c r="IMH2" s="77"/>
      <c r="IMI2" s="77"/>
      <c r="IMJ2" s="77"/>
      <c r="IMK2" s="77"/>
      <c r="IML2" s="77"/>
      <c r="IMM2" s="77"/>
      <c r="IMN2" s="77"/>
      <c r="IMO2" s="77"/>
      <c r="IMP2" s="77"/>
      <c r="IMQ2" s="77"/>
      <c r="IMR2" s="77"/>
      <c r="IMS2" s="77"/>
      <c r="IMT2" s="77"/>
      <c r="IMU2" s="77"/>
      <c r="IMV2" s="77"/>
      <c r="IMW2" s="77"/>
      <c r="IMX2" s="77"/>
      <c r="IMY2" s="77"/>
      <c r="IMZ2" s="77"/>
      <c r="INA2" s="77"/>
      <c r="INB2" s="77"/>
      <c r="INC2" s="77"/>
      <c r="IND2" s="77"/>
      <c r="INE2" s="77"/>
      <c r="INF2" s="77"/>
      <c r="ING2" s="77"/>
      <c r="INH2" s="77"/>
      <c r="INI2" s="77"/>
      <c r="INJ2" s="77"/>
      <c r="INK2" s="77"/>
      <c r="INL2" s="77"/>
      <c r="INM2" s="77"/>
      <c r="INN2" s="77"/>
      <c r="INO2" s="77"/>
      <c r="INP2" s="77"/>
      <c r="INQ2" s="77"/>
      <c r="INR2" s="77"/>
      <c r="INS2" s="77"/>
      <c r="INT2" s="77"/>
      <c r="INU2" s="77"/>
      <c r="INV2" s="77"/>
      <c r="INW2" s="77"/>
      <c r="INX2" s="77"/>
      <c r="INY2" s="77"/>
      <c r="INZ2" s="77"/>
      <c r="IOA2" s="77"/>
      <c r="IOB2" s="77"/>
      <c r="IOC2" s="77"/>
      <c r="IOD2" s="77"/>
      <c r="IOE2" s="77"/>
      <c r="IOF2" s="77"/>
      <c r="IOG2" s="77"/>
      <c r="IOH2" s="77"/>
      <c r="IOI2" s="77"/>
      <c r="IOJ2" s="77"/>
      <c r="IOK2" s="77"/>
      <c r="IOL2" s="77"/>
      <c r="IOM2" s="77"/>
      <c r="ION2" s="77"/>
      <c r="IOO2" s="77"/>
      <c r="IOP2" s="77"/>
      <c r="IOQ2" s="77"/>
      <c r="IOR2" s="77"/>
      <c r="IOS2" s="77"/>
      <c r="IOT2" s="77"/>
      <c r="IOU2" s="77"/>
      <c r="IOV2" s="77"/>
      <c r="IOW2" s="77"/>
      <c r="IOX2" s="77"/>
      <c r="IOY2" s="77"/>
      <c r="IOZ2" s="77"/>
      <c r="IPA2" s="77"/>
      <c r="IPB2" s="77"/>
      <c r="IPC2" s="77"/>
      <c r="IPD2" s="77"/>
      <c r="IPE2" s="77"/>
      <c r="IPF2" s="77"/>
      <c r="IPG2" s="77"/>
      <c r="IPH2" s="77"/>
      <c r="IPI2" s="77"/>
      <c r="IPJ2" s="77"/>
      <c r="IPK2" s="77"/>
      <c r="IPL2" s="77"/>
      <c r="IPM2" s="77"/>
      <c r="IPN2" s="77"/>
      <c r="IPO2" s="77"/>
      <c r="IPP2" s="77"/>
      <c r="IPQ2" s="77"/>
      <c r="IPR2" s="77"/>
      <c r="IPS2" s="77"/>
      <c r="IPT2" s="77"/>
      <c r="IPU2" s="77"/>
      <c r="IPV2" s="77"/>
      <c r="IPW2" s="77"/>
      <c r="IPX2" s="77"/>
      <c r="IPY2" s="77"/>
      <c r="IPZ2" s="77"/>
      <c r="IQA2" s="77"/>
      <c r="IQB2" s="77"/>
      <c r="IQC2" s="77"/>
      <c r="IQD2" s="77"/>
      <c r="IQE2" s="77"/>
      <c r="IQF2" s="77"/>
      <c r="IQG2" s="77"/>
      <c r="IQH2" s="77"/>
      <c r="IQI2" s="77"/>
      <c r="IQJ2" s="77"/>
      <c r="IQK2" s="77"/>
      <c r="IQL2" s="77"/>
      <c r="IQM2" s="77"/>
      <c r="IQN2" s="77"/>
      <c r="IQO2" s="77"/>
      <c r="IQP2" s="77"/>
      <c r="IQQ2" s="77"/>
      <c r="IQR2" s="77"/>
      <c r="IQS2" s="77"/>
      <c r="IQT2" s="77"/>
      <c r="IQU2" s="77"/>
      <c r="IQV2" s="77"/>
      <c r="IQW2" s="77"/>
      <c r="IQX2" s="77"/>
      <c r="IQY2" s="77"/>
      <c r="IQZ2" s="77"/>
      <c r="IRA2" s="77"/>
      <c r="IRB2" s="77"/>
      <c r="IRC2" s="77"/>
      <c r="IRD2" s="77"/>
      <c r="IRE2" s="77"/>
      <c r="IRF2" s="77"/>
      <c r="IRG2" s="77"/>
      <c r="IRH2" s="77"/>
      <c r="IRI2" s="77"/>
      <c r="IRJ2" s="77"/>
      <c r="IRK2" s="77"/>
      <c r="IRL2" s="77"/>
      <c r="IRM2" s="77"/>
      <c r="IRN2" s="77"/>
      <c r="IRO2" s="77"/>
      <c r="IRP2" s="77"/>
      <c r="IRQ2" s="77"/>
      <c r="IRR2" s="77"/>
      <c r="IRS2" s="77"/>
      <c r="IRT2" s="77"/>
      <c r="IRU2" s="77"/>
      <c r="IRV2" s="77"/>
      <c r="IRW2" s="77"/>
      <c r="IRX2" s="77"/>
      <c r="IRY2" s="77"/>
      <c r="IRZ2" s="77"/>
      <c r="ISA2" s="77"/>
      <c r="ISB2" s="77"/>
      <c r="ISC2" s="77"/>
      <c r="ISD2" s="77"/>
      <c r="ISE2" s="77"/>
      <c r="ISF2" s="77"/>
      <c r="ISG2" s="77"/>
      <c r="ISH2" s="77"/>
      <c r="ISI2" s="77"/>
      <c r="ISJ2" s="77"/>
      <c r="ISK2" s="77"/>
      <c r="ISL2" s="77"/>
      <c r="ISM2" s="77"/>
      <c r="ISN2" s="77"/>
      <c r="ISO2" s="77"/>
      <c r="ISP2" s="77"/>
      <c r="ISQ2" s="77"/>
      <c r="ISR2" s="77"/>
      <c r="ISS2" s="77"/>
      <c r="IST2" s="77"/>
      <c r="ISU2" s="77"/>
      <c r="ISV2" s="77"/>
      <c r="ISW2" s="77"/>
      <c r="ISX2" s="77"/>
      <c r="ISY2" s="77"/>
      <c r="ISZ2" s="77"/>
      <c r="ITA2" s="77"/>
      <c r="ITB2" s="77"/>
      <c r="ITC2" s="77"/>
      <c r="ITD2" s="77"/>
      <c r="ITE2" s="77"/>
      <c r="ITF2" s="77"/>
      <c r="ITG2" s="77"/>
      <c r="ITH2" s="77"/>
      <c r="ITI2" s="77"/>
      <c r="ITJ2" s="77"/>
      <c r="ITK2" s="77"/>
      <c r="ITL2" s="77"/>
      <c r="ITM2" s="77"/>
      <c r="ITN2" s="77"/>
      <c r="ITO2" s="77"/>
      <c r="ITP2" s="77"/>
      <c r="ITQ2" s="77"/>
      <c r="ITR2" s="77"/>
      <c r="ITS2" s="77"/>
      <c r="ITT2" s="77"/>
      <c r="ITU2" s="77"/>
      <c r="ITV2" s="77"/>
      <c r="ITW2" s="77"/>
      <c r="ITX2" s="77"/>
      <c r="ITY2" s="77"/>
      <c r="ITZ2" s="77"/>
      <c r="IUA2" s="77"/>
      <c r="IUB2" s="77"/>
      <c r="IUC2" s="77"/>
      <c r="IUD2" s="77"/>
      <c r="IUE2" s="77"/>
      <c r="IUF2" s="77"/>
      <c r="IUG2" s="77"/>
      <c r="IUH2" s="77"/>
      <c r="IUI2" s="77"/>
      <c r="IUJ2" s="77"/>
      <c r="IUK2" s="77"/>
      <c r="IUL2" s="77"/>
      <c r="IUM2" s="77"/>
      <c r="IUN2" s="77"/>
      <c r="IUO2" s="77"/>
      <c r="IUP2" s="77"/>
      <c r="IUQ2" s="77"/>
      <c r="IUR2" s="77"/>
      <c r="IUS2" s="77"/>
      <c r="IUT2" s="77"/>
      <c r="IUU2" s="77"/>
      <c r="IUV2" s="77"/>
      <c r="IUW2" s="77"/>
      <c r="IUX2" s="77"/>
      <c r="IUY2" s="77"/>
      <c r="IUZ2" s="77"/>
      <c r="IVA2" s="77"/>
      <c r="IVB2" s="77"/>
      <c r="IVC2" s="77"/>
      <c r="IVD2" s="77"/>
      <c r="IVE2" s="77"/>
      <c r="IVF2" s="77"/>
      <c r="IVG2" s="77"/>
      <c r="IVH2" s="77"/>
      <c r="IVI2" s="77"/>
      <c r="IVJ2" s="77"/>
      <c r="IVK2" s="77"/>
      <c r="IVL2" s="77"/>
      <c r="IVM2" s="77"/>
      <c r="IVN2" s="77"/>
      <c r="IVO2" s="77"/>
      <c r="IVP2" s="77"/>
      <c r="IVQ2" s="77"/>
      <c r="IVR2" s="77"/>
      <c r="IVS2" s="77"/>
      <c r="IVT2" s="77"/>
      <c r="IVU2" s="77"/>
      <c r="IVV2" s="77"/>
      <c r="IVW2" s="77"/>
      <c r="IVX2" s="77"/>
      <c r="IVY2" s="77"/>
      <c r="IVZ2" s="77"/>
      <c r="IWA2" s="77"/>
      <c r="IWB2" s="77"/>
      <c r="IWC2" s="77"/>
      <c r="IWD2" s="77"/>
      <c r="IWE2" s="77"/>
      <c r="IWF2" s="77"/>
      <c r="IWG2" s="77"/>
      <c r="IWH2" s="77"/>
      <c r="IWI2" s="77"/>
      <c r="IWJ2" s="77"/>
      <c r="IWK2" s="77"/>
      <c r="IWL2" s="77"/>
      <c r="IWM2" s="77"/>
      <c r="IWN2" s="77"/>
      <c r="IWO2" s="77"/>
      <c r="IWP2" s="77"/>
      <c r="IWQ2" s="77"/>
      <c r="IWR2" s="77"/>
      <c r="IWS2" s="77"/>
      <c r="IWT2" s="77"/>
      <c r="IWU2" s="77"/>
      <c r="IWV2" s="77"/>
      <c r="IWW2" s="77"/>
      <c r="IWX2" s="77"/>
      <c r="IWY2" s="77"/>
      <c r="IWZ2" s="77"/>
      <c r="IXA2" s="77"/>
      <c r="IXB2" s="77"/>
      <c r="IXC2" s="77"/>
      <c r="IXD2" s="77"/>
      <c r="IXE2" s="77"/>
      <c r="IXF2" s="77"/>
      <c r="IXG2" s="77"/>
      <c r="IXH2" s="77"/>
      <c r="IXI2" s="77"/>
      <c r="IXJ2" s="77"/>
      <c r="IXK2" s="77"/>
      <c r="IXL2" s="77"/>
      <c r="IXM2" s="77"/>
      <c r="IXN2" s="77"/>
      <c r="IXO2" s="77"/>
      <c r="IXP2" s="77"/>
      <c r="IXQ2" s="77"/>
      <c r="IXR2" s="77"/>
      <c r="IXS2" s="77"/>
      <c r="IXT2" s="77"/>
      <c r="IXU2" s="77"/>
      <c r="IXV2" s="77"/>
      <c r="IXW2" s="77"/>
      <c r="IXX2" s="77"/>
      <c r="IXY2" s="77"/>
      <c r="IXZ2" s="77"/>
      <c r="IYA2" s="77"/>
      <c r="IYB2" s="77"/>
      <c r="IYC2" s="77"/>
      <c r="IYD2" s="77"/>
      <c r="IYE2" s="77"/>
      <c r="IYF2" s="77"/>
      <c r="IYG2" s="77"/>
      <c r="IYH2" s="77"/>
      <c r="IYI2" s="77"/>
      <c r="IYJ2" s="77"/>
      <c r="IYK2" s="77"/>
      <c r="IYL2" s="77"/>
      <c r="IYM2" s="77"/>
      <c r="IYN2" s="77"/>
      <c r="IYO2" s="77"/>
      <c r="IYP2" s="77"/>
      <c r="IYQ2" s="77"/>
      <c r="IYR2" s="77"/>
      <c r="IYS2" s="77"/>
      <c r="IYT2" s="77"/>
      <c r="IYU2" s="77"/>
      <c r="IYV2" s="77"/>
      <c r="IYW2" s="77"/>
      <c r="IYX2" s="77"/>
      <c r="IYY2" s="77"/>
      <c r="IYZ2" s="77"/>
      <c r="IZA2" s="77"/>
      <c r="IZB2" s="77"/>
      <c r="IZC2" s="77"/>
      <c r="IZD2" s="77"/>
      <c r="IZE2" s="77"/>
      <c r="IZF2" s="77"/>
      <c r="IZG2" s="77"/>
      <c r="IZH2" s="77"/>
      <c r="IZI2" s="77"/>
      <c r="IZJ2" s="77"/>
      <c r="IZK2" s="77"/>
      <c r="IZL2" s="77"/>
      <c r="IZM2" s="77"/>
      <c r="IZN2" s="77"/>
      <c r="IZO2" s="77"/>
      <c r="IZP2" s="77"/>
      <c r="IZQ2" s="77"/>
      <c r="IZR2" s="77"/>
      <c r="IZS2" s="77"/>
      <c r="IZT2" s="77"/>
      <c r="IZU2" s="77"/>
      <c r="IZV2" s="77"/>
      <c r="IZW2" s="77"/>
      <c r="IZX2" s="77"/>
      <c r="IZY2" s="77"/>
      <c r="IZZ2" s="77"/>
      <c r="JAA2" s="77"/>
      <c r="JAB2" s="77"/>
      <c r="JAC2" s="77"/>
      <c r="JAD2" s="77"/>
      <c r="JAE2" s="77"/>
      <c r="JAF2" s="77"/>
      <c r="JAG2" s="77"/>
      <c r="JAH2" s="77"/>
      <c r="JAI2" s="77"/>
      <c r="JAJ2" s="77"/>
      <c r="JAK2" s="77"/>
      <c r="JAL2" s="77"/>
      <c r="JAM2" s="77"/>
      <c r="JAN2" s="77"/>
      <c r="JAO2" s="77"/>
      <c r="JAP2" s="77"/>
      <c r="JAQ2" s="77"/>
      <c r="JAR2" s="77"/>
      <c r="JAS2" s="77"/>
      <c r="JAT2" s="77"/>
      <c r="JAU2" s="77"/>
      <c r="JAV2" s="77"/>
      <c r="JAW2" s="77"/>
      <c r="JAX2" s="77"/>
      <c r="JAY2" s="77"/>
      <c r="JAZ2" s="77"/>
      <c r="JBA2" s="77"/>
      <c r="JBB2" s="77"/>
      <c r="JBC2" s="77"/>
      <c r="JBD2" s="77"/>
      <c r="JBE2" s="77"/>
      <c r="JBF2" s="77"/>
      <c r="JBG2" s="77"/>
      <c r="JBH2" s="77"/>
      <c r="JBI2" s="77"/>
      <c r="JBJ2" s="77"/>
      <c r="JBK2" s="77"/>
      <c r="JBL2" s="77"/>
      <c r="JBM2" s="77"/>
      <c r="JBN2" s="77"/>
      <c r="JBO2" s="77"/>
      <c r="JBP2" s="77"/>
      <c r="JBQ2" s="77"/>
      <c r="JBR2" s="77"/>
      <c r="JBS2" s="77"/>
      <c r="JBT2" s="77"/>
      <c r="JBU2" s="77"/>
      <c r="JBV2" s="77"/>
      <c r="JBW2" s="77"/>
      <c r="JBX2" s="77"/>
      <c r="JBY2" s="77"/>
      <c r="JBZ2" s="77"/>
      <c r="JCA2" s="77"/>
      <c r="JCB2" s="77"/>
      <c r="JCC2" s="77"/>
      <c r="JCD2" s="77"/>
      <c r="JCE2" s="77"/>
      <c r="JCF2" s="77"/>
      <c r="JCG2" s="77"/>
      <c r="JCH2" s="77"/>
      <c r="JCI2" s="77"/>
      <c r="JCJ2" s="77"/>
      <c r="JCK2" s="77"/>
      <c r="JCL2" s="77"/>
      <c r="JCM2" s="77"/>
      <c r="JCN2" s="77"/>
      <c r="JCO2" s="77"/>
      <c r="JCP2" s="77"/>
      <c r="JCQ2" s="77"/>
      <c r="JCR2" s="77"/>
      <c r="JCS2" s="77"/>
      <c r="JCT2" s="77"/>
      <c r="JCU2" s="77"/>
      <c r="JCV2" s="77"/>
      <c r="JCW2" s="77"/>
      <c r="JCX2" s="77"/>
      <c r="JCY2" s="77"/>
      <c r="JCZ2" s="77"/>
      <c r="JDA2" s="77"/>
      <c r="JDB2" s="77"/>
      <c r="JDC2" s="77"/>
      <c r="JDD2" s="77"/>
      <c r="JDE2" s="77"/>
      <c r="JDF2" s="77"/>
      <c r="JDG2" s="77"/>
      <c r="JDH2" s="77"/>
      <c r="JDI2" s="77"/>
      <c r="JDJ2" s="77"/>
      <c r="JDK2" s="77"/>
      <c r="JDL2" s="77"/>
      <c r="JDM2" s="77"/>
      <c r="JDN2" s="77"/>
      <c r="JDO2" s="77"/>
      <c r="JDP2" s="77"/>
      <c r="JDQ2" s="77"/>
      <c r="JDR2" s="77"/>
      <c r="JDS2" s="77"/>
      <c r="JDT2" s="77"/>
      <c r="JDU2" s="77"/>
      <c r="JDV2" s="77"/>
      <c r="JDW2" s="77"/>
      <c r="JDX2" s="77"/>
      <c r="JDY2" s="77"/>
      <c r="JDZ2" s="77"/>
      <c r="JEA2" s="77"/>
      <c r="JEB2" s="77"/>
      <c r="JEC2" s="77"/>
      <c r="JED2" s="77"/>
      <c r="JEE2" s="77"/>
      <c r="JEF2" s="77"/>
      <c r="JEG2" s="77"/>
      <c r="JEH2" s="77"/>
      <c r="JEI2" s="77"/>
      <c r="JEJ2" s="77"/>
      <c r="JEK2" s="77"/>
      <c r="JEL2" s="77"/>
      <c r="JEM2" s="77"/>
      <c r="JEN2" s="77"/>
      <c r="JEO2" s="77"/>
      <c r="JEP2" s="77"/>
      <c r="JEQ2" s="77"/>
      <c r="JER2" s="77"/>
      <c r="JES2" s="77"/>
      <c r="JET2" s="77"/>
      <c r="JEU2" s="77"/>
      <c r="JEV2" s="77"/>
      <c r="JEW2" s="77"/>
      <c r="JEX2" s="77"/>
      <c r="JEY2" s="77"/>
      <c r="JEZ2" s="77"/>
      <c r="JFA2" s="77"/>
      <c r="JFB2" s="77"/>
      <c r="JFC2" s="77"/>
      <c r="JFD2" s="77"/>
      <c r="JFE2" s="77"/>
      <c r="JFF2" s="77"/>
      <c r="JFG2" s="77"/>
      <c r="JFH2" s="77"/>
      <c r="JFI2" s="77"/>
      <c r="JFJ2" s="77"/>
      <c r="JFK2" s="77"/>
      <c r="JFL2" s="77"/>
      <c r="JFM2" s="77"/>
      <c r="JFN2" s="77"/>
      <c r="JFO2" s="77"/>
      <c r="JFP2" s="77"/>
      <c r="JFQ2" s="77"/>
      <c r="JFR2" s="77"/>
      <c r="JFS2" s="77"/>
      <c r="JFT2" s="77"/>
      <c r="JFU2" s="77"/>
      <c r="JFV2" s="77"/>
      <c r="JFW2" s="77"/>
      <c r="JFX2" s="77"/>
      <c r="JFY2" s="77"/>
      <c r="JFZ2" s="77"/>
      <c r="JGA2" s="77"/>
      <c r="JGB2" s="77"/>
      <c r="JGC2" s="77"/>
      <c r="JGD2" s="77"/>
      <c r="JGE2" s="77"/>
      <c r="JGF2" s="77"/>
      <c r="JGG2" s="77"/>
      <c r="JGH2" s="77"/>
      <c r="JGI2" s="77"/>
      <c r="JGJ2" s="77"/>
      <c r="JGK2" s="77"/>
      <c r="JGL2" s="77"/>
      <c r="JGM2" s="77"/>
      <c r="JGN2" s="77"/>
      <c r="JGO2" s="77"/>
      <c r="JGP2" s="77"/>
      <c r="JGQ2" s="77"/>
      <c r="JGR2" s="77"/>
      <c r="JGS2" s="77"/>
      <c r="JGT2" s="77"/>
      <c r="JGU2" s="77"/>
      <c r="JGV2" s="77"/>
      <c r="JGW2" s="77"/>
      <c r="JGX2" s="77"/>
      <c r="JGY2" s="77"/>
      <c r="JGZ2" s="77"/>
      <c r="JHA2" s="77"/>
      <c r="JHB2" s="77"/>
      <c r="JHC2" s="77"/>
      <c r="JHD2" s="77"/>
      <c r="JHE2" s="77"/>
      <c r="JHF2" s="77"/>
      <c r="JHG2" s="77"/>
      <c r="JHH2" s="77"/>
      <c r="JHI2" s="77"/>
      <c r="JHJ2" s="77"/>
      <c r="JHK2" s="77"/>
      <c r="JHL2" s="77"/>
      <c r="JHM2" s="77"/>
      <c r="JHN2" s="77"/>
      <c r="JHO2" s="77"/>
      <c r="JHP2" s="77"/>
      <c r="JHQ2" s="77"/>
      <c r="JHR2" s="77"/>
      <c r="JHS2" s="77"/>
      <c r="JHT2" s="77"/>
      <c r="JHU2" s="77"/>
      <c r="JHV2" s="77"/>
      <c r="JHW2" s="77"/>
      <c r="JHX2" s="77"/>
      <c r="JHY2" s="77"/>
      <c r="JHZ2" s="77"/>
      <c r="JIA2" s="77"/>
      <c r="JIB2" s="77"/>
      <c r="JIC2" s="77"/>
      <c r="JID2" s="77"/>
      <c r="JIE2" s="77"/>
      <c r="JIF2" s="77"/>
      <c r="JIG2" s="77"/>
      <c r="JIH2" s="77"/>
      <c r="JII2" s="77"/>
      <c r="JIJ2" s="77"/>
      <c r="JIK2" s="77"/>
      <c r="JIL2" s="77"/>
      <c r="JIM2" s="77"/>
      <c r="JIN2" s="77"/>
      <c r="JIO2" s="77"/>
      <c r="JIP2" s="77"/>
      <c r="JIQ2" s="77"/>
      <c r="JIR2" s="77"/>
      <c r="JIS2" s="77"/>
      <c r="JIT2" s="77"/>
      <c r="JIU2" s="77"/>
      <c r="JIV2" s="77"/>
      <c r="JIW2" s="77"/>
      <c r="JIX2" s="77"/>
      <c r="JIY2" s="77"/>
      <c r="JIZ2" s="77"/>
      <c r="JJA2" s="77"/>
      <c r="JJB2" s="77"/>
      <c r="JJC2" s="77"/>
      <c r="JJD2" s="77"/>
      <c r="JJE2" s="77"/>
      <c r="JJF2" s="77"/>
      <c r="JJG2" s="77"/>
      <c r="JJH2" s="77"/>
      <c r="JJI2" s="77"/>
      <c r="JJJ2" s="77"/>
      <c r="JJK2" s="77"/>
      <c r="JJL2" s="77"/>
      <c r="JJM2" s="77"/>
      <c r="JJN2" s="77"/>
      <c r="JJO2" s="77"/>
      <c r="JJP2" s="77"/>
      <c r="JJQ2" s="77"/>
      <c r="JJR2" s="77"/>
      <c r="JJS2" s="77"/>
      <c r="JJT2" s="77"/>
      <c r="JJU2" s="77"/>
      <c r="JJV2" s="77"/>
      <c r="JJW2" s="77"/>
      <c r="JJX2" s="77"/>
      <c r="JJY2" s="77"/>
      <c r="JJZ2" s="77"/>
      <c r="JKA2" s="77"/>
      <c r="JKB2" s="77"/>
      <c r="JKC2" s="77"/>
      <c r="JKD2" s="77"/>
      <c r="JKE2" s="77"/>
      <c r="JKF2" s="77"/>
      <c r="JKG2" s="77"/>
      <c r="JKH2" s="77"/>
      <c r="JKI2" s="77"/>
      <c r="JKJ2" s="77"/>
      <c r="JKK2" s="77"/>
      <c r="JKL2" s="77"/>
      <c r="JKM2" s="77"/>
      <c r="JKN2" s="77"/>
      <c r="JKO2" s="77"/>
      <c r="JKP2" s="77"/>
      <c r="JKQ2" s="77"/>
      <c r="JKR2" s="77"/>
      <c r="JKS2" s="77"/>
      <c r="JKT2" s="77"/>
      <c r="JKU2" s="77"/>
      <c r="JKV2" s="77"/>
      <c r="JKW2" s="77"/>
      <c r="JKX2" s="77"/>
      <c r="JKY2" s="77"/>
      <c r="JKZ2" s="77"/>
      <c r="JLA2" s="77"/>
      <c r="JLB2" s="77"/>
      <c r="JLC2" s="77"/>
      <c r="JLD2" s="77"/>
      <c r="JLE2" s="77"/>
      <c r="JLF2" s="77"/>
      <c r="JLG2" s="77"/>
      <c r="JLH2" s="77"/>
      <c r="JLI2" s="77"/>
      <c r="JLJ2" s="77"/>
      <c r="JLK2" s="77"/>
      <c r="JLL2" s="77"/>
      <c r="JLM2" s="77"/>
      <c r="JLN2" s="77"/>
      <c r="JLO2" s="77"/>
      <c r="JLP2" s="77"/>
      <c r="JLQ2" s="77"/>
      <c r="JLR2" s="77"/>
      <c r="JLS2" s="77"/>
      <c r="JLT2" s="77"/>
      <c r="JLU2" s="77"/>
      <c r="JLV2" s="77"/>
      <c r="JLW2" s="77"/>
      <c r="JLX2" s="77"/>
      <c r="JLY2" s="77"/>
      <c r="JLZ2" s="77"/>
      <c r="JMA2" s="77"/>
      <c r="JMB2" s="77"/>
      <c r="JMC2" s="77"/>
      <c r="JMD2" s="77"/>
      <c r="JME2" s="77"/>
      <c r="JMF2" s="77"/>
      <c r="JMG2" s="77"/>
      <c r="JMH2" s="77"/>
      <c r="JMI2" s="77"/>
      <c r="JMJ2" s="77"/>
      <c r="JMK2" s="77"/>
      <c r="JML2" s="77"/>
      <c r="JMM2" s="77"/>
      <c r="JMN2" s="77"/>
      <c r="JMO2" s="77"/>
      <c r="JMP2" s="77"/>
      <c r="JMQ2" s="77"/>
      <c r="JMR2" s="77"/>
      <c r="JMS2" s="77"/>
      <c r="JMT2" s="77"/>
      <c r="JMU2" s="77"/>
      <c r="JMV2" s="77"/>
      <c r="JMW2" s="77"/>
      <c r="JMX2" s="77"/>
      <c r="JMY2" s="77"/>
      <c r="JMZ2" s="77"/>
      <c r="JNA2" s="77"/>
      <c r="JNB2" s="77"/>
      <c r="JNC2" s="77"/>
      <c r="JND2" s="77"/>
      <c r="JNE2" s="77"/>
      <c r="JNF2" s="77"/>
      <c r="JNG2" s="77"/>
      <c r="JNH2" s="77"/>
      <c r="JNI2" s="77"/>
      <c r="JNJ2" s="77"/>
      <c r="JNK2" s="77"/>
      <c r="JNL2" s="77"/>
      <c r="JNM2" s="77"/>
      <c r="JNN2" s="77"/>
      <c r="JNO2" s="77"/>
      <c r="JNP2" s="77"/>
      <c r="JNQ2" s="77"/>
      <c r="JNR2" s="77"/>
      <c r="JNS2" s="77"/>
      <c r="JNT2" s="77"/>
      <c r="JNU2" s="77"/>
      <c r="JNV2" s="77"/>
      <c r="JNW2" s="77"/>
      <c r="JNX2" s="77"/>
      <c r="JNY2" s="77"/>
      <c r="JNZ2" s="77"/>
      <c r="JOA2" s="77"/>
      <c r="JOB2" s="77"/>
      <c r="JOC2" s="77"/>
      <c r="JOD2" s="77"/>
      <c r="JOE2" s="77"/>
      <c r="JOF2" s="77"/>
      <c r="JOG2" s="77"/>
      <c r="JOH2" s="77"/>
      <c r="JOI2" s="77"/>
      <c r="JOJ2" s="77"/>
      <c r="JOK2" s="77"/>
      <c r="JOL2" s="77"/>
      <c r="JOM2" s="77"/>
      <c r="JON2" s="77"/>
      <c r="JOO2" s="77"/>
      <c r="JOP2" s="77"/>
      <c r="JOQ2" s="77"/>
      <c r="JOR2" s="77"/>
      <c r="JOS2" s="77"/>
      <c r="JOT2" s="77"/>
      <c r="JOU2" s="77"/>
      <c r="JOV2" s="77"/>
      <c r="JOW2" s="77"/>
      <c r="JOX2" s="77"/>
      <c r="JOY2" s="77"/>
      <c r="JOZ2" s="77"/>
      <c r="JPA2" s="77"/>
      <c r="JPB2" s="77"/>
      <c r="JPC2" s="77"/>
      <c r="JPD2" s="77"/>
      <c r="JPE2" s="77"/>
      <c r="JPF2" s="77"/>
      <c r="JPG2" s="77"/>
      <c r="JPH2" s="77"/>
      <c r="JPI2" s="77"/>
      <c r="JPJ2" s="77"/>
      <c r="JPK2" s="77"/>
      <c r="JPL2" s="77"/>
      <c r="JPM2" s="77"/>
      <c r="JPN2" s="77"/>
      <c r="JPO2" s="77"/>
      <c r="JPP2" s="77"/>
      <c r="JPQ2" s="77"/>
      <c r="JPR2" s="77"/>
      <c r="JPS2" s="77"/>
      <c r="JPT2" s="77"/>
      <c r="JPU2" s="77"/>
      <c r="JPV2" s="77"/>
      <c r="JPW2" s="77"/>
      <c r="JPX2" s="77"/>
      <c r="JPY2" s="77"/>
      <c r="JPZ2" s="77"/>
      <c r="JQA2" s="77"/>
      <c r="JQB2" s="77"/>
      <c r="JQC2" s="77"/>
      <c r="JQD2" s="77"/>
      <c r="JQE2" s="77"/>
      <c r="JQF2" s="77"/>
      <c r="JQG2" s="77"/>
      <c r="JQH2" s="77"/>
      <c r="JQI2" s="77"/>
      <c r="JQJ2" s="77"/>
      <c r="JQK2" s="77"/>
      <c r="JQL2" s="77"/>
      <c r="JQM2" s="77"/>
      <c r="JQN2" s="77"/>
      <c r="JQO2" s="77"/>
      <c r="JQP2" s="77"/>
      <c r="JQQ2" s="77"/>
      <c r="JQR2" s="77"/>
      <c r="JQS2" s="77"/>
      <c r="JQT2" s="77"/>
      <c r="JQU2" s="77"/>
      <c r="JQV2" s="77"/>
      <c r="JQW2" s="77"/>
      <c r="JQX2" s="77"/>
      <c r="JQY2" s="77"/>
      <c r="JQZ2" s="77"/>
      <c r="JRA2" s="77"/>
      <c r="JRB2" s="77"/>
      <c r="JRC2" s="77"/>
      <c r="JRD2" s="77"/>
      <c r="JRE2" s="77"/>
      <c r="JRF2" s="77"/>
      <c r="JRG2" s="77"/>
      <c r="JRH2" s="77"/>
      <c r="JRI2" s="77"/>
      <c r="JRJ2" s="77"/>
      <c r="JRK2" s="77"/>
      <c r="JRL2" s="77"/>
      <c r="JRM2" s="77"/>
      <c r="JRN2" s="77"/>
      <c r="JRO2" s="77"/>
      <c r="JRP2" s="77"/>
      <c r="JRQ2" s="77"/>
      <c r="JRR2" s="77"/>
      <c r="JRS2" s="77"/>
      <c r="JRT2" s="77"/>
      <c r="JRU2" s="77"/>
      <c r="JRV2" s="77"/>
      <c r="JRW2" s="77"/>
      <c r="JRX2" s="77"/>
      <c r="JRY2" s="77"/>
      <c r="JRZ2" s="77"/>
      <c r="JSA2" s="77"/>
      <c r="JSB2" s="77"/>
      <c r="JSC2" s="77"/>
      <c r="JSD2" s="77"/>
      <c r="JSE2" s="77"/>
      <c r="JSF2" s="77"/>
      <c r="JSG2" s="77"/>
      <c r="JSH2" s="77"/>
      <c r="JSI2" s="77"/>
      <c r="JSJ2" s="77"/>
      <c r="JSK2" s="77"/>
      <c r="JSL2" s="77"/>
      <c r="JSM2" s="77"/>
      <c r="JSN2" s="77"/>
      <c r="JSO2" s="77"/>
      <c r="JSP2" s="77"/>
      <c r="JSQ2" s="77"/>
      <c r="JSR2" s="77"/>
      <c r="JSS2" s="77"/>
      <c r="JST2" s="77"/>
      <c r="JSU2" s="77"/>
      <c r="JSV2" s="77"/>
      <c r="JSW2" s="77"/>
      <c r="JSX2" s="77"/>
      <c r="JSY2" s="77"/>
      <c r="JSZ2" s="77"/>
      <c r="JTA2" s="77"/>
      <c r="JTB2" s="77"/>
      <c r="JTC2" s="77"/>
      <c r="JTD2" s="77"/>
      <c r="JTE2" s="77"/>
      <c r="JTF2" s="77"/>
      <c r="JTG2" s="77"/>
      <c r="JTH2" s="77"/>
      <c r="JTI2" s="77"/>
      <c r="JTJ2" s="77"/>
      <c r="JTK2" s="77"/>
      <c r="JTL2" s="77"/>
      <c r="JTM2" s="77"/>
      <c r="JTN2" s="77"/>
      <c r="JTO2" s="77"/>
      <c r="JTP2" s="77"/>
      <c r="JTQ2" s="77"/>
      <c r="JTR2" s="77"/>
      <c r="JTS2" s="77"/>
      <c r="JTT2" s="77"/>
      <c r="JTU2" s="77"/>
      <c r="JTV2" s="77"/>
      <c r="JTW2" s="77"/>
      <c r="JTX2" s="77"/>
      <c r="JTY2" s="77"/>
      <c r="JTZ2" s="77"/>
      <c r="JUA2" s="77"/>
      <c r="JUB2" s="77"/>
      <c r="JUC2" s="77"/>
      <c r="JUD2" s="77"/>
      <c r="JUE2" s="77"/>
      <c r="JUF2" s="77"/>
      <c r="JUG2" s="77"/>
      <c r="JUH2" s="77"/>
      <c r="JUI2" s="77"/>
      <c r="JUJ2" s="77"/>
      <c r="JUK2" s="77"/>
      <c r="JUL2" s="77"/>
      <c r="JUM2" s="77"/>
      <c r="JUN2" s="77"/>
      <c r="JUO2" s="77"/>
      <c r="JUP2" s="77"/>
      <c r="JUQ2" s="77"/>
      <c r="JUR2" s="77"/>
      <c r="JUS2" s="77"/>
      <c r="JUT2" s="77"/>
      <c r="JUU2" s="77"/>
      <c r="JUV2" s="77"/>
      <c r="JUW2" s="77"/>
      <c r="JUX2" s="77"/>
      <c r="JUY2" s="77"/>
      <c r="JUZ2" s="77"/>
      <c r="JVA2" s="77"/>
      <c r="JVB2" s="77"/>
      <c r="JVC2" s="77"/>
      <c r="JVD2" s="77"/>
      <c r="JVE2" s="77"/>
      <c r="JVF2" s="77"/>
      <c r="JVG2" s="77"/>
      <c r="JVH2" s="77"/>
      <c r="JVI2" s="77"/>
      <c r="JVJ2" s="77"/>
      <c r="JVK2" s="77"/>
      <c r="JVL2" s="77"/>
      <c r="JVM2" s="77"/>
      <c r="JVN2" s="77"/>
      <c r="JVO2" s="77"/>
      <c r="JVP2" s="77"/>
      <c r="JVQ2" s="77"/>
      <c r="JVR2" s="77"/>
      <c r="JVS2" s="77"/>
      <c r="JVT2" s="77"/>
      <c r="JVU2" s="77"/>
      <c r="JVV2" s="77"/>
      <c r="JVW2" s="77"/>
      <c r="JVX2" s="77"/>
      <c r="JVY2" s="77"/>
      <c r="JVZ2" s="77"/>
      <c r="JWA2" s="77"/>
      <c r="JWB2" s="77"/>
      <c r="JWC2" s="77"/>
      <c r="JWD2" s="77"/>
      <c r="JWE2" s="77"/>
      <c r="JWF2" s="77"/>
      <c r="JWG2" s="77"/>
      <c r="JWH2" s="77"/>
      <c r="JWI2" s="77"/>
      <c r="JWJ2" s="77"/>
      <c r="JWK2" s="77"/>
      <c r="JWL2" s="77"/>
      <c r="JWM2" s="77"/>
      <c r="JWN2" s="77"/>
      <c r="JWO2" s="77"/>
      <c r="JWP2" s="77"/>
      <c r="JWQ2" s="77"/>
      <c r="JWR2" s="77"/>
      <c r="JWS2" s="77"/>
      <c r="JWT2" s="77"/>
      <c r="JWU2" s="77"/>
      <c r="JWV2" s="77"/>
      <c r="JWW2" s="77"/>
      <c r="JWX2" s="77"/>
      <c r="JWY2" s="77"/>
      <c r="JWZ2" s="77"/>
      <c r="JXA2" s="77"/>
      <c r="JXB2" s="77"/>
      <c r="JXC2" s="77"/>
      <c r="JXD2" s="77"/>
      <c r="JXE2" s="77"/>
      <c r="JXF2" s="77"/>
      <c r="JXG2" s="77"/>
      <c r="JXH2" s="77"/>
      <c r="JXI2" s="77"/>
      <c r="JXJ2" s="77"/>
      <c r="JXK2" s="77"/>
      <c r="JXL2" s="77"/>
      <c r="JXM2" s="77"/>
      <c r="JXN2" s="77"/>
      <c r="JXO2" s="77"/>
      <c r="JXP2" s="77"/>
      <c r="JXQ2" s="77"/>
      <c r="JXR2" s="77"/>
      <c r="JXS2" s="77"/>
      <c r="JXT2" s="77"/>
      <c r="JXU2" s="77"/>
      <c r="JXV2" s="77"/>
      <c r="JXW2" s="77"/>
      <c r="JXX2" s="77"/>
      <c r="JXY2" s="77"/>
      <c r="JXZ2" s="77"/>
      <c r="JYA2" s="77"/>
      <c r="JYB2" s="77"/>
      <c r="JYC2" s="77"/>
      <c r="JYD2" s="77"/>
      <c r="JYE2" s="77"/>
      <c r="JYF2" s="77"/>
      <c r="JYG2" s="77"/>
      <c r="JYH2" s="77"/>
      <c r="JYI2" s="77"/>
      <c r="JYJ2" s="77"/>
      <c r="JYK2" s="77"/>
      <c r="JYL2" s="77"/>
      <c r="JYM2" s="77"/>
      <c r="JYN2" s="77"/>
      <c r="JYO2" s="77"/>
      <c r="JYP2" s="77"/>
      <c r="JYQ2" s="77"/>
      <c r="JYR2" s="77"/>
      <c r="JYS2" s="77"/>
      <c r="JYT2" s="77"/>
      <c r="JYU2" s="77"/>
      <c r="JYV2" s="77"/>
      <c r="JYW2" s="77"/>
      <c r="JYX2" s="77"/>
      <c r="JYY2" s="77"/>
      <c r="JYZ2" s="77"/>
      <c r="JZA2" s="77"/>
      <c r="JZB2" s="77"/>
      <c r="JZC2" s="77"/>
      <c r="JZD2" s="77"/>
      <c r="JZE2" s="77"/>
      <c r="JZF2" s="77"/>
      <c r="JZG2" s="77"/>
      <c r="JZH2" s="77"/>
      <c r="JZI2" s="77"/>
      <c r="JZJ2" s="77"/>
      <c r="JZK2" s="77"/>
      <c r="JZL2" s="77"/>
      <c r="JZM2" s="77"/>
      <c r="JZN2" s="77"/>
      <c r="JZO2" s="77"/>
      <c r="JZP2" s="77"/>
      <c r="JZQ2" s="77"/>
      <c r="JZR2" s="77"/>
      <c r="JZS2" s="77"/>
      <c r="JZT2" s="77"/>
      <c r="JZU2" s="77"/>
      <c r="JZV2" s="77"/>
      <c r="JZW2" s="77"/>
      <c r="JZX2" s="77"/>
      <c r="JZY2" s="77"/>
      <c r="JZZ2" s="77"/>
      <c r="KAA2" s="77"/>
      <c r="KAB2" s="77"/>
      <c r="KAC2" s="77"/>
      <c r="KAD2" s="77"/>
      <c r="KAE2" s="77"/>
      <c r="KAF2" s="77"/>
      <c r="KAG2" s="77"/>
      <c r="KAH2" s="77"/>
      <c r="KAI2" s="77"/>
      <c r="KAJ2" s="77"/>
      <c r="KAK2" s="77"/>
      <c r="KAL2" s="77"/>
      <c r="KAM2" s="77"/>
      <c r="KAN2" s="77"/>
      <c r="KAO2" s="77"/>
      <c r="KAP2" s="77"/>
      <c r="KAQ2" s="77"/>
      <c r="KAR2" s="77"/>
      <c r="KAS2" s="77"/>
      <c r="KAT2" s="77"/>
      <c r="KAU2" s="77"/>
      <c r="KAV2" s="77"/>
      <c r="KAW2" s="77"/>
      <c r="KAX2" s="77"/>
      <c r="KAY2" s="77"/>
      <c r="KAZ2" s="77"/>
      <c r="KBA2" s="77"/>
      <c r="KBB2" s="77"/>
      <c r="KBC2" s="77"/>
      <c r="KBD2" s="77"/>
      <c r="KBE2" s="77"/>
      <c r="KBF2" s="77"/>
      <c r="KBG2" s="77"/>
      <c r="KBH2" s="77"/>
      <c r="KBI2" s="77"/>
      <c r="KBJ2" s="77"/>
      <c r="KBK2" s="77"/>
      <c r="KBL2" s="77"/>
      <c r="KBM2" s="77"/>
      <c r="KBN2" s="77"/>
      <c r="KBO2" s="77"/>
      <c r="KBP2" s="77"/>
      <c r="KBQ2" s="77"/>
      <c r="KBR2" s="77"/>
      <c r="KBS2" s="77"/>
      <c r="KBT2" s="77"/>
      <c r="KBU2" s="77"/>
      <c r="KBV2" s="77"/>
      <c r="KBW2" s="77"/>
      <c r="KBX2" s="77"/>
      <c r="KBY2" s="77"/>
      <c r="KBZ2" s="77"/>
      <c r="KCA2" s="77"/>
      <c r="KCB2" s="77"/>
      <c r="KCC2" s="77"/>
      <c r="KCD2" s="77"/>
      <c r="KCE2" s="77"/>
      <c r="KCF2" s="77"/>
      <c r="KCG2" s="77"/>
      <c r="KCH2" s="77"/>
      <c r="KCI2" s="77"/>
      <c r="KCJ2" s="77"/>
      <c r="KCK2" s="77"/>
      <c r="KCL2" s="77"/>
      <c r="KCM2" s="77"/>
      <c r="KCN2" s="77"/>
      <c r="KCO2" s="77"/>
      <c r="KCP2" s="77"/>
      <c r="KCQ2" s="77"/>
      <c r="KCR2" s="77"/>
      <c r="KCS2" s="77"/>
      <c r="KCT2" s="77"/>
      <c r="KCU2" s="77"/>
      <c r="KCV2" s="77"/>
      <c r="KCW2" s="77"/>
      <c r="KCX2" s="77"/>
      <c r="KCY2" s="77"/>
      <c r="KCZ2" s="77"/>
      <c r="KDA2" s="77"/>
      <c r="KDB2" s="77"/>
      <c r="KDC2" s="77"/>
      <c r="KDD2" s="77"/>
      <c r="KDE2" s="77"/>
      <c r="KDF2" s="77"/>
      <c r="KDG2" s="77"/>
      <c r="KDH2" s="77"/>
      <c r="KDI2" s="77"/>
      <c r="KDJ2" s="77"/>
      <c r="KDK2" s="77"/>
      <c r="KDL2" s="77"/>
      <c r="KDM2" s="77"/>
      <c r="KDN2" s="77"/>
      <c r="KDO2" s="77"/>
      <c r="KDP2" s="77"/>
      <c r="KDQ2" s="77"/>
      <c r="KDR2" s="77"/>
      <c r="KDS2" s="77"/>
      <c r="KDT2" s="77"/>
      <c r="KDU2" s="77"/>
      <c r="KDV2" s="77"/>
      <c r="KDW2" s="77"/>
      <c r="KDX2" s="77"/>
      <c r="KDY2" s="77"/>
      <c r="KDZ2" s="77"/>
      <c r="KEA2" s="77"/>
      <c r="KEB2" s="77"/>
      <c r="KEC2" s="77"/>
      <c r="KED2" s="77"/>
      <c r="KEE2" s="77"/>
      <c r="KEF2" s="77"/>
      <c r="KEG2" s="77"/>
      <c r="KEH2" s="77"/>
      <c r="KEI2" s="77"/>
      <c r="KEJ2" s="77"/>
      <c r="KEK2" s="77"/>
      <c r="KEL2" s="77"/>
      <c r="KEM2" s="77"/>
      <c r="KEN2" s="77"/>
      <c r="KEO2" s="77"/>
      <c r="KEP2" s="77"/>
      <c r="KEQ2" s="77"/>
      <c r="KER2" s="77"/>
      <c r="KES2" s="77"/>
      <c r="KET2" s="77"/>
      <c r="KEU2" s="77"/>
      <c r="KEV2" s="77"/>
      <c r="KEW2" s="77"/>
      <c r="KEX2" s="77"/>
      <c r="KEY2" s="77"/>
      <c r="KEZ2" s="77"/>
      <c r="KFA2" s="77"/>
      <c r="KFB2" s="77"/>
      <c r="KFC2" s="77"/>
      <c r="KFD2" s="77"/>
      <c r="KFE2" s="77"/>
      <c r="KFF2" s="77"/>
      <c r="KFG2" s="77"/>
      <c r="KFH2" s="77"/>
      <c r="KFI2" s="77"/>
      <c r="KFJ2" s="77"/>
      <c r="KFK2" s="77"/>
      <c r="KFL2" s="77"/>
      <c r="KFM2" s="77"/>
      <c r="KFN2" s="77"/>
      <c r="KFO2" s="77"/>
      <c r="KFP2" s="77"/>
      <c r="KFQ2" s="77"/>
      <c r="KFR2" s="77"/>
      <c r="KFS2" s="77"/>
      <c r="KFT2" s="77"/>
      <c r="KFU2" s="77"/>
      <c r="KFV2" s="77"/>
      <c r="KFW2" s="77"/>
      <c r="KFX2" s="77"/>
      <c r="KFY2" s="77"/>
      <c r="KFZ2" s="77"/>
      <c r="KGA2" s="77"/>
      <c r="KGB2" s="77"/>
      <c r="KGC2" s="77"/>
      <c r="KGD2" s="77"/>
      <c r="KGE2" s="77"/>
      <c r="KGF2" s="77"/>
      <c r="KGG2" s="77"/>
      <c r="KGH2" s="77"/>
      <c r="KGI2" s="77"/>
      <c r="KGJ2" s="77"/>
      <c r="KGK2" s="77"/>
      <c r="KGL2" s="77"/>
      <c r="KGM2" s="77"/>
      <c r="KGN2" s="77"/>
      <c r="KGO2" s="77"/>
      <c r="KGP2" s="77"/>
      <c r="KGQ2" s="77"/>
      <c r="KGR2" s="77"/>
      <c r="KGS2" s="77"/>
      <c r="KGT2" s="77"/>
      <c r="KGU2" s="77"/>
      <c r="KGV2" s="77"/>
      <c r="KGW2" s="77"/>
      <c r="KGX2" s="77"/>
      <c r="KGY2" s="77"/>
      <c r="KGZ2" s="77"/>
      <c r="KHA2" s="77"/>
      <c r="KHB2" s="77"/>
      <c r="KHC2" s="77"/>
      <c r="KHD2" s="77"/>
      <c r="KHE2" s="77"/>
      <c r="KHF2" s="77"/>
      <c r="KHG2" s="77"/>
      <c r="KHH2" s="77"/>
      <c r="KHI2" s="77"/>
      <c r="KHJ2" s="77"/>
      <c r="KHK2" s="77"/>
      <c r="KHL2" s="77"/>
      <c r="KHM2" s="77"/>
      <c r="KHN2" s="77"/>
      <c r="KHO2" s="77"/>
      <c r="KHP2" s="77"/>
      <c r="KHQ2" s="77"/>
      <c r="KHR2" s="77"/>
      <c r="KHS2" s="77"/>
      <c r="KHT2" s="77"/>
      <c r="KHU2" s="77"/>
      <c r="KHV2" s="77"/>
      <c r="KHW2" s="77"/>
      <c r="KHX2" s="77"/>
      <c r="KHY2" s="77"/>
      <c r="KHZ2" s="77"/>
      <c r="KIA2" s="77"/>
      <c r="KIB2" s="77"/>
      <c r="KIC2" s="77"/>
      <c r="KID2" s="77"/>
      <c r="KIE2" s="77"/>
      <c r="KIF2" s="77"/>
      <c r="KIG2" s="77"/>
      <c r="KIH2" s="77"/>
      <c r="KII2" s="77"/>
      <c r="KIJ2" s="77"/>
      <c r="KIK2" s="77"/>
      <c r="KIL2" s="77"/>
      <c r="KIM2" s="77"/>
      <c r="KIN2" s="77"/>
      <c r="KIO2" s="77"/>
      <c r="KIP2" s="77"/>
      <c r="KIQ2" s="77"/>
      <c r="KIR2" s="77"/>
      <c r="KIS2" s="77"/>
      <c r="KIT2" s="77"/>
      <c r="KIU2" s="77"/>
      <c r="KIV2" s="77"/>
      <c r="KIW2" s="77"/>
      <c r="KIX2" s="77"/>
      <c r="KIY2" s="77"/>
      <c r="KIZ2" s="77"/>
      <c r="KJA2" s="77"/>
      <c r="KJB2" s="77"/>
      <c r="KJC2" s="77"/>
      <c r="KJD2" s="77"/>
      <c r="KJE2" s="77"/>
      <c r="KJF2" s="77"/>
      <c r="KJG2" s="77"/>
      <c r="KJH2" s="77"/>
      <c r="KJI2" s="77"/>
      <c r="KJJ2" s="77"/>
      <c r="KJK2" s="77"/>
      <c r="KJL2" s="77"/>
      <c r="KJM2" s="77"/>
      <c r="KJN2" s="77"/>
      <c r="KJO2" s="77"/>
      <c r="KJP2" s="77"/>
      <c r="KJQ2" s="77"/>
      <c r="KJR2" s="77"/>
      <c r="KJS2" s="77"/>
      <c r="KJT2" s="77"/>
      <c r="KJU2" s="77"/>
      <c r="KJV2" s="77"/>
      <c r="KJW2" s="77"/>
      <c r="KJX2" s="77"/>
      <c r="KJY2" s="77"/>
      <c r="KJZ2" s="77"/>
      <c r="KKA2" s="77"/>
      <c r="KKB2" s="77"/>
      <c r="KKC2" s="77"/>
      <c r="KKD2" s="77"/>
      <c r="KKE2" s="77"/>
      <c r="KKF2" s="77"/>
      <c r="KKG2" s="77"/>
      <c r="KKH2" s="77"/>
      <c r="KKI2" s="77"/>
      <c r="KKJ2" s="77"/>
      <c r="KKK2" s="77"/>
      <c r="KKL2" s="77"/>
      <c r="KKM2" s="77"/>
      <c r="KKN2" s="77"/>
      <c r="KKO2" s="77"/>
      <c r="KKP2" s="77"/>
      <c r="KKQ2" s="77"/>
      <c r="KKR2" s="77"/>
      <c r="KKS2" s="77"/>
      <c r="KKT2" s="77"/>
      <c r="KKU2" s="77"/>
      <c r="KKV2" s="77"/>
      <c r="KKW2" s="77"/>
      <c r="KKX2" s="77"/>
      <c r="KKY2" s="77"/>
      <c r="KKZ2" s="77"/>
      <c r="KLA2" s="77"/>
      <c r="KLB2" s="77"/>
      <c r="KLC2" s="77"/>
      <c r="KLD2" s="77"/>
      <c r="KLE2" s="77"/>
      <c r="KLF2" s="77"/>
      <c r="KLG2" s="77"/>
      <c r="KLH2" s="77"/>
      <c r="KLI2" s="77"/>
      <c r="KLJ2" s="77"/>
      <c r="KLK2" s="77"/>
      <c r="KLL2" s="77"/>
      <c r="KLM2" s="77"/>
      <c r="KLN2" s="77"/>
      <c r="KLO2" s="77"/>
      <c r="KLP2" s="77"/>
      <c r="KLQ2" s="77"/>
      <c r="KLR2" s="77"/>
      <c r="KLS2" s="77"/>
      <c r="KLT2" s="77"/>
      <c r="KLU2" s="77"/>
      <c r="KLV2" s="77"/>
      <c r="KLW2" s="77"/>
      <c r="KLX2" s="77"/>
      <c r="KLY2" s="77"/>
      <c r="KLZ2" s="77"/>
      <c r="KMA2" s="77"/>
      <c r="KMB2" s="77"/>
      <c r="KMC2" s="77"/>
      <c r="KMD2" s="77"/>
      <c r="KME2" s="77"/>
      <c r="KMF2" s="77"/>
      <c r="KMG2" s="77"/>
      <c r="KMH2" s="77"/>
      <c r="KMI2" s="77"/>
      <c r="KMJ2" s="77"/>
      <c r="KMK2" s="77"/>
      <c r="KML2" s="77"/>
      <c r="KMM2" s="77"/>
      <c r="KMN2" s="77"/>
      <c r="KMO2" s="77"/>
      <c r="KMP2" s="77"/>
      <c r="KMQ2" s="77"/>
      <c r="KMR2" s="77"/>
      <c r="KMS2" s="77"/>
      <c r="KMT2" s="77"/>
      <c r="KMU2" s="77"/>
      <c r="KMV2" s="77"/>
      <c r="KMW2" s="77"/>
      <c r="KMX2" s="77"/>
      <c r="KMY2" s="77"/>
      <c r="KMZ2" s="77"/>
      <c r="KNA2" s="77"/>
      <c r="KNB2" s="77"/>
      <c r="KNC2" s="77"/>
      <c r="KND2" s="77"/>
      <c r="KNE2" s="77"/>
      <c r="KNF2" s="77"/>
      <c r="KNG2" s="77"/>
      <c r="KNH2" s="77"/>
      <c r="KNI2" s="77"/>
      <c r="KNJ2" s="77"/>
      <c r="KNK2" s="77"/>
      <c r="KNL2" s="77"/>
      <c r="KNM2" s="77"/>
      <c r="KNN2" s="77"/>
      <c r="KNO2" s="77"/>
      <c r="KNP2" s="77"/>
      <c r="KNQ2" s="77"/>
      <c r="KNR2" s="77"/>
      <c r="KNS2" s="77"/>
      <c r="KNT2" s="77"/>
      <c r="KNU2" s="77"/>
      <c r="KNV2" s="77"/>
      <c r="KNW2" s="77"/>
      <c r="KNX2" s="77"/>
      <c r="KNY2" s="77"/>
      <c r="KNZ2" s="77"/>
      <c r="KOA2" s="77"/>
      <c r="KOB2" s="77"/>
      <c r="KOC2" s="77"/>
      <c r="KOD2" s="77"/>
      <c r="KOE2" s="77"/>
      <c r="KOF2" s="77"/>
      <c r="KOG2" s="77"/>
      <c r="KOH2" s="77"/>
      <c r="KOI2" s="77"/>
      <c r="KOJ2" s="77"/>
      <c r="KOK2" s="77"/>
      <c r="KOL2" s="77"/>
      <c r="KOM2" s="77"/>
      <c r="KON2" s="77"/>
      <c r="KOO2" s="77"/>
      <c r="KOP2" s="77"/>
      <c r="KOQ2" s="77"/>
      <c r="KOR2" s="77"/>
      <c r="KOS2" s="77"/>
      <c r="KOT2" s="77"/>
      <c r="KOU2" s="77"/>
      <c r="KOV2" s="77"/>
      <c r="KOW2" s="77"/>
      <c r="KOX2" s="77"/>
      <c r="KOY2" s="77"/>
      <c r="KOZ2" s="77"/>
      <c r="KPA2" s="77"/>
      <c r="KPB2" s="77"/>
      <c r="KPC2" s="77"/>
      <c r="KPD2" s="77"/>
      <c r="KPE2" s="77"/>
      <c r="KPF2" s="77"/>
      <c r="KPG2" s="77"/>
      <c r="KPH2" s="77"/>
      <c r="KPI2" s="77"/>
      <c r="KPJ2" s="77"/>
      <c r="KPK2" s="77"/>
      <c r="KPL2" s="77"/>
      <c r="KPM2" s="77"/>
      <c r="KPN2" s="77"/>
      <c r="KPO2" s="77"/>
      <c r="KPP2" s="77"/>
      <c r="KPQ2" s="77"/>
      <c r="KPR2" s="77"/>
      <c r="KPS2" s="77"/>
      <c r="KPT2" s="77"/>
      <c r="KPU2" s="77"/>
      <c r="KPV2" s="77"/>
      <c r="KPW2" s="77"/>
      <c r="KPX2" s="77"/>
      <c r="KPY2" s="77"/>
      <c r="KPZ2" s="77"/>
      <c r="KQA2" s="77"/>
      <c r="KQB2" s="77"/>
      <c r="KQC2" s="77"/>
      <c r="KQD2" s="77"/>
      <c r="KQE2" s="77"/>
      <c r="KQF2" s="77"/>
      <c r="KQG2" s="77"/>
      <c r="KQH2" s="77"/>
      <c r="KQI2" s="77"/>
      <c r="KQJ2" s="77"/>
      <c r="KQK2" s="77"/>
      <c r="KQL2" s="77"/>
      <c r="KQM2" s="77"/>
      <c r="KQN2" s="77"/>
      <c r="KQO2" s="77"/>
      <c r="KQP2" s="77"/>
      <c r="KQQ2" s="77"/>
      <c r="KQR2" s="77"/>
      <c r="KQS2" s="77"/>
      <c r="KQT2" s="77"/>
      <c r="KQU2" s="77"/>
      <c r="KQV2" s="77"/>
      <c r="KQW2" s="77"/>
      <c r="KQX2" s="77"/>
      <c r="KQY2" s="77"/>
      <c r="KQZ2" s="77"/>
      <c r="KRA2" s="77"/>
      <c r="KRB2" s="77"/>
      <c r="KRC2" s="77"/>
      <c r="KRD2" s="77"/>
      <c r="KRE2" s="77"/>
      <c r="KRF2" s="77"/>
      <c r="KRG2" s="77"/>
      <c r="KRH2" s="77"/>
      <c r="KRI2" s="77"/>
      <c r="KRJ2" s="77"/>
      <c r="KRK2" s="77"/>
      <c r="KRL2" s="77"/>
      <c r="KRM2" s="77"/>
      <c r="KRN2" s="77"/>
      <c r="KRO2" s="77"/>
      <c r="KRP2" s="77"/>
      <c r="KRQ2" s="77"/>
      <c r="KRR2" s="77"/>
      <c r="KRS2" s="77"/>
      <c r="KRT2" s="77"/>
      <c r="KRU2" s="77"/>
      <c r="KRV2" s="77"/>
      <c r="KRW2" s="77"/>
      <c r="KRX2" s="77"/>
      <c r="KRY2" s="77"/>
      <c r="KRZ2" s="77"/>
      <c r="KSA2" s="77"/>
      <c r="KSB2" s="77"/>
      <c r="KSC2" s="77"/>
      <c r="KSD2" s="77"/>
      <c r="KSE2" s="77"/>
      <c r="KSF2" s="77"/>
      <c r="KSG2" s="77"/>
      <c r="KSH2" s="77"/>
      <c r="KSI2" s="77"/>
      <c r="KSJ2" s="77"/>
      <c r="KSK2" s="77"/>
      <c r="KSL2" s="77"/>
      <c r="KSM2" s="77"/>
      <c r="KSN2" s="77"/>
      <c r="KSO2" s="77"/>
      <c r="KSP2" s="77"/>
      <c r="KSQ2" s="77"/>
      <c r="KSR2" s="77"/>
      <c r="KSS2" s="77"/>
      <c r="KST2" s="77"/>
      <c r="KSU2" s="77"/>
      <c r="KSV2" s="77"/>
      <c r="KSW2" s="77"/>
      <c r="KSX2" s="77"/>
      <c r="KSY2" s="77"/>
      <c r="KSZ2" s="77"/>
      <c r="KTA2" s="77"/>
      <c r="KTB2" s="77"/>
      <c r="KTC2" s="77"/>
      <c r="KTD2" s="77"/>
      <c r="KTE2" s="77"/>
      <c r="KTF2" s="77"/>
      <c r="KTG2" s="77"/>
      <c r="KTH2" s="77"/>
      <c r="KTI2" s="77"/>
      <c r="KTJ2" s="77"/>
      <c r="KTK2" s="77"/>
      <c r="KTL2" s="77"/>
      <c r="KTM2" s="77"/>
      <c r="KTN2" s="77"/>
      <c r="KTO2" s="77"/>
      <c r="KTP2" s="77"/>
      <c r="KTQ2" s="77"/>
      <c r="KTR2" s="77"/>
      <c r="KTS2" s="77"/>
      <c r="KTT2" s="77"/>
      <c r="KTU2" s="77"/>
      <c r="KTV2" s="77"/>
      <c r="KTW2" s="77"/>
      <c r="KTX2" s="77"/>
      <c r="KTY2" s="77"/>
      <c r="KTZ2" s="77"/>
      <c r="KUA2" s="77"/>
      <c r="KUB2" s="77"/>
      <c r="KUC2" s="77"/>
      <c r="KUD2" s="77"/>
      <c r="KUE2" s="77"/>
      <c r="KUF2" s="77"/>
      <c r="KUG2" s="77"/>
      <c r="KUH2" s="77"/>
      <c r="KUI2" s="77"/>
      <c r="KUJ2" s="77"/>
      <c r="KUK2" s="77"/>
      <c r="KUL2" s="77"/>
      <c r="KUM2" s="77"/>
      <c r="KUN2" s="77"/>
      <c r="KUO2" s="77"/>
      <c r="KUP2" s="77"/>
      <c r="KUQ2" s="77"/>
      <c r="KUR2" s="77"/>
      <c r="KUS2" s="77"/>
      <c r="KUT2" s="77"/>
      <c r="KUU2" s="77"/>
      <c r="KUV2" s="77"/>
      <c r="KUW2" s="77"/>
      <c r="KUX2" s="77"/>
      <c r="KUY2" s="77"/>
      <c r="KUZ2" s="77"/>
      <c r="KVA2" s="77"/>
      <c r="KVB2" s="77"/>
      <c r="KVC2" s="77"/>
      <c r="KVD2" s="77"/>
      <c r="KVE2" s="77"/>
      <c r="KVF2" s="77"/>
      <c r="KVG2" s="77"/>
      <c r="KVH2" s="77"/>
      <c r="KVI2" s="77"/>
      <c r="KVJ2" s="77"/>
      <c r="KVK2" s="77"/>
      <c r="KVL2" s="77"/>
      <c r="KVM2" s="77"/>
      <c r="KVN2" s="77"/>
      <c r="KVO2" s="77"/>
      <c r="KVP2" s="77"/>
      <c r="KVQ2" s="77"/>
      <c r="KVR2" s="77"/>
      <c r="KVS2" s="77"/>
      <c r="KVT2" s="77"/>
      <c r="KVU2" s="77"/>
      <c r="KVV2" s="77"/>
      <c r="KVW2" s="77"/>
      <c r="KVX2" s="77"/>
      <c r="KVY2" s="77"/>
      <c r="KVZ2" s="77"/>
      <c r="KWA2" s="77"/>
      <c r="KWB2" s="77"/>
      <c r="KWC2" s="77"/>
      <c r="KWD2" s="77"/>
      <c r="KWE2" s="77"/>
      <c r="KWF2" s="77"/>
      <c r="KWG2" s="77"/>
      <c r="KWH2" s="77"/>
      <c r="KWI2" s="77"/>
      <c r="KWJ2" s="77"/>
      <c r="KWK2" s="77"/>
      <c r="KWL2" s="77"/>
      <c r="KWM2" s="77"/>
      <c r="KWN2" s="77"/>
      <c r="KWO2" s="77"/>
      <c r="KWP2" s="77"/>
      <c r="KWQ2" s="77"/>
      <c r="KWR2" s="77"/>
      <c r="KWS2" s="77"/>
      <c r="KWT2" s="77"/>
      <c r="KWU2" s="77"/>
      <c r="KWV2" s="77"/>
      <c r="KWW2" s="77"/>
      <c r="KWX2" s="77"/>
      <c r="KWY2" s="77"/>
      <c r="KWZ2" s="77"/>
      <c r="KXA2" s="77"/>
      <c r="KXB2" s="77"/>
      <c r="KXC2" s="77"/>
      <c r="KXD2" s="77"/>
      <c r="KXE2" s="77"/>
      <c r="KXF2" s="77"/>
      <c r="KXG2" s="77"/>
      <c r="KXH2" s="77"/>
      <c r="KXI2" s="77"/>
      <c r="KXJ2" s="77"/>
      <c r="KXK2" s="77"/>
      <c r="KXL2" s="77"/>
      <c r="KXM2" s="77"/>
      <c r="KXN2" s="77"/>
      <c r="KXO2" s="77"/>
      <c r="KXP2" s="77"/>
      <c r="KXQ2" s="77"/>
      <c r="KXR2" s="77"/>
      <c r="KXS2" s="77"/>
      <c r="KXT2" s="77"/>
      <c r="KXU2" s="77"/>
      <c r="KXV2" s="77"/>
      <c r="KXW2" s="77"/>
      <c r="KXX2" s="77"/>
      <c r="KXY2" s="77"/>
      <c r="KXZ2" s="77"/>
      <c r="KYA2" s="77"/>
      <c r="KYB2" s="77"/>
      <c r="KYC2" s="77"/>
      <c r="KYD2" s="77"/>
      <c r="KYE2" s="77"/>
      <c r="KYF2" s="77"/>
      <c r="KYG2" s="77"/>
      <c r="KYH2" s="77"/>
      <c r="KYI2" s="77"/>
      <c r="KYJ2" s="77"/>
      <c r="KYK2" s="77"/>
      <c r="KYL2" s="77"/>
      <c r="KYM2" s="77"/>
      <c r="KYN2" s="77"/>
      <c r="KYO2" s="77"/>
      <c r="KYP2" s="77"/>
      <c r="KYQ2" s="77"/>
      <c r="KYR2" s="77"/>
      <c r="KYS2" s="77"/>
      <c r="KYT2" s="77"/>
      <c r="KYU2" s="77"/>
      <c r="KYV2" s="77"/>
      <c r="KYW2" s="77"/>
      <c r="KYX2" s="77"/>
      <c r="KYY2" s="77"/>
      <c r="KYZ2" s="77"/>
      <c r="KZA2" s="77"/>
      <c r="KZB2" s="77"/>
      <c r="KZC2" s="77"/>
      <c r="KZD2" s="77"/>
      <c r="KZE2" s="77"/>
      <c r="KZF2" s="77"/>
      <c r="KZG2" s="77"/>
      <c r="KZH2" s="77"/>
      <c r="KZI2" s="77"/>
      <c r="KZJ2" s="77"/>
      <c r="KZK2" s="77"/>
      <c r="KZL2" s="77"/>
      <c r="KZM2" s="77"/>
      <c r="KZN2" s="77"/>
      <c r="KZO2" s="77"/>
      <c r="KZP2" s="77"/>
      <c r="KZQ2" s="77"/>
      <c r="KZR2" s="77"/>
      <c r="KZS2" s="77"/>
      <c r="KZT2" s="77"/>
      <c r="KZU2" s="77"/>
      <c r="KZV2" s="77"/>
      <c r="KZW2" s="77"/>
      <c r="KZX2" s="77"/>
      <c r="KZY2" s="77"/>
      <c r="KZZ2" s="77"/>
      <c r="LAA2" s="77"/>
      <c r="LAB2" s="77"/>
      <c r="LAC2" s="77"/>
      <c r="LAD2" s="77"/>
      <c r="LAE2" s="77"/>
      <c r="LAF2" s="77"/>
      <c r="LAG2" s="77"/>
      <c r="LAH2" s="77"/>
      <c r="LAI2" s="77"/>
      <c r="LAJ2" s="77"/>
      <c r="LAK2" s="77"/>
      <c r="LAL2" s="77"/>
      <c r="LAM2" s="77"/>
      <c r="LAN2" s="77"/>
      <c r="LAO2" s="77"/>
      <c r="LAP2" s="77"/>
      <c r="LAQ2" s="77"/>
      <c r="LAR2" s="77"/>
      <c r="LAS2" s="77"/>
      <c r="LAT2" s="77"/>
      <c r="LAU2" s="77"/>
      <c r="LAV2" s="77"/>
      <c r="LAW2" s="77"/>
      <c r="LAX2" s="77"/>
      <c r="LAY2" s="77"/>
      <c r="LAZ2" s="77"/>
      <c r="LBA2" s="77"/>
      <c r="LBB2" s="77"/>
      <c r="LBC2" s="77"/>
      <c r="LBD2" s="77"/>
      <c r="LBE2" s="77"/>
      <c r="LBF2" s="77"/>
      <c r="LBG2" s="77"/>
      <c r="LBH2" s="77"/>
      <c r="LBI2" s="77"/>
      <c r="LBJ2" s="77"/>
      <c r="LBK2" s="77"/>
      <c r="LBL2" s="77"/>
      <c r="LBM2" s="77"/>
      <c r="LBN2" s="77"/>
      <c r="LBO2" s="77"/>
      <c r="LBP2" s="77"/>
      <c r="LBQ2" s="77"/>
      <c r="LBR2" s="77"/>
      <c r="LBS2" s="77"/>
      <c r="LBT2" s="77"/>
      <c r="LBU2" s="77"/>
      <c r="LBV2" s="77"/>
      <c r="LBW2" s="77"/>
      <c r="LBX2" s="77"/>
      <c r="LBY2" s="77"/>
      <c r="LBZ2" s="77"/>
      <c r="LCA2" s="77"/>
      <c r="LCB2" s="77"/>
      <c r="LCC2" s="77"/>
      <c r="LCD2" s="77"/>
      <c r="LCE2" s="77"/>
      <c r="LCF2" s="77"/>
      <c r="LCG2" s="77"/>
      <c r="LCH2" s="77"/>
      <c r="LCI2" s="77"/>
      <c r="LCJ2" s="77"/>
      <c r="LCK2" s="77"/>
      <c r="LCL2" s="77"/>
      <c r="LCM2" s="77"/>
      <c r="LCN2" s="77"/>
      <c r="LCO2" s="77"/>
      <c r="LCP2" s="77"/>
      <c r="LCQ2" s="77"/>
      <c r="LCR2" s="77"/>
      <c r="LCS2" s="77"/>
      <c r="LCT2" s="77"/>
      <c r="LCU2" s="77"/>
      <c r="LCV2" s="77"/>
      <c r="LCW2" s="77"/>
      <c r="LCX2" s="77"/>
      <c r="LCY2" s="77"/>
      <c r="LCZ2" s="77"/>
      <c r="LDA2" s="77"/>
      <c r="LDB2" s="77"/>
      <c r="LDC2" s="77"/>
      <c r="LDD2" s="77"/>
      <c r="LDE2" s="77"/>
      <c r="LDF2" s="77"/>
      <c r="LDG2" s="77"/>
      <c r="LDH2" s="77"/>
      <c r="LDI2" s="77"/>
      <c r="LDJ2" s="77"/>
      <c r="LDK2" s="77"/>
      <c r="LDL2" s="77"/>
      <c r="LDM2" s="77"/>
      <c r="LDN2" s="77"/>
      <c r="LDO2" s="77"/>
      <c r="LDP2" s="77"/>
      <c r="LDQ2" s="77"/>
      <c r="LDR2" s="77"/>
      <c r="LDS2" s="77"/>
      <c r="LDT2" s="77"/>
      <c r="LDU2" s="77"/>
      <c r="LDV2" s="77"/>
      <c r="LDW2" s="77"/>
      <c r="LDX2" s="77"/>
      <c r="LDY2" s="77"/>
      <c r="LDZ2" s="77"/>
      <c r="LEA2" s="77"/>
      <c r="LEB2" s="77"/>
      <c r="LEC2" s="77"/>
      <c r="LED2" s="77"/>
      <c r="LEE2" s="77"/>
      <c r="LEF2" s="77"/>
      <c r="LEG2" s="77"/>
      <c r="LEH2" s="77"/>
      <c r="LEI2" s="77"/>
      <c r="LEJ2" s="77"/>
      <c r="LEK2" s="77"/>
      <c r="LEL2" s="77"/>
      <c r="LEM2" s="77"/>
      <c r="LEN2" s="77"/>
      <c r="LEO2" s="77"/>
      <c r="LEP2" s="77"/>
      <c r="LEQ2" s="77"/>
      <c r="LER2" s="77"/>
      <c r="LES2" s="77"/>
      <c r="LET2" s="77"/>
      <c r="LEU2" s="77"/>
      <c r="LEV2" s="77"/>
      <c r="LEW2" s="77"/>
      <c r="LEX2" s="77"/>
      <c r="LEY2" s="77"/>
      <c r="LEZ2" s="77"/>
      <c r="LFA2" s="77"/>
      <c r="LFB2" s="77"/>
      <c r="LFC2" s="77"/>
      <c r="LFD2" s="77"/>
      <c r="LFE2" s="77"/>
      <c r="LFF2" s="77"/>
      <c r="LFG2" s="77"/>
      <c r="LFH2" s="77"/>
      <c r="LFI2" s="77"/>
      <c r="LFJ2" s="77"/>
      <c r="LFK2" s="77"/>
      <c r="LFL2" s="77"/>
      <c r="LFM2" s="77"/>
      <c r="LFN2" s="77"/>
      <c r="LFO2" s="77"/>
      <c r="LFP2" s="77"/>
      <c r="LFQ2" s="77"/>
      <c r="LFR2" s="77"/>
      <c r="LFS2" s="77"/>
      <c r="LFT2" s="77"/>
      <c r="LFU2" s="77"/>
      <c r="LFV2" s="77"/>
      <c r="LFW2" s="77"/>
      <c r="LFX2" s="77"/>
      <c r="LFY2" s="77"/>
      <c r="LFZ2" s="77"/>
      <c r="LGA2" s="77"/>
      <c r="LGB2" s="77"/>
      <c r="LGC2" s="77"/>
      <c r="LGD2" s="77"/>
      <c r="LGE2" s="77"/>
      <c r="LGF2" s="77"/>
      <c r="LGG2" s="77"/>
      <c r="LGH2" s="77"/>
      <c r="LGI2" s="77"/>
      <c r="LGJ2" s="77"/>
      <c r="LGK2" s="77"/>
      <c r="LGL2" s="77"/>
      <c r="LGM2" s="77"/>
      <c r="LGN2" s="77"/>
      <c r="LGO2" s="77"/>
      <c r="LGP2" s="77"/>
      <c r="LGQ2" s="77"/>
      <c r="LGR2" s="77"/>
      <c r="LGS2" s="77"/>
      <c r="LGT2" s="77"/>
      <c r="LGU2" s="77"/>
      <c r="LGV2" s="77"/>
      <c r="LGW2" s="77"/>
      <c r="LGX2" s="77"/>
      <c r="LGY2" s="77"/>
      <c r="LGZ2" s="77"/>
      <c r="LHA2" s="77"/>
      <c r="LHB2" s="77"/>
      <c r="LHC2" s="77"/>
      <c r="LHD2" s="77"/>
      <c r="LHE2" s="77"/>
      <c r="LHF2" s="77"/>
      <c r="LHG2" s="77"/>
      <c r="LHH2" s="77"/>
      <c r="LHI2" s="77"/>
      <c r="LHJ2" s="77"/>
      <c r="LHK2" s="77"/>
      <c r="LHL2" s="77"/>
      <c r="LHM2" s="77"/>
      <c r="LHN2" s="77"/>
      <c r="LHO2" s="77"/>
      <c r="LHP2" s="77"/>
      <c r="LHQ2" s="77"/>
      <c r="LHR2" s="77"/>
      <c r="LHS2" s="77"/>
      <c r="LHT2" s="77"/>
      <c r="LHU2" s="77"/>
      <c r="LHV2" s="77"/>
      <c r="LHW2" s="77"/>
      <c r="LHX2" s="77"/>
      <c r="LHY2" s="77"/>
      <c r="LHZ2" s="77"/>
      <c r="LIA2" s="77"/>
      <c r="LIB2" s="77"/>
      <c r="LIC2" s="77"/>
      <c r="LID2" s="77"/>
      <c r="LIE2" s="77"/>
      <c r="LIF2" s="77"/>
      <c r="LIG2" s="77"/>
      <c r="LIH2" s="77"/>
      <c r="LII2" s="77"/>
      <c r="LIJ2" s="77"/>
      <c r="LIK2" s="77"/>
      <c r="LIL2" s="77"/>
      <c r="LIM2" s="77"/>
      <c r="LIN2" s="77"/>
      <c r="LIO2" s="77"/>
      <c r="LIP2" s="77"/>
      <c r="LIQ2" s="77"/>
      <c r="LIR2" s="77"/>
      <c r="LIS2" s="77"/>
      <c r="LIT2" s="77"/>
      <c r="LIU2" s="77"/>
      <c r="LIV2" s="77"/>
      <c r="LIW2" s="77"/>
      <c r="LIX2" s="77"/>
      <c r="LIY2" s="77"/>
      <c r="LIZ2" s="77"/>
      <c r="LJA2" s="77"/>
      <c r="LJB2" s="77"/>
      <c r="LJC2" s="77"/>
      <c r="LJD2" s="77"/>
      <c r="LJE2" s="77"/>
      <c r="LJF2" s="77"/>
      <c r="LJG2" s="77"/>
      <c r="LJH2" s="77"/>
      <c r="LJI2" s="77"/>
      <c r="LJJ2" s="77"/>
      <c r="LJK2" s="77"/>
      <c r="LJL2" s="77"/>
      <c r="LJM2" s="77"/>
      <c r="LJN2" s="77"/>
      <c r="LJO2" s="77"/>
      <c r="LJP2" s="77"/>
      <c r="LJQ2" s="77"/>
      <c r="LJR2" s="77"/>
      <c r="LJS2" s="77"/>
      <c r="LJT2" s="77"/>
      <c r="LJU2" s="77"/>
      <c r="LJV2" s="77"/>
      <c r="LJW2" s="77"/>
      <c r="LJX2" s="77"/>
      <c r="LJY2" s="77"/>
      <c r="LJZ2" s="77"/>
      <c r="LKA2" s="77"/>
      <c r="LKB2" s="77"/>
      <c r="LKC2" s="77"/>
      <c r="LKD2" s="77"/>
      <c r="LKE2" s="77"/>
      <c r="LKF2" s="77"/>
      <c r="LKG2" s="77"/>
      <c r="LKH2" s="77"/>
      <c r="LKI2" s="77"/>
      <c r="LKJ2" s="77"/>
      <c r="LKK2" s="77"/>
      <c r="LKL2" s="77"/>
      <c r="LKM2" s="77"/>
      <c r="LKN2" s="77"/>
      <c r="LKO2" s="77"/>
      <c r="LKP2" s="77"/>
      <c r="LKQ2" s="77"/>
      <c r="LKR2" s="77"/>
      <c r="LKS2" s="77"/>
      <c r="LKT2" s="77"/>
      <c r="LKU2" s="77"/>
      <c r="LKV2" s="77"/>
      <c r="LKW2" s="77"/>
      <c r="LKX2" s="77"/>
      <c r="LKY2" s="77"/>
      <c r="LKZ2" s="77"/>
      <c r="LLA2" s="77"/>
      <c r="LLB2" s="77"/>
      <c r="LLC2" s="77"/>
      <c r="LLD2" s="77"/>
      <c r="LLE2" s="77"/>
      <c r="LLF2" s="77"/>
      <c r="LLG2" s="77"/>
      <c r="LLH2" s="77"/>
      <c r="LLI2" s="77"/>
      <c r="LLJ2" s="77"/>
      <c r="LLK2" s="77"/>
      <c r="LLL2" s="77"/>
      <c r="LLM2" s="77"/>
      <c r="LLN2" s="77"/>
      <c r="LLO2" s="77"/>
      <c r="LLP2" s="77"/>
      <c r="LLQ2" s="77"/>
      <c r="LLR2" s="77"/>
      <c r="LLS2" s="77"/>
      <c r="LLT2" s="77"/>
      <c r="LLU2" s="77"/>
      <c r="LLV2" s="77"/>
      <c r="LLW2" s="77"/>
      <c r="LLX2" s="77"/>
      <c r="LLY2" s="77"/>
      <c r="LLZ2" s="77"/>
      <c r="LMA2" s="77"/>
      <c r="LMB2" s="77"/>
      <c r="LMC2" s="77"/>
      <c r="LMD2" s="77"/>
      <c r="LME2" s="77"/>
      <c r="LMF2" s="77"/>
      <c r="LMG2" s="77"/>
      <c r="LMH2" s="77"/>
      <c r="LMI2" s="77"/>
      <c r="LMJ2" s="77"/>
      <c r="LMK2" s="77"/>
      <c r="LML2" s="77"/>
      <c r="LMM2" s="77"/>
      <c r="LMN2" s="77"/>
      <c r="LMO2" s="77"/>
      <c r="LMP2" s="77"/>
      <c r="LMQ2" s="77"/>
      <c r="LMR2" s="77"/>
      <c r="LMS2" s="77"/>
      <c r="LMT2" s="77"/>
      <c r="LMU2" s="77"/>
      <c r="LMV2" s="77"/>
      <c r="LMW2" s="77"/>
      <c r="LMX2" s="77"/>
      <c r="LMY2" s="77"/>
      <c r="LMZ2" s="77"/>
      <c r="LNA2" s="77"/>
      <c r="LNB2" s="77"/>
      <c r="LNC2" s="77"/>
      <c r="LND2" s="77"/>
      <c r="LNE2" s="77"/>
      <c r="LNF2" s="77"/>
      <c r="LNG2" s="77"/>
      <c r="LNH2" s="77"/>
      <c r="LNI2" s="77"/>
      <c r="LNJ2" s="77"/>
      <c r="LNK2" s="77"/>
      <c r="LNL2" s="77"/>
      <c r="LNM2" s="77"/>
      <c r="LNN2" s="77"/>
      <c r="LNO2" s="77"/>
      <c r="LNP2" s="77"/>
      <c r="LNQ2" s="77"/>
      <c r="LNR2" s="77"/>
      <c r="LNS2" s="77"/>
      <c r="LNT2" s="77"/>
      <c r="LNU2" s="77"/>
      <c r="LNV2" s="77"/>
      <c r="LNW2" s="77"/>
      <c r="LNX2" s="77"/>
      <c r="LNY2" s="77"/>
      <c r="LNZ2" s="77"/>
      <c r="LOA2" s="77"/>
      <c r="LOB2" s="77"/>
      <c r="LOC2" s="77"/>
      <c r="LOD2" s="77"/>
      <c r="LOE2" s="77"/>
      <c r="LOF2" s="77"/>
      <c r="LOG2" s="77"/>
      <c r="LOH2" s="77"/>
      <c r="LOI2" s="77"/>
      <c r="LOJ2" s="77"/>
      <c r="LOK2" s="77"/>
      <c r="LOL2" s="77"/>
      <c r="LOM2" s="77"/>
      <c r="LON2" s="77"/>
      <c r="LOO2" s="77"/>
      <c r="LOP2" s="77"/>
      <c r="LOQ2" s="77"/>
      <c r="LOR2" s="77"/>
      <c r="LOS2" s="77"/>
      <c r="LOT2" s="77"/>
      <c r="LOU2" s="77"/>
      <c r="LOV2" s="77"/>
      <c r="LOW2" s="77"/>
      <c r="LOX2" s="77"/>
      <c r="LOY2" s="77"/>
      <c r="LOZ2" s="77"/>
      <c r="LPA2" s="77"/>
      <c r="LPB2" s="77"/>
      <c r="LPC2" s="77"/>
      <c r="LPD2" s="77"/>
      <c r="LPE2" s="77"/>
      <c r="LPF2" s="77"/>
      <c r="LPG2" s="77"/>
      <c r="LPH2" s="77"/>
      <c r="LPI2" s="77"/>
      <c r="LPJ2" s="77"/>
      <c r="LPK2" s="77"/>
      <c r="LPL2" s="77"/>
      <c r="LPM2" s="77"/>
      <c r="LPN2" s="77"/>
      <c r="LPO2" s="77"/>
      <c r="LPP2" s="77"/>
      <c r="LPQ2" s="77"/>
      <c r="LPR2" s="77"/>
      <c r="LPS2" s="77"/>
      <c r="LPT2" s="77"/>
      <c r="LPU2" s="77"/>
      <c r="LPV2" s="77"/>
      <c r="LPW2" s="77"/>
      <c r="LPX2" s="77"/>
      <c r="LPY2" s="77"/>
      <c r="LPZ2" s="77"/>
      <c r="LQA2" s="77"/>
      <c r="LQB2" s="77"/>
      <c r="LQC2" s="77"/>
      <c r="LQD2" s="77"/>
      <c r="LQE2" s="77"/>
      <c r="LQF2" s="77"/>
      <c r="LQG2" s="77"/>
      <c r="LQH2" s="77"/>
      <c r="LQI2" s="77"/>
      <c r="LQJ2" s="77"/>
      <c r="LQK2" s="77"/>
      <c r="LQL2" s="77"/>
      <c r="LQM2" s="77"/>
      <c r="LQN2" s="77"/>
      <c r="LQO2" s="77"/>
      <c r="LQP2" s="77"/>
      <c r="LQQ2" s="77"/>
      <c r="LQR2" s="77"/>
      <c r="LQS2" s="77"/>
      <c r="LQT2" s="77"/>
      <c r="LQU2" s="77"/>
      <c r="LQV2" s="77"/>
      <c r="LQW2" s="77"/>
      <c r="LQX2" s="77"/>
      <c r="LQY2" s="77"/>
      <c r="LQZ2" s="77"/>
      <c r="LRA2" s="77"/>
      <c r="LRB2" s="77"/>
      <c r="LRC2" s="77"/>
      <c r="LRD2" s="77"/>
      <c r="LRE2" s="77"/>
      <c r="LRF2" s="77"/>
      <c r="LRG2" s="77"/>
      <c r="LRH2" s="77"/>
      <c r="LRI2" s="77"/>
      <c r="LRJ2" s="77"/>
      <c r="LRK2" s="77"/>
      <c r="LRL2" s="77"/>
      <c r="LRM2" s="77"/>
      <c r="LRN2" s="77"/>
      <c r="LRO2" s="77"/>
      <c r="LRP2" s="77"/>
      <c r="LRQ2" s="77"/>
      <c r="LRR2" s="77"/>
      <c r="LRS2" s="77"/>
      <c r="LRT2" s="77"/>
      <c r="LRU2" s="77"/>
      <c r="LRV2" s="77"/>
      <c r="LRW2" s="77"/>
      <c r="LRX2" s="77"/>
      <c r="LRY2" s="77"/>
      <c r="LRZ2" s="77"/>
      <c r="LSA2" s="77"/>
      <c r="LSB2" s="77"/>
      <c r="LSC2" s="77"/>
      <c r="LSD2" s="77"/>
      <c r="LSE2" s="77"/>
      <c r="LSF2" s="77"/>
      <c r="LSG2" s="77"/>
      <c r="LSH2" s="77"/>
      <c r="LSI2" s="77"/>
      <c r="LSJ2" s="77"/>
      <c r="LSK2" s="77"/>
      <c r="LSL2" s="77"/>
      <c r="LSM2" s="77"/>
      <c r="LSN2" s="77"/>
      <c r="LSO2" s="77"/>
      <c r="LSP2" s="77"/>
      <c r="LSQ2" s="77"/>
      <c r="LSR2" s="77"/>
      <c r="LSS2" s="77"/>
      <c r="LST2" s="77"/>
      <c r="LSU2" s="77"/>
      <c r="LSV2" s="77"/>
      <c r="LSW2" s="77"/>
      <c r="LSX2" s="77"/>
      <c r="LSY2" s="77"/>
      <c r="LSZ2" s="77"/>
      <c r="LTA2" s="77"/>
      <c r="LTB2" s="77"/>
      <c r="LTC2" s="77"/>
      <c r="LTD2" s="77"/>
      <c r="LTE2" s="77"/>
      <c r="LTF2" s="77"/>
      <c r="LTG2" s="77"/>
      <c r="LTH2" s="77"/>
      <c r="LTI2" s="77"/>
      <c r="LTJ2" s="77"/>
      <c r="LTK2" s="77"/>
      <c r="LTL2" s="77"/>
      <c r="LTM2" s="77"/>
      <c r="LTN2" s="77"/>
      <c r="LTO2" s="77"/>
      <c r="LTP2" s="77"/>
      <c r="LTQ2" s="77"/>
      <c r="LTR2" s="77"/>
      <c r="LTS2" s="77"/>
      <c r="LTT2" s="77"/>
      <c r="LTU2" s="77"/>
      <c r="LTV2" s="77"/>
      <c r="LTW2" s="77"/>
      <c r="LTX2" s="77"/>
      <c r="LTY2" s="77"/>
      <c r="LTZ2" s="77"/>
      <c r="LUA2" s="77"/>
      <c r="LUB2" s="77"/>
      <c r="LUC2" s="77"/>
      <c r="LUD2" s="77"/>
      <c r="LUE2" s="77"/>
      <c r="LUF2" s="77"/>
      <c r="LUG2" s="77"/>
      <c r="LUH2" s="77"/>
      <c r="LUI2" s="77"/>
      <c r="LUJ2" s="77"/>
      <c r="LUK2" s="77"/>
      <c r="LUL2" s="77"/>
      <c r="LUM2" s="77"/>
      <c r="LUN2" s="77"/>
      <c r="LUO2" s="77"/>
      <c r="LUP2" s="77"/>
      <c r="LUQ2" s="77"/>
      <c r="LUR2" s="77"/>
      <c r="LUS2" s="77"/>
      <c r="LUT2" s="77"/>
      <c r="LUU2" s="77"/>
      <c r="LUV2" s="77"/>
      <c r="LUW2" s="77"/>
      <c r="LUX2" s="77"/>
      <c r="LUY2" s="77"/>
      <c r="LUZ2" s="77"/>
      <c r="LVA2" s="77"/>
      <c r="LVB2" s="77"/>
      <c r="LVC2" s="77"/>
      <c r="LVD2" s="77"/>
      <c r="LVE2" s="77"/>
      <c r="LVF2" s="77"/>
      <c r="LVG2" s="77"/>
      <c r="LVH2" s="77"/>
      <c r="LVI2" s="77"/>
      <c r="LVJ2" s="77"/>
      <c r="LVK2" s="77"/>
      <c r="LVL2" s="77"/>
      <c r="LVM2" s="77"/>
      <c r="LVN2" s="77"/>
      <c r="LVO2" s="77"/>
      <c r="LVP2" s="77"/>
      <c r="LVQ2" s="77"/>
      <c r="LVR2" s="77"/>
      <c r="LVS2" s="77"/>
      <c r="LVT2" s="77"/>
      <c r="LVU2" s="77"/>
      <c r="LVV2" s="77"/>
      <c r="LVW2" s="77"/>
      <c r="LVX2" s="77"/>
      <c r="LVY2" s="77"/>
      <c r="LVZ2" s="77"/>
      <c r="LWA2" s="77"/>
      <c r="LWB2" s="77"/>
      <c r="LWC2" s="77"/>
      <c r="LWD2" s="77"/>
      <c r="LWE2" s="77"/>
      <c r="LWF2" s="77"/>
      <c r="LWG2" s="77"/>
      <c r="LWH2" s="77"/>
      <c r="LWI2" s="77"/>
      <c r="LWJ2" s="77"/>
      <c r="LWK2" s="77"/>
      <c r="LWL2" s="77"/>
      <c r="LWM2" s="77"/>
      <c r="LWN2" s="77"/>
      <c r="LWO2" s="77"/>
      <c r="LWP2" s="77"/>
      <c r="LWQ2" s="77"/>
      <c r="LWR2" s="77"/>
      <c r="LWS2" s="77"/>
      <c r="LWT2" s="77"/>
      <c r="LWU2" s="77"/>
      <c r="LWV2" s="77"/>
      <c r="LWW2" s="77"/>
      <c r="LWX2" s="77"/>
      <c r="LWY2" s="77"/>
      <c r="LWZ2" s="77"/>
      <c r="LXA2" s="77"/>
      <c r="LXB2" s="77"/>
      <c r="LXC2" s="77"/>
      <c r="LXD2" s="77"/>
      <c r="LXE2" s="77"/>
      <c r="LXF2" s="77"/>
      <c r="LXG2" s="77"/>
      <c r="LXH2" s="77"/>
      <c r="LXI2" s="77"/>
      <c r="LXJ2" s="77"/>
      <c r="LXK2" s="77"/>
      <c r="LXL2" s="77"/>
      <c r="LXM2" s="77"/>
      <c r="LXN2" s="77"/>
      <c r="LXO2" s="77"/>
      <c r="LXP2" s="77"/>
      <c r="LXQ2" s="77"/>
      <c r="LXR2" s="77"/>
      <c r="LXS2" s="77"/>
      <c r="LXT2" s="77"/>
      <c r="LXU2" s="77"/>
      <c r="LXV2" s="77"/>
      <c r="LXW2" s="77"/>
      <c r="LXX2" s="77"/>
      <c r="LXY2" s="77"/>
      <c r="LXZ2" s="77"/>
      <c r="LYA2" s="77"/>
      <c r="LYB2" s="77"/>
      <c r="LYC2" s="77"/>
      <c r="LYD2" s="77"/>
      <c r="LYE2" s="77"/>
      <c r="LYF2" s="77"/>
      <c r="LYG2" s="77"/>
      <c r="LYH2" s="77"/>
      <c r="LYI2" s="77"/>
      <c r="LYJ2" s="77"/>
      <c r="LYK2" s="77"/>
      <c r="LYL2" s="77"/>
      <c r="LYM2" s="77"/>
      <c r="LYN2" s="77"/>
      <c r="LYO2" s="77"/>
      <c r="LYP2" s="77"/>
      <c r="LYQ2" s="77"/>
      <c r="LYR2" s="77"/>
      <c r="LYS2" s="77"/>
      <c r="LYT2" s="77"/>
      <c r="LYU2" s="77"/>
      <c r="LYV2" s="77"/>
      <c r="LYW2" s="77"/>
      <c r="LYX2" s="77"/>
      <c r="LYY2" s="77"/>
      <c r="LYZ2" s="77"/>
      <c r="LZA2" s="77"/>
      <c r="LZB2" s="77"/>
      <c r="LZC2" s="77"/>
      <c r="LZD2" s="77"/>
      <c r="LZE2" s="77"/>
      <c r="LZF2" s="77"/>
      <c r="LZG2" s="77"/>
      <c r="LZH2" s="77"/>
      <c r="LZI2" s="77"/>
      <c r="LZJ2" s="77"/>
      <c r="LZK2" s="77"/>
      <c r="LZL2" s="77"/>
      <c r="LZM2" s="77"/>
      <c r="LZN2" s="77"/>
      <c r="LZO2" s="77"/>
      <c r="LZP2" s="77"/>
      <c r="LZQ2" s="77"/>
      <c r="LZR2" s="77"/>
      <c r="LZS2" s="77"/>
      <c r="LZT2" s="77"/>
      <c r="LZU2" s="77"/>
      <c r="LZV2" s="77"/>
      <c r="LZW2" s="77"/>
      <c r="LZX2" s="77"/>
      <c r="LZY2" s="77"/>
      <c r="LZZ2" s="77"/>
      <c r="MAA2" s="77"/>
      <c r="MAB2" s="77"/>
      <c r="MAC2" s="77"/>
      <c r="MAD2" s="77"/>
      <c r="MAE2" s="77"/>
      <c r="MAF2" s="77"/>
      <c r="MAG2" s="77"/>
      <c r="MAH2" s="77"/>
      <c r="MAI2" s="77"/>
      <c r="MAJ2" s="77"/>
      <c r="MAK2" s="77"/>
      <c r="MAL2" s="77"/>
      <c r="MAM2" s="77"/>
      <c r="MAN2" s="77"/>
      <c r="MAO2" s="77"/>
      <c r="MAP2" s="77"/>
      <c r="MAQ2" s="77"/>
      <c r="MAR2" s="77"/>
      <c r="MAS2" s="77"/>
      <c r="MAT2" s="77"/>
      <c r="MAU2" s="77"/>
      <c r="MAV2" s="77"/>
      <c r="MAW2" s="77"/>
      <c r="MAX2" s="77"/>
      <c r="MAY2" s="77"/>
      <c r="MAZ2" s="77"/>
      <c r="MBA2" s="77"/>
      <c r="MBB2" s="77"/>
      <c r="MBC2" s="77"/>
      <c r="MBD2" s="77"/>
      <c r="MBE2" s="77"/>
      <c r="MBF2" s="77"/>
      <c r="MBG2" s="77"/>
      <c r="MBH2" s="77"/>
      <c r="MBI2" s="77"/>
      <c r="MBJ2" s="77"/>
      <c r="MBK2" s="77"/>
      <c r="MBL2" s="77"/>
      <c r="MBM2" s="77"/>
      <c r="MBN2" s="77"/>
      <c r="MBO2" s="77"/>
      <c r="MBP2" s="77"/>
      <c r="MBQ2" s="77"/>
      <c r="MBR2" s="77"/>
      <c r="MBS2" s="77"/>
      <c r="MBT2" s="77"/>
      <c r="MBU2" s="77"/>
      <c r="MBV2" s="77"/>
      <c r="MBW2" s="77"/>
      <c r="MBX2" s="77"/>
      <c r="MBY2" s="77"/>
      <c r="MBZ2" s="77"/>
      <c r="MCA2" s="77"/>
      <c r="MCB2" s="77"/>
      <c r="MCC2" s="77"/>
      <c r="MCD2" s="77"/>
      <c r="MCE2" s="77"/>
      <c r="MCF2" s="77"/>
      <c r="MCG2" s="77"/>
      <c r="MCH2" s="77"/>
      <c r="MCI2" s="77"/>
      <c r="MCJ2" s="77"/>
      <c r="MCK2" s="77"/>
      <c r="MCL2" s="77"/>
      <c r="MCM2" s="77"/>
      <c r="MCN2" s="77"/>
      <c r="MCO2" s="77"/>
      <c r="MCP2" s="77"/>
      <c r="MCQ2" s="77"/>
      <c r="MCR2" s="77"/>
      <c r="MCS2" s="77"/>
      <c r="MCT2" s="77"/>
      <c r="MCU2" s="77"/>
      <c r="MCV2" s="77"/>
      <c r="MCW2" s="77"/>
      <c r="MCX2" s="77"/>
      <c r="MCY2" s="77"/>
      <c r="MCZ2" s="77"/>
      <c r="MDA2" s="77"/>
      <c r="MDB2" s="77"/>
      <c r="MDC2" s="77"/>
      <c r="MDD2" s="77"/>
      <c r="MDE2" s="77"/>
      <c r="MDF2" s="77"/>
      <c r="MDG2" s="77"/>
      <c r="MDH2" s="77"/>
      <c r="MDI2" s="77"/>
      <c r="MDJ2" s="77"/>
      <c r="MDK2" s="77"/>
      <c r="MDL2" s="77"/>
      <c r="MDM2" s="77"/>
      <c r="MDN2" s="77"/>
      <c r="MDO2" s="77"/>
      <c r="MDP2" s="77"/>
      <c r="MDQ2" s="77"/>
      <c r="MDR2" s="77"/>
      <c r="MDS2" s="77"/>
      <c r="MDT2" s="77"/>
      <c r="MDU2" s="77"/>
      <c r="MDV2" s="77"/>
      <c r="MDW2" s="77"/>
      <c r="MDX2" s="77"/>
      <c r="MDY2" s="77"/>
      <c r="MDZ2" s="77"/>
      <c r="MEA2" s="77"/>
      <c r="MEB2" s="77"/>
      <c r="MEC2" s="77"/>
      <c r="MED2" s="77"/>
      <c r="MEE2" s="77"/>
      <c r="MEF2" s="77"/>
      <c r="MEG2" s="77"/>
      <c r="MEH2" s="77"/>
      <c r="MEI2" s="77"/>
      <c r="MEJ2" s="77"/>
      <c r="MEK2" s="77"/>
      <c r="MEL2" s="77"/>
      <c r="MEM2" s="77"/>
      <c r="MEN2" s="77"/>
      <c r="MEO2" s="77"/>
      <c r="MEP2" s="77"/>
      <c r="MEQ2" s="77"/>
      <c r="MER2" s="77"/>
      <c r="MES2" s="77"/>
      <c r="MET2" s="77"/>
      <c r="MEU2" s="77"/>
      <c r="MEV2" s="77"/>
      <c r="MEW2" s="77"/>
      <c r="MEX2" s="77"/>
      <c r="MEY2" s="77"/>
      <c r="MEZ2" s="77"/>
      <c r="MFA2" s="77"/>
      <c r="MFB2" s="77"/>
      <c r="MFC2" s="77"/>
      <c r="MFD2" s="77"/>
      <c r="MFE2" s="77"/>
      <c r="MFF2" s="77"/>
      <c r="MFG2" s="77"/>
      <c r="MFH2" s="77"/>
      <c r="MFI2" s="77"/>
      <c r="MFJ2" s="77"/>
      <c r="MFK2" s="77"/>
      <c r="MFL2" s="77"/>
      <c r="MFM2" s="77"/>
      <c r="MFN2" s="77"/>
      <c r="MFO2" s="77"/>
      <c r="MFP2" s="77"/>
      <c r="MFQ2" s="77"/>
      <c r="MFR2" s="77"/>
      <c r="MFS2" s="77"/>
      <c r="MFT2" s="77"/>
      <c r="MFU2" s="77"/>
      <c r="MFV2" s="77"/>
      <c r="MFW2" s="77"/>
      <c r="MFX2" s="77"/>
      <c r="MFY2" s="77"/>
      <c r="MFZ2" s="77"/>
      <c r="MGA2" s="77"/>
      <c r="MGB2" s="77"/>
      <c r="MGC2" s="77"/>
      <c r="MGD2" s="77"/>
      <c r="MGE2" s="77"/>
      <c r="MGF2" s="77"/>
      <c r="MGG2" s="77"/>
      <c r="MGH2" s="77"/>
      <c r="MGI2" s="77"/>
      <c r="MGJ2" s="77"/>
      <c r="MGK2" s="77"/>
      <c r="MGL2" s="77"/>
      <c r="MGM2" s="77"/>
      <c r="MGN2" s="77"/>
      <c r="MGO2" s="77"/>
      <c r="MGP2" s="77"/>
      <c r="MGQ2" s="77"/>
      <c r="MGR2" s="77"/>
      <c r="MGS2" s="77"/>
      <c r="MGT2" s="77"/>
      <c r="MGU2" s="77"/>
      <c r="MGV2" s="77"/>
      <c r="MGW2" s="77"/>
      <c r="MGX2" s="77"/>
      <c r="MGY2" s="77"/>
      <c r="MGZ2" s="77"/>
      <c r="MHA2" s="77"/>
      <c r="MHB2" s="77"/>
      <c r="MHC2" s="77"/>
      <c r="MHD2" s="77"/>
      <c r="MHE2" s="77"/>
      <c r="MHF2" s="77"/>
      <c r="MHG2" s="77"/>
      <c r="MHH2" s="77"/>
      <c r="MHI2" s="77"/>
      <c r="MHJ2" s="77"/>
      <c r="MHK2" s="77"/>
      <c r="MHL2" s="77"/>
      <c r="MHM2" s="77"/>
      <c r="MHN2" s="77"/>
      <c r="MHO2" s="77"/>
      <c r="MHP2" s="77"/>
      <c r="MHQ2" s="77"/>
      <c r="MHR2" s="77"/>
      <c r="MHS2" s="77"/>
      <c r="MHT2" s="77"/>
      <c r="MHU2" s="77"/>
      <c r="MHV2" s="77"/>
      <c r="MHW2" s="77"/>
      <c r="MHX2" s="77"/>
      <c r="MHY2" s="77"/>
      <c r="MHZ2" s="77"/>
      <c r="MIA2" s="77"/>
      <c r="MIB2" s="77"/>
      <c r="MIC2" s="77"/>
      <c r="MID2" s="77"/>
      <c r="MIE2" s="77"/>
      <c r="MIF2" s="77"/>
      <c r="MIG2" s="77"/>
      <c r="MIH2" s="77"/>
      <c r="MII2" s="77"/>
      <c r="MIJ2" s="77"/>
      <c r="MIK2" s="77"/>
      <c r="MIL2" s="77"/>
      <c r="MIM2" s="77"/>
      <c r="MIN2" s="77"/>
      <c r="MIO2" s="77"/>
      <c r="MIP2" s="77"/>
      <c r="MIQ2" s="77"/>
      <c r="MIR2" s="77"/>
      <c r="MIS2" s="77"/>
      <c r="MIT2" s="77"/>
      <c r="MIU2" s="77"/>
      <c r="MIV2" s="77"/>
      <c r="MIW2" s="77"/>
      <c r="MIX2" s="77"/>
      <c r="MIY2" s="77"/>
      <c r="MIZ2" s="77"/>
      <c r="MJA2" s="77"/>
      <c r="MJB2" s="77"/>
      <c r="MJC2" s="77"/>
      <c r="MJD2" s="77"/>
      <c r="MJE2" s="77"/>
      <c r="MJF2" s="77"/>
      <c r="MJG2" s="77"/>
      <c r="MJH2" s="77"/>
      <c r="MJI2" s="77"/>
      <c r="MJJ2" s="77"/>
      <c r="MJK2" s="77"/>
      <c r="MJL2" s="77"/>
      <c r="MJM2" s="77"/>
      <c r="MJN2" s="77"/>
      <c r="MJO2" s="77"/>
      <c r="MJP2" s="77"/>
      <c r="MJQ2" s="77"/>
      <c r="MJR2" s="77"/>
      <c r="MJS2" s="77"/>
      <c r="MJT2" s="77"/>
      <c r="MJU2" s="77"/>
      <c r="MJV2" s="77"/>
      <c r="MJW2" s="77"/>
      <c r="MJX2" s="77"/>
      <c r="MJY2" s="77"/>
      <c r="MJZ2" s="77"/>
      <c r="MKA2" s="77"/>
      <c r="MKB2" s="77"/>
      <c r="MKC2" s="77"/>
      <c r="MKD2" s="77"/>
      <c r="MKE2" s="77"/>
      <c r="MKF2" s="77"/>
      <c r="MKG2" s="77"/>
      <c r="MKH2" s="77"/>
      <c r="MKI2" s="77"/>
      <c r="MKJ2" s="77"/>
      <c r="MKK2" s="77"/>
      <c r="MKL2" s="77"/>
      <c r="MKM2" s="77"/>
      <c r="MKN2" s="77"/>
      <c r="MKO2" s="77"/>
      <c r="MKP2" s="77"/>
      <c r="MKQ2" s="77"/>
      <c r="MKR2" s="77"/>
      <c r="MKS2" s="77"/>
      <c r="MKT2" s="77"/>
      <c r="MKU2" s="77"/>
      <c r="MKV2" s="77"/>
      <c r="MKW2" s="77"/>
      <c r="MKX2" s="77"/>
      <c r="MKY2" s="77"/>
      <c r="MKZ2" s="77"/>
      <c r="MLA2" s="77"/>
      <c r="MLB2" s="77"/>
      <c r="MLC2" s="77"/>
      <c r="MLD2" s="77"/>
      <c r="MLE2" s="77"/>
      <c r="MLF2" s="77"/>
      <c r="MLG2" s="77"/>
      <c r="MLH2" s="77"/>
      <c r="MLI2" s="77"/>
      <c r="MLJ2" s="77"/>
      <c r="MLK2" s="77"/>
      <c r="MLL2" s="77"/>
      <c r="MLM2" s="77"/>
      <c r="MLN2" s="77"/>
      <c r="MLO2" s="77"/>
      <c r="MLP2" s="77"/>
      <c r="MLQ2" s="77"/>
      <c r="MLR2" s="77"/>
      <c r="MLS2" s="77"/>
      <c r="MLT2" s="77"/>
      <c r="MLU2" s="77"/>
      <c r="MLV2" s="77"/>
      <c r="MLW2" s="77"/>
      <c r="MLX2" s="77"/>
      <c r="MLY2" s="77"/>
      <c r="MLZ2" s="77"/>
      <c r="MMA2" s="77"/>
      <c r="MMB2" s="77"/>
      <c r="MMC2" s="77"/>
      <c r="MMD2" s="77"/>
      <c r="MME2" s="77"/>
      <c r="MMF2" s="77"/>
      <c r="MMG2" s="77"/>
      <c r="MMH2" s="77"/>
      <c r="MMI2" s="77"/>
      <c r="MMJ2" s="77"/>
      <c r="MMK2" s="77"/>
      <c r="MML2" s="77"/>
      <c r="MMM2" s="77"/>
      <c r="MMN2" s="77"/>
      <c r="MMO2" s="77"/>
      <c r="MMP2" s="77"/>
      <c r="MMQ2" s="77"/>
      <c r="MMR2" s="77"/>
      <c r="MMS2" s="77"/>
      <c r="MMT2" s="77"/>
      <c r="MMU2" s="77"/>
      <c r="MMV2" s="77"/>
      <c r="MMW2" s="77"/>
      <c r="MMX2" s="77"/>
      <c r="MMY2" s="77"/>
      <c r="MMZ2" s="77"/>
      <c r="MNA2" s="77"/>
      <c r="MNB2" s="77"/>
      <c r="MNC2" s="77"/>
      <c r="MND2" s="77"/>
      <c r="MNE2" s="77"/>
      <c r="MNF2" s="77"/>
      <c r="MNG2" s="77"/>
      <c r="MNH2" s="77"/>
      <c r="MNI2" s="77"/>
      <c r="MNJ2" s="77"/>
      <c r="MNK2" s="77"/>
      <c r="MNL2" s="77"/>
      <c r="MNM2" s="77"/>
      <c r="MNN2" s="77"/>
      <c r="MNO2" s="77"/>
      <c r="MNP2" s="77"/>
      <c r="MNQ2" s="77"/>
      <c r="MNR2" s="77"/>
      <c r="MNS2" s="77"/>
      <c r="MNT2" s="77"/>
      <c r="MNU2" s="77"/>
      <c r="MNV2" s="77"/>
      <c r="MNW2" s="77"/>
      <c r="MNX2" s="77"/>
      <c r="MNY2" s="77"/>
      <c r="MNZ2" s="77"/>
      <c r="MOA2" s="77"/>
      <c r="MOB2" s="77"/>
      <c r="MOC2" s="77"/>
      <c r="MOD2" s="77"/>
      <c r="MOE2" s="77"/>
      <c r="MOF2" s="77"/>
      <c r="MOG2" s="77"/>
      <c r="MOH2" s="77"/>
      <c r="MOI2" s="77"/>
      <c r="MOJ2" s="77"/>
      <c r="MOK2" s="77"/>
      <c r="MOL2" s="77"/>
      <c r="MOM2" s="77"/>
      <c r="MON2" s="77"/>
      <c r="MOO2" s="77"/>
      <c r="MOP2" s="77"/>
      <c r="MOQ2" s="77"/>
      <c r="MOR2" s="77"/>
      <c r="MOS2" s="77"/>
      <c r="MOT2" s="77"/>
      <c r="MOU2" s="77"/>
      <c r="MOV2" s="77"/>
      <c r="MOW2" s="77"/>
      <c r="MOX2" s="77"/>
      <c r="MOY2" s="77"/>
      <c r="MOZ2" s="77"/>
      <c r="MPA2" s="77"/>
      <c r="MPB2" s="77"/>
      <c r="MPC2" s="77"/>
      <c r="MPD2" s="77"/>
      <c r="MPE2" s="77"/>
      <c r="MPF2" s="77"/>
      <c r="MPG2" s="77"/>
      <c r="MPH2" s="77"/>
      <c r="MPI2" s="77"/>
      <c r="MPJ2" s="77"/>
      <c r="MPK2" s="77"/>
      <c r="MPL2" s="77"/>
      <c r="MPM2" s="77"/>
      <c r="MPN2" s="77"/>
      <c r="MPO2" s="77"/>
      <c r="MPP2" s="77"/>
      <c r="MPQ2" s="77"/>
      <c r="MPR2" s="77"/>
      <c r="MPS2" s="77"/>
      <c r="MPT2" s="77"/>
      <c r="MPU2" s="77"/>
      <c r="MPV2" s="77"/>
      <c r="MPW2" s="77"/>
      <c r="MPX2" s="77"/>
      <c r="MPY2" s="77"/>
      <c r="MPZ2" s="77"/>
      <c r="MQA2" s="77"/>
      <c r="MQB2" s="77"/>
      <c r="MQC2" s="77"/>
      <c r="MQD2" s="77"/>
      <c r="MQE2" s="77"/>
      <c r="MQF2" s="77"/>
      <c r="MQG2" s="77"/>
      <c r="MQH2" s="77"/>
      <c r="MQI2" s="77"/>
      <c r="MQJ2" s="77"/>
      <c r="MQK2" s="77"/>
      <c r="MQL2" s="77"/>
      <c r="MQM2" s="77"/>
      <c r="MQN2" s="77"/>
      <c r="MQO2" s="77"/>
      <c r="MQP2" s="77"/>
      <c r="MQQ2" s="77"/>
      <c r="MQR2" s="77"/>
      <c r="MQS2" s="77"/>
      <c r="MQT2" s="77"/>
      <c r="MQU2" s="77"/>
      <c r="MQV2" s="77"/>
      <c r="MQW2" s="77"/>
      <c r="MQX2" s="77"/>
      <c r="MQY2" s="77"/>
      <c r="MQZ2" s="77"/>
      <c r="MRA2" s="77"/>
      <c r="MRB2" s="77"/>
      <c r="MRC2" s="77"/>
      <c r="MRD2" s="77"/>
      <c r="MRE2" s="77"/>
      <c r="MRF2" s="77"/>
      <c r="MRG2" s="77"/>
      <c r="MRH2" s="77"/>
      <c r="MRI2" s="77"/>
      <c r="MRJ2" s="77"/>
      <c r="MRK2" s="77"/>
      <c r="MRL2" s="77"/>
      <c r="MRM2" s="77"/>
      <c r="MRN2" s="77"/>
      <c r="MRO2" s="77"/>
      <c r="MRP2" s="77"/>
      <c r="MRQ2" s="77"/>
      <c r="MRR2" s="77"/>
      <c r="MRS2" s="77"/>
      <c r="MRT2" s="77"/>
      <c r="MRU2" s="77"/>
      <c r="MRV2" s="77"/>
      <c r="MRW2" s="77"/>
      <c r="MRX2" s="77"/>
      <c r="MRY2" s="77"/>
      <c r="MRZ2" s="77"/>
      <c r="MSA2" s="77"/>
      <c r="MSB2" s="77"/>
      <c r="MSC2" s="77"/>
      <c r="MSD2" s="77"/>
      <c r="MSE2" s="77"/>
      <c r="MSF2" s="77"/>
      <c r="MSG2" s="77"/>
      <c r="MSH2" s="77"/>
      <c r="MSI2" s="77"/>
      <c r="MSJ2" s="77"/>
      <c r="MSK2" s="77"/>
      <c r="MSL2" s="77"/>
      <c r="MSM2" s="77"/>
      <c r="MSN2" s="77"/>
      <c r="MSO2" s="77"/>
      <c r="MSP2" s="77"/>
      <c r="MSQ2" s="77"/>
      <c r="MSR2" s="77"/>
      <c r="MSS2" s="77"/>
      <c r="MST2" s="77"/>
      <c r="MSU2" s="77"/>
      <c r="MSV2" s="77"/>
      <c r="MSW2" s="77"/>
      <c r="MSX2" s="77"/>
      <c r="MSY2" s="77"/>
      <c r="MSZ2" s="77"/>
      <c r="MTA2" s="77"/>
      <c r="MTB2" s="77"/>
      <c r="MTC2" s="77"/>
      <c r="MTD2" s="77"/>
      <c r="MTE2" s="77"/>
      <c r="MTF2" s="77"/>
      <c r="MTG2" s="77"/>
      <c r="MTH2" s="77"/>
      <c r="MTI2" s="77"/>
      <c r="MTJ2" s="77"/>
      <c r="MTK2" s="77"/>
      <c r="MTL2" s="77"/>
      <c r="MTM2" s="77"/>
      <c r="MTN2" s="77"/>
      <c r="MTO2" s="77"/>
      <c r="MTP2" s="77"/>
      <c r="MTQ2" s="77"/>
      <c r="MTR2" s="77"/>
      <c r="MTS2" s="77"/>
      <c r="MTT2" s="77"/>
      <c r="MTU2" s="77"/>
      <c r="MTV2" s="77"/>
      <c r="MTW2" s="77"/>
      <c r="MTX2" s="77"/>
      <c r="MTY2" s="77"/>
      <c r="MTZ2" s="77"/>
      <c r="MUA2" s="77"/>
      <c r="MUB2" s="77"/>
      <c r="MUC2" s="77"/>
      <c r="MUD2" s="77"/>
      <c r="MUE2" s="77"/>
      <c r="MUF2" s="77"/>
      <c r="MUG2" s="77"/>
      <c r="MUH2" s="77"/>
      <c r="MUI2" s="77"/>
      <c r="MUJ2" s="77"/>
      <c r="MUK2" s="77"/>
      <c r="MUL2" s="77"/>
      <c r="MUM2" s="77"/>
      <c r="MUN2" s="77"/>
      <c r="MUO2" s="77"/>
      <c r="MUP2" s="77"/>
      <c r="MUQ2" s="77"/>
      <c r="MUR2" s="77"/>
      <c r="MUS2" s="77"/>
      <c r="MUT2" s="77"/>
      <c r="MUU2" s="77"/>
      <c r="MUV2" s="77"/>
      <c r="MUW2" s="77"/>
      <c r="MUX2" s="77"/>
      <c r="MUY2" s="77"/>
      <c r="MUZ2" s="77"/>
      <c r="MVA2" s="77"/>
      <c r="MVB2" s="77"/>
      <c r="MVC2" s="77"/>
      <c r="MVD2" s="77"/>
      <c r="MVE2" s="77"/>
      <c r="MVF2" s="77"/>
      <c r="MVG2" s="77"/>
      <c r="MVH2" s="77"/>
      <c r="MVI2" s="77"/>
      <c r="MVJ2" s="77"/>
      <c r="MVK2" s="77"/>
      <c r="MVL2" s="77"/>
      <c r="MVM2" s="77"/>
      <c r="MVN2" s="77"/>
      <c r="MVO2" s="77"/>
      <c r="MVP2" s="77"/>
      <c r="MVQ2" s="77"/>
      <c r="MVR2" s="77"/>
      <c r="MVS2" s="77"/>
      <c r="MVT2" s="77"/>
      <c r="MVU2" s="77"/>
      <c r="MVV2" s="77"/>
      <c r="MVW2" s="77"/>
      <c r="MVX2" s="77"/>
      <c r="MVY2" s="77"/>
      <c r="MVZ2" s="77"/>
      <c r="MWA2" s="77"/>
      <c r="MWB2" s="77"/>
      <c r="MWC2" s="77"/>
      <c r="MWD2" s="77"/>
      <c r="MWE2" s="77"/>
      <c r="MWF2" s="77"/>
      <c r="MWG2" s="77"/>
      <c r="MWH2" s="77"/>
      <c r="MWI2" s="77"/>
      <c r="MWJ2" s="77"/>
      <c r="MWK2" s="77"/>
      <c r="MWL2" s="77"/>
      <c r="MWM2" s="77"/>
      <c r="MWN2" s="77"/>
      <c r="MWO2" s="77"/>
      <c r="MWP2" s="77"/>
      <c r="MWQ2" s="77"/>
      <c r="MWR2" s="77"/>
      <c r="MWS2" s="77"/>
      <c r="MWT2" s="77"/>
      <c r="MWU2" s="77"/>
      <c r="MWV2" s="77"/>
      <c r="MWW2" s="77"/>
      <c r="MWX2" s="77"/>
      <c r="MWY2" s="77"/>
      <c r="MWZ2" s="77"/>
      <c r="MXA2" s="77"/>
      <c r="MXB2" s="77"/>
      <c r="MXC2" s="77"/>
      <c r="MXD2" s="77"/>
      <c r="MXE2" s="77"/>
      <c r="MXF2" s="77"/>
      <c r="MXG2" s="77"/>
      <c r="MXH2" s="77"/>
      <c r="MXI2" s="77"/>
      <c r="MXJ2" s="77"/>
      <c r="MXK2" s="77"/>
      <c r="MXL2" s="77"/>
      <c r="MXM2" s="77"/>
      <c r="MXN2" s="77"/>
      <c r="MXO2" s="77"/>
      <c r="MXP2" s="77"/>
      <c r="MXQ2" s="77"/>
      <c r="MXR2" s="77"/>
      <c r="MXS2" s="77"/>
      <c r="MXT2" s="77"/>
      <c r="MXU2" s="77"/>
      <c r="MXV2" s="77"/>
      <c r="MXW2" s="77"/>
      <c r="MXX2" s="77"/>
      <c r="MXY2" s="77"/>
      <c r="MXZ2" s="77"/>
      <c r="MYA2" s="77"/>
      <c r="MYB2" s="77"/>
      <c r="MYC2" s="77"/>
      <c r="MYD2" s="77"/>
      <c r="MYE2" s="77"/>
      <c r="MYF2" s="77"/>
      <c r="MYG2" s="77"/>
      <c r="MYH2" s="77"/>
      <c r="MYI2" s="77"/>
      <c r="MYJ2" s="77"/>
      <c r="MYK2" s="77"/>
      <c r="MYL2" s="77"/>
      <c r="MYM2" s="77"/>
      <c r="MYN2" s="77"/>
      <c r="MYO2" s="77"/>
      <c r="MYP2" s="77"/>
      <c r="MYQ2" s="77"/>
      <c r="MYR2" s="77"/>
      <c r="MYS2" s="77"/>
      <c r="MYT2" s="77"/>
      <c r="MYU2" s="77"/>
      <c r="MYV2" s="77"/>
      <c r="MYW2" s="77"/>
      <c r="MYX2" s="77"/>
      <c r="MYY2" s="77"/>
      <c r="MYZ2" s="77"/>
      <c r="MZA2" s="77"/>
      <c r="MZB2" s="77"/>
      <c r="MZC2" s="77"/>
      <c r="MZD2" s="77"/>
      <c r="MZE2" s="77"/>
      <c r="MZF2" s="77"/>
      <c r="MZG2" s="77"/>
      <c r="MZH2" s="77"/>
      <c r="MZI2" s="77"/>
      <c r="MZJ2" s="77"/>
      <c r="MZK2" s="77"/>
      <c r="MZL2" s="77"/>
      <c r="MZM2" s="77"/>
      <c r="MZN2" s="77"/>
      <c r="MZO2" s="77"/>
      <c r="MZP2" s="77"/>
      <c r="MZQ2" s="77"/>
      <c r="MZR2" s="77"/>
      <c r="MZS2" s="77"/>
      <c r="MZT2" s="77"/>
      <c r="MZU2" s="77"/>
      <c r="MZV2" s="77"/>
      <c r="MZW2" s="77"/>
      <c r="MZX2" s="77"/>
      <c r="MZY2" s="77"/>
      <c r="MZZ2" s="77"/>
      <c r="NAA2" s="77"/>
      <c r="NAB2" s="77"/>
      <c r="NAC2" s="77"/>
      <c r="NAD2" s="77"/>
      <c r="NAE2" s="77"/>
      <c r="NAF2" s="77"/>
      <c r="NAG2" s="77"/>
      <c r="NAH2" s="77"/>
      <c r="NAI2" s="77"/>
      <c r="NAJ2" s="77"/>
      <c r="NAK2" s="77"/>
      <c r="NAL2" s="77"/>
      <c r="NAM2" s="77"/>
      <c r="NAN2" s="77"/>
      <c r="NAO2" s="77"/>
      <c r="NAP2" s="77"/>
      <c r="NAQ2" s="77"/>
      <c r="NAR2" s="77"/>
      <c r="NAS2" s="77"/>
      <c r="NAT2" s="77"/>
      <c r="NAU2" s="77"/>
      <c r="NAV2" s="77"/>
      <c r="NAW2" s="77"/>
      <c r="NAX2" s="77"/>
      <c r="NAY2" s="77"/>
      <c r="NAZ2" s="77"/>
      <c r="NBA2" s="77"/>
      <c r="NBB2" s="77"/>
      <c r="NBC2" s="77"/>
      <c r="NBD2" s="77"/>
      <c r="NBE2" s="77"/>
      <c r="NBF2" s="77"/>
      <c r="NBG2" s="77"/>
      <c r="NBH2" s="77"/>
      <c r="NBI2" s="77"/>
      <c r="NBJ2" s="77"/>
      <c r="NBK2" s="77"/>
      <c r="NBL2" s="77"/>
      <c r="NBM2" s="77"/>
      <c r="NBN2" s="77"/>
      <c r="NBO2" s="77"/>
      <c r="NBP2" s="77"/>
      <c r="NBQ2" s="77"/>
      <c r="NBR2" s="77"/>
      <c r="NBS2" s="77"/>
      <c r="NBT2" s="77"/>
      <c r="NBU2" s="77"/>
      <c r="NBV2" s="77"/>
      <c r="NBW2" s="77"/>
      <c r="NBX2" s="77"/>
      <c r="NBY2" s="77"/>
      <c r="NBZ2" s="77"/>
      <c r="NCA2" s="77"/>
      <c r="NCB2" s="77"/>
      <c r="NCC2" s="77"/>
      <c r="NCD2" s="77"/>
      <c r="NCE2" s="77"/>
      <c r="NCF2" s="77"/>
      <c r="NCG2" s="77"/>
      <c r="NCH2" s="77"/>
      <c r="NCI2" s="77"/>
      <c r="NCJ2" s="77"/>
      <c r="NCK2" s="77"/>
      <c r="NCL2" s="77"/>
      <c r="NCM2" s="77"/>
      <c r="NCN2" s="77"/>
      <c r="NCO2" s="77"/>
      <c r="NCP2" s="77"/>
      <c r="NCQ2" s="77"/>
      <c r="NCR2" s="77"/>
      <c r="NCS2" s="77"/>
      <c r="NCT2" s="77"/>
      <c r="NCU2" s="77"/>
      <c r="NCV2" s="77"/>
      <c r="NCW2" s="77"/>
      <c r="NCX2" s="77"/>
      <c r="NCY2" s="77"/>
      <c r="NCZ2" s="77"/>
      <c r="NDA2" s="77"/>
      <c r="NDB2" s="77"/>
      <c r="NDC2" s="77"/>
      <c r="NDD2" s="77"/>
      <c r="NDE2" s="77"/>
      <c r="NDF2" s="77"/>
      <c r="NDG2" s="77"/>
      <c r="NDH2" s="77"/>
      <c r="NDI2" s="77"/>
      <c r="NDJ2" s="77"/>
      <c r="NDK2" s="77"/>
      <c r="NDL2" s="77"/>
      <c r="NDM2" s="77"/>
      <c r="NDN2" s="77"/>
      <c r="NDO2" s="77"/>
      <c r="NDP2" s="77"/>
      <c r="NDQ2" s="77"/>
      <c r="NDR2" s="77"/>
      <c r="NDS2" s="77"/>
      <c r="NDT2" s="77"/>
      <c r="NDU2" s="77"/>
      <c r="NDV2" s="77"/>
      <c r="NDW2" s="77"/>
      <c r="NDX2" s="77"/>
      <c r="NDY2" s="77"/>
      <c r="NDZ2" s="77"/>
      <c r="NEA2" s="77"/>
      <c r="NEB2" s="77"/>
      <c r="NEC2" s="77"/>
      <c r="NED2" s="77"/>
      <c r="NEE2" s="77"/>
      <c r="NEF2" s="77"/>
      <c r="NEG2" s="77"/>
      <c r="NEH2" s="77"/>
      <c r="NEI2" s="77"/>
      <c r="NEJ2" s="77"/>
      <c r="NEK2" s="77"/>
      <c r="NEL2" s="77"/>
      <c r="NEM2" s="77"/>
      <c r="NEN2" s="77"/>
      <c r="NEO2" s="77"/>
      <c r="NEP2" s="77"/>
      <c r="NEQ2" s="77"/>
      <c r="NER2" s="77"/>
      <c r="NES2" s="77"/>
      <c r="NET2" s="77"/>
      <c r="NEU2" s="77"/>
      <c r="NEV2" s="77"/>
      <c r="NEW2" s="77"/>
      <c r="NEX2" s="77"/>
      <c r="NEY2" s="77"/>
      <c r="NEZ2" s="77"/>
      <c r="NFA2" s="77"/>
      <c r="NFB2" s="77"/>
      <c r="NFC2" s="77"/>
      <c r="NFD2" s="77"/>
      <c r="NFE2" s="77"/>
      <c r="NFF2" s="77"/>
      <c r="NFG2" s="77"/>
      <c r="NFH2" s="77"/>
      <c r="NFI2" s="77"/>
      <c r="NFJ2" s="77"/>
      <c r="NFK2" s="77"/>
      <c r="NFL2" s="77"/>
      <c r="NFM2" s="77"/>
      <c r="NFN2" s="77"/>
      <c r="NFO2" s="77"/>
      <c r="NFP2" s="77"/>
      <c r="NFQ2" s="77"/>
      <c r="NFR2" s="77"/>
      <c r="NFS2" s="77"/>
      <c r="NFT2" s="77"/>
      <c r="NFU2" s="77"/>
      <c r="NFV2" s="77"/>
      <c r="NFW2" s="77"/>
      <c r="NFX2" s="77"/>
      <c r="NFY2" s="77"/>
      <c r="NFZ2" s="77"/>
      <c r="NGA2" s="77"/>
      <c r="NGB2" s="77"/>
      <c r="NGC2" s="77"/>
      <c r="NGD2" s="77"/>
      <c r="NGE2" s="77"/>
      <c r="NGF2" s="77"/>
      <c r="NGG2" s="77"/>
      <c r="NGH2" s="77"/>
      <c r="NGI2" s="77"/>
      <c r="NGJ2" s="77"/>
      <c r="NGK2" s="77"/>
      <c r="NGL2" s="77"/>
      <c r="NGM2" s="77"/>
      <c r="NGN2" s="77"/>
      <c r="NGO2" s="77"/>
      <c r="NGP2" s="77"/>
      <c r="NGQ2" s="77"/>
      <c r="NGR2" s="77"/>
      <c r="NGS2" s="77"/>
      <c r="NGT2" s="77"/>
      <c r="NGU2" s="77"/>
      <c r="NGV2" s="77"/>
      <c r="NGW2" s="77"/>
      <c r="NGX2" s="77"/>
      <c r="NGY2" s="77"/>
      <c r="NGZ2" s="77"/>
      <c r="NHA2" s="77"/>
      <c r="NHB2" s="77"/>
      <c r="NHC2" s="77"/>
      <c r="NHD2" s="77"/>
      <c r="NHE2" s="77"/>
      <c r="NHF2" s="77"/>
      <c r="NHG2" s="77"/>
      <c r="NHH2" s="77"/>
      <c r="NHI2" s="77"/>
      <c r="NHJ2" s="77"/>
      <c r="NHK2" s="77"/>
      <c r="NHL2" s="77"/>
      <c r="NHM2" s="77"/>
      <c r="NHN2" s="77"/>
      <c r="NHO2" s="77"/>
      <c r="NHP2" s="77"/>
      <c r="NHQ2" s="77"/>
      <c r="NHR2" s="77"/>
      <c r="NHS2" s="77"/>
      <c r="NHT2" s="77"/>
      <c r="NHU2" s="77"/>
      <c r="NHV2" s="77"/>
      <c r="NHW2" s="77"/>
      <c r="NHX2" s="77"/>
      <c r="NHY2" s="77"/>
      <c r="NHZ2" s="77"/>
      <c r="NIA2" s="77"/>
      <c r="NIB2" s="77"/>
      <c r="NIC2" s="77"/>
      <c r="NID2" s="77"/>
      <c r="NIE2" s="77"/>
      <c r="NIF2" s="77"/>
      <c r="NIG2" s="77"/>
      <c r="NIH2" s="77"/>
      <c r="NII2" s="77"/>
      <c r="NIJ2" s="77"/>
      <c r="NIK2" s="77"/>
      <c r="NIL2" s="77"/>
      <c r="NIM2" s="77"/>
      <c r="NIN2" s="77"/>
      <c r="NIO2" s="77"/>
      <c r="NIP2" s="77"/>
      <c r="NIQ2" s="77"/>
      <c r="NIR2" s="77"/>
      <c r="NIS2" s="77"/>
      <c r="NIT2" s="77"/>
      <c r="NIU2" s="77"/>
      <c r="NIV2" s="77"/>
      <c r="NIW2" s="77"/>
      <c r="NIX2" s="77"/>
      <c r="NIY2" s="77"/>
      <c r="NIZ2" s="77"/>
      <c r="NJA2" s="77"/>
      <c r="NJB2" s="77"/>
      <c r="NJC2" s="77"/>
      <c r="NJD2" s="77"/>
      <c r="NJE2" s="77"/>
      <c r="NJF2" s="77"/>
      <c r="NJG2" s="77"/>
      <c r="NJH2" s="77"/>
      <c r="NJI2" s="77"/>
      <c r="NJJ2" s="77"/>
      <c r="NJK2" s="77"/>
      <c r="NJL2" s="77"/>
      <c r="NJM2" s="77"/>
      <c r="NJN2" s="77"/>
      <c r="NJO2" s="77"/>
      <c r="NJP2" s="77"/>
      <c r="NJQ2" s="77"/>
      <c r="NJR2" s="77"/>
      <c r="NJS2" s="77"/>
      <c r="NJT2" s="77"/>
      <c r="NJU2" s="77"/>
      <c r="NJV2" s="77"/>
      <c r="NJW2" s="77"/>
      <c r="NJX2" s="77"/>
      <c r="NJY2" s="77"/>
      <c r="NJZ2" s="77"/>
      <c r="NKA2" s="77"/>
      <c r="NKB2" s="77"/>
      <c r="NKC2" s="77"/>
      <c r="NKD2" s="77"/>
      <c r="NKE2" s="77"/>
      <c r="NKF2" s="77"/>
      <c r="NKG2" s="77"/>
      <c r="NKH2" s="77"/>
      <c r="NKI2" s="77"/>
      <c r="NKJ2" s="77"/>
      <c r="NKK2" s="77"/>
      <c r="NKL2" s="77"/>
      <c r="NKM2" s="77"/>
      <c r="NKN2" s="77"/>
      <c r="NKO2" s="77"/>
      <c r="NKP2" s="77"/>
      <c r="NKQ2" s="77"/>
      <c r="NKR2" s="77"/>
      <c r="NKS2" s="77"/>
      <c r="NKT2" s="77"/>
      <c r="NKU2" s="77"/>
      <c r="NKV2" s="77"/>
      <c r="NKW2" s="77"/>
      <c r="NKX2" s="77"/>
      <c r="NKY2" s="77"/>
      <c r="NKZ2" s="77"/>
      <c r="NLA2" s="77"/>
      <c r="NLB2" s="77"/>
      <c r="NLC2" s="77"/>
      <c r="NLD2" s="77"/>
      <c r="NLE2" s="77"/>
      <c r="NLF2" s="77"/>
      <c r="NLG2" s="77"/>
      <c r="NLH2" s="77"/>
      <c r="NLI2" s="77"/>
      <c r="NLJ2" s="77"/>
      <c r="NLK2" s="77"/>
      <c r="NLL2" s="77"/>
      <c r="NLM2" s="77"/>
      <c r="NLN2" s="77"/>
      <c r="NLO2" s="77"/>
      <c r="NLP2" s="77"/>
      <c r="NLQ2" s="77"/>
      <c r="NLR2" s="77"/>
      <c r="NLS2" s="77"/>
      <c r="NLT2" s="77"/>
      <c r="NLU2" s="77"/>
      <c r="NLV2" s="77"/>
      <c r="NLW2" s="77"/>
      <c r="NLX2" s="77"/>
      <c r="NLY2" s="77"/>
      <c r="NLZ2" s="77"/>
      <c r="NMA2" s="77"/>
      <c r="NMB2" s="77"/>
      <c r="NMC2" s="77"/>
      <c r="NMD2" s="77"/>
      <c r="NME2" s="77"/>
      <c r="NMF2" s="77"/>
      <c r="NMG2" s="77"/>
      <c r="NMH2" s="77"/>
      <c r="NMI2" s="77"/>
      <c r="NMJ2" s="77"/>
      <c r="NMK2" s="77"/>
      <c r="NML2" s="77"/>
      <c r="NMM2" s="77"/>
      <c r="NMN2" s="77"/>
      <c r="NMO2" s="77"/>
      <c r="NMP2" s="77"/>
      <c r="NMQ2" s="77"/>
      <c r="NMR2" s="77"/>
      <c r="NMS2" s="77"/>
      <c r="NMT2" s="77"/>
      <c r="NMU2" s="77"/>
      <c r="NMV2" s="77"/>
      <c r="NMW2" s="77"/>
      <c r="NMX2" s="77"/>
      <c r="NMY2" s="77"/>
      <c r="NMZ2" s="77"/>
      <c r="NNA2" s="77"/>
      <c r="NNB2" s="77"/>
      <c r="NNC2" s="77"/>
      <c r="NND2" s="77"/>
      <c r="NNE2" s="77"/>
      <c r="NNF2" s="77"/>
      <c r="NNG2" s="77"/>
      <c r="NNH2" s="77"/>
      <c r="NNI2" s="77"/>
      <c r="NNJ2" s="77"/>
      <c r="NNK2" s="77"/>
      <c r="NNL2" s="77"/>
      <c r="NNM2" s="77"/>
      <c r="NNN2" s="77"/>
      <c r="NNO2" s="77"/>
      <c r="NNP2" s="77"/>
      <c r="NNQ2" s="77"/>
      <c r="NNR2" s="77"/>
      <c r="NNS2" s="77"/>
      <c r="NNT2" s="77"/>
      <c r="NNU2" s="77"/>
      <c r="NNV2" s="77"/>
      <c r="NNW2" s="77"/>
      <c r="NNX2" s="77"/>
      <c r="NNY2" s="77"/>
      <c r="NNZ2" s="77"/>
      <c r="NOA2" s="77"/>
      <c r="NOB2" s="77"/>
      <c r="NOC2" s="77"/>
      <c r="NOD2" s="77"/>
      <c r="NOE2" s="77"/>
      <c r="NOF2" s="77"/>
      <c r="NOG2" s="77"/>
      <c r="NOH2" s="77"/>
      <c r="NOI2" s="77"/>
      <c r="NOJ2" s="77"/>
      <c r="NOK2" s="77"/>
      <c r="NOL2" s="77"/>
      <c r="NOM2" s="77"/>
      <c r="NON2" s="77"/>
      <c r="NOO2" s="77"/>
      <c r="NOP2" s="77"/>
      <c r="NOQ2" s="77"/>
      <c r="NOR2" s="77"/>
      <c r="NOS2" s="77"/>
      <c r="NOT2" s="77"/>
      <c r="NOU2" s="77"/>
      <c r="NOV2" s="77"/>
      <c r="NOW2" s="77"/>
      <c r="NOX2" s="77"/>
      <c r="NOY2" s="77"/>
      <c r="NOZ2" s="77"/>
      <c r="NPA2" s="77"/>
      <c r="NPB2" s="77"/>
      <c r="NPC2" s="77"/>
      <c r="NPD2" s="77"/>
      <c r="NPE2" s="77"/>
      <c r="NPF2" s="77"/>
      <c r="NPG2" s="77"/>
      <c r="NPH2" s="77"/>
      <c r="NPI2" s="77"/>
      <c r="NPJ2" s="77"/>
      <c r="NPK2" s="77"/>
      <c r="NPL2" s="77"/>
      <c r="NPM2" s="77"/>
      <c r="NPN2" s="77"/>
      <c r="NPO2" s="77"/>
      <c r="NPP2" s="77"/>
      <c r="NPQ2" s="77"/>
      <c r="NPR2" s="77"/>
      <c r="NPS2" s="77"/>
      <c r="NPT2" s="77"/>
      <c r="NPU2" s="77"/>
      <c r="NPV2" s="77"/>
      <c r="NPW2" s="77"/>
      <c r="NPX2" s="77"/>
      <c r="NPY2" s="77"/>
      <c r="NPZ2" s="77"/>
      <c r="NQA2" s="77"/>
      <c r="NQB2" s="77"/>
      <c r="NQC2" s="77"/>
      <c r="NQD2" s="77"/>
      <c r="NQE2" s="77"/>
      <c r="NQF2" s="77"/>
      <c r="NQG2" s="77"/>
      <c r="NQH2" s="77"/>
      <c r="NQI2" s="77"/>
      <c r="NQJ2" s="77"/>
      <c r="NQK2" s="77"/>
      <c r="NQL2" s="77"/>
      <c r="NQM2" s="77"/>
      <c r="NQN2" s="77"/>
      <c r="NQO2" s="77"/>
      <c r="NQP2" s="77"/>
      <c r="NQQ2" s="77"/>
      <c r="NQR2" s="77"/>
      <c r="NQS2" s="77"/>
      <c r="NQT2" s="77"/>
      <c r="NQU2" s="77"/>
      <c r="NQV2" s="77"/>
      <c r="NQW2" s="77"/>
      <c r="NQX2" s="77"/>
      <c r="NQY2" s="77"/>
      <c r="NQZ2" s="77"/>
      <c r="NRA2" s="77"/>
      <c r="NRB2" s="77"/>
      <c r="NRC2" s="77"/>
      <c r="NRD2" s="77"/>
      <c r="NRE2" s="77"/>
      <c r="NRF2" s="77"/>
      <c r="NRG2" s="77"/>
      <c r="NRH2" s="77"/>
      <c r="NRI2" s="77"/>
      <c r="NRJ2" s="77"/>
      <c r="NRK2" s="77"/>
      <c r="NRL2" s="77"/>
      <c r="NRM2" s="77"/>
      <c r="NRN2" s="77"/>
      <c r="NRO2" s="77"/>
      <c r="NRP2" s="77"/>
      <c r="NRQ2" s="77"/>
      <c r="NRR2" s="77"/>
      <c r="NRS2" s="77"/>
      <c r="NRT2" s="77"/>
      <c r="NRU2" s="77"/>
      <c r="NRV2" s="77"/>
      <c r="NRW2" s="77"/>
      <c r="NRX2" s="77"/>
      <c r="NRY2" s="77"/>
      <c r="NRZ2" s="77"/>
      <c r="NSA2" s="77"/>
      <c r="NSB2" s="77"/>
      <c r="NSC2" s="77"/>
      <c r="NSD2" s="77"/>
      <c r="NSE2" s="77"/>
      <c r="NSF2" s="77"/>
      <c r="NSG2" s="77"/>
      <c r="NSH2" s="77"/>
      <c r="NSI2" s="77"/>
      <c r="NSJ2" s="77"/>
      <c r="NSK2" s="77"/>
      <c r="NSL2" s="77"/>
      <c r="NSM2" s="77"/>
      <c r="NSN2" s="77"/>
      <c r="NSO2" s="77"/>
      <c r="NSP2" s="77"/>
      <c r="NSQ2" s="77"/>
      <c r="NSR2" s="77"/>
      <c r="NSS2" s="77"/>
      <c r="NST2" s="77"/>
      <c r="NSU2" s="77"/>
      <c r="NSV2" s="77"/>
      <c r="NSW2" s="77"/>
      <c r="NSX2" s="77"/>
      <c r="NSY2" s="77"/>
      <c r="NSZ2" s="77"/>
      <c r="NTA2" s="77"/>
      <c r="NTB2" s="77"/>
      <c r="NTC2" s="77"/>
      <c r="NTD2" s="77"/>
      <c r="NTE2" s="77"/>
      <c r="NTF2" s="77"/>
      <c r="NTG2" s="77"/>
      <c r="NTH2" s="77"/>
      <c r="NTI2" s="77"/>
      <c r="NTJ2" s="77"/>
      <c r="NTK2" s="77"/>
      <c r="NTL2" s="77"/>
      <c r="NTM2" s="77"/>
      <c r="NTN2" s="77"/>
      <c r="NTO2" s="77"/>
      <c r="NTP2" s="77"/>
      <c r="NTQ2" s="77"/>
      <c r="NTR2" s="77"/>
      <c r="NTS2" s="77"/>
      <c r="NTT2" s="77"/>
      <c r="NTU2" s="77"/>
      <c r="NTV2" s="77"/>
      <c r="NTW2" s="77"/>
      <c r="NTX2" s="77"/>
      <c r="NTY2" s="77"/>
      <c r="NTZ2" s="77"/>
      <c r="NUA2" s="77"/>
      <c r="NUB2" s="77"/>
      <c r="NUC2" s="77"/>
      <c r="NUD2" s="77"/>
      <c r="NUE2" s="77"/>
      <c r="NUF2" s="77"/>
      <c r="NUG2" s="77"/>
      <c r="NUH2" s="77"/>
      <c r="NUI2" s="77"/>
      <c r="NUJ2" s="77"/>
      <c r="NUK2" s="77"/>
      <c r="NUL2" s="77"/>
      <c r="NUM2" s="77"/>
      <c r="NUN2" s="77"/>
      <c r="NUO2" s="77"/>
      <c r="NUP2" s="77"/>
      <c r="NUQ2" s="77"/>
      <c r="NUR2" s="77"/>
      <c r="NUS2" s="77"/>
      <c r="NUT2" s="77"/>
      <c r="NUU2" s="77"/>
      <c r="NUV2" s="77"/>
      <c r="NUW2" s="77"/>
      <c r="NUX2" s="77"/>
      <c r="NUY2" s="77"/>
      <c r="NUZ2" s="77"/>
      <c r="NVA2" s="77"/>
      <c r="NVB2" s="77"/>
      <c r="NVC2" s="77"/>
      <c r="NVD2" s="77"/>
      <c r="NVE2" s="77"/>
      <c r="NVF2" s="77"/>
      <c r="NVG2" s="77"/>
      <c r="NVH2" s="77"/>
      <c r="NVI2" s="77"/>
      <c r="NVJ2" s="77"/>
      <c r="NVK2" s="77"/>
      <c r="NVL2" s="77"/>
      <c r="NVM2" s="77"/>
      <c r="NVN2" s="77"/>
      <c r="NVO2" s="77"/>
      <c r="NVP2" s="77"/>
      <c r="NVQ2" s="77"/>
      <c r="NVR2" s="77"/>
      <c r="NVS2" s="77"/>
      <c r="NVT2" s="77"/>
      <c r="NVU2" s="77"/>
      <c r="NVV2" s="77"/>
      <c r="NVW2" s="77"/>
      <c r="NVX2" s="77"/>
      <c r="NVY2" s="77"/>
      <c r="NVZ2" s="77"/>
      <c r="NWA2" s="77"/>
      <c r="NWB2" s="77"/>
      <c r="NWC2" s="77"/>
      <c r="NWD2" s="77"/>
      <c r="NWE2" s="77"/>
      <c r="NWF2" s="77"/>
      <c r="NWG2" s="77"/>
      <c r="NWH2" s="77"/>
      <c r="NWI2" s="77"/>
      <c r="NWJ2" s="77"/>
      <c r="NWK2" s="77"/>
      <c r="NWL2" s="77"/>
      <c r="NWM2" s="77"/>
      <c r="NWN2" s="77"/>
      <c r="NWO2" s="77"/>
      <c r="NWP2" s="77"/>
      <c r="NWQ2" s="77"/>
      <c r="NWR2" s="77"/>
      <c r="NWS2" s="77"/>
      <c r="NWT2" s="77"/>
      <c r="NWU2" s="77"/>
      <c r="NWV2" s="77"/>
      <c r="NWW2" s="77"/>
      <c r="NWX2" s="77"/>
      <c r="NWY2" s="77"/>
      <c r="NWZ2" s="77"/>
      <c r="NXA2" s="77"/>
      <c r="NXB2" s="77"/>
      <c r="NXC2" s="77"/>
      <c r="NXD2" s="77"/>
      <c r="NXE2" s="77"/>
      <c r="NXF2" s="77"/>
      <c r="NXG2" s="77"/>
      <c r="NXH2" s="77"/>
      <c r="NXI2" s="77"/>
      <c r="NXJ2" s="77"/>
      <c r="NXK2" s="77"/>
      <c r="NXL2" s="77"/>
      <c r="NXM2" s="77"/>
      <c r="NXN2" s="77"/>
      <c r="NXO2" s="77"/>
      <c r="NXP2" s="77"/>
      <c r="NXQ2" s="77"/>
      <c r="NXR2" s="77"/>
      <c r="NXS2" s="77"/>
      <c r="NXT2" s="77"/>
      <c r="NXU2" s="77"/>
      <c r="NXV2" s="77"/>
      <c r="NXW2" s="77"/>
      <c r="NXX2" s="77"/>
      <c r="NXY2" s="77"/>
      <c r="NXZ2" s="77"/>
      <c r="NYA2" s="77"/>
      <c r="NYB2" s="77"/>
      <c r="NYC2" s="77"/>
      <c r="NYD2" s="77"/>
      <c r="NYE2" s="77"/>
      <c r="NYF2" s="77"/>
      <c r="NYG2" s="77"/>
      <c r="NYH2" s="77"/>
      <c r="NYI2" s="77"/>
      <c r="NYJ2" s="77"/>
      <c r="NYK2" s="77"/>
      <c r="NYL2" s="77"/>
      <c r="NYM2" s="77"/>
      <c r="NYN2" s="77"/>
      <c r="NYO2" s="77"/>
      <c r="NYP2" s="77"/>
      <c r="NYQ2" s="77"/>
      <c r="NYR2" s="77"/>
      <c r="NYS2" s="77"/>
      <c r="NYT2" s="77"/>
      <c r="NYU2" s="77"/>
      <c r="NYV2" s="77"/>
      <c r="NYW2" s="77"/>
      <c r="NYX2" s="77"/>
      <c r="NYY2" s="77"/>
      <c r="NYZ2" s="77"/>
      <c r="NZA2" s="77"/>
      <c r="NZB2" s="77"/>
      <c r="NZC2" s="77"/>
      <c r="NZD2" s="77"/>
      <c r="NZE2" s="77"/>
      <c r="NZF2" s="77"/>
      <c r="NZG2" s="77"/>
      <c r="NZH2" s="77"/>
      <c r="NZI2" s="77"/>
      <c r="NZJ2" s="77"/>
      <c r="NZK2" s="77"/>
      <c r="NZL2" s="77"/>
      <c r="NZM2" s="77"/>
      <c r="NZN2" s="77"/>
      <c r="NZO2" s="77"/>
      <c r="NZP2" s="77"/>
      <c r="NZQ2" s="77"/>
      <c r="NZR2" s="77"/>
      <c r="NZS2" s="77"/>
      <c r="NZT2" s="77"/>
      <c r="NZU2" s="77"/>
      <c r="NZV2" s="77"/>
      <c r="NZW2" s="77"/>
      <c r="NZX2" s="77"/>
      <c r="NZY2" s="77"/>
      <c r="NZZ2" s="77"/>
      <c r="OAA2" s="77"/>
      <c r="OAB2" s="77"/>
      <c r="OAC2" s="77"/>
      <c r="OAD2" s="77"/>
      <c r="OAE2" s="77"/>
      <c r="OAF2" s="77"/>
      <c r="OAG2" s="77"/>
      <c r="OAH2" s="77"/>
      <c r="OAI2" s="77"/>
      <c r="OAJ2" s="77"/>
      <c r="OAK2" s="77"/>
      <c r="OAL2" s="77"/>
      <c r="OAM2" s="77"/>
      <c r="OAN2" s="77"/>
      <c r="OAO2" s="77"/>
      <c r="OAP2" s="77"/>
      <c r="OAQ2" s="77"/>
      <c r="OAR2" s="77"/>
      <c r="OAS2" s="77"/>
      <c r="OAT2" s="77"/>
      <c r="OAU2" s="77"/>
      <c r="OAV2" s="77"/>
      <c r="OAW2" s="77"/>
      <c r="OAX2" s="77"/>
      <c r="OAY2" s="77"/>
      <c r="OAZ2" s="77"/>
      <c r="OBA2" s="77"/>
      <c r="OBB2" s="77"/>
      <c r="OBC2" s="77"/>
      <c r="OBD2" s="77"/>
      <c r="OBE2" s="77"/>
      <c r="OBF2" s="77"/>
      <c r="OBG2" s="77"/>
      <c r="OBH2" s="77"/>
      <c r="OBI2" s="77"/>
      <c r="OBJ2" s="77"/>
      <c r="OBK2" s="77"/>
      <c r="OBL2" s="77"/>
      <c r="OBM2" s="77"/>
      <c r="OBN2" s="77"/>
      <c r="OBO2" s="77"/>
      <c r="OBP2" s="77"/>
      <c r="OBQ2" s="77"/>
      <c r="OBR2" s="77"/>
      <c r="OBS2" s="77"/>
      <c r="OBT2" s="77"/>
      <c r="OBU2" s="77"/>
      <c r="OBV2" s="77"/>
      <c r="OBW2" s="77"/>
      <c r="OBX2" s="77"/>
      <c r="OBY2" s="77"/>
      <c r="OBZ2" s="77"/>
      <c r="OCA2" s="77"/>
      <c r="OCB2" s="77"/>
      <c r="OCC2" s="77"/>
      <c r="OCD2" s="77"/>
      <c r="OCE2" s="77"/>
      <c r="OCF2" s="77"/>
      <c r="OCG2" s="77"/>
      <c r="OCH2" s="77"/>
      <c r="OCI2" s="77"/>
      <c r="OCJ2" s="77"/>
      <c r="OCK2" s="77"/>
      <c r="OCL2" s="77"/>
      <c r="OCM2" s="77"/>
      <c r="OCN2" s="77"/>
      <c r="OCO2" s="77"/>
      <c r="OCP2" s="77"/>
      <c r="OCQ2" s="77"/>
      <c r="OCR2" s="77"/>
      <c r="OCS2" s="77"/>
      <c r="OCT2" s="77"/>
      <c r="OCU2" s="77"/>
      <c r="OCV2" s="77"/>
      <c r="OCW2" s="77"/>
      <c r="OCX2" s="77"/>
      <c r="OCY2" s="77"/>
      <c r="OCZ2" s="77"/>
      <c r="ODA2" s="77"/>
      <c r="ODB2" s="77"/>
      <c r="ODC2" s="77"/>
      <c r="ODD2" s="77"/>
      <c r="ODE2" s="77"/>
      <c r="ODF2" s="77"/>
      <c r="ODG2" s="77"/>
      <c r="ODH2" s="77"/>
      <c r="ODI2" s="77"/>
      <c r="ODJ2" s="77"/>
      <c r="ODK2" s="77"/>
      <c r="ODL2" s="77"/>
      <c r="ODM2" s="77"/>
      <c r="ODN2" s="77"/>
      <c r="ODO2" s="77"/>
      <c r="ODP2" s="77"/>
      <c r="ODQ2" s="77"/>
      <c r="ODR2" s="77"/>
      <c r="ODS2" s="77"/>
      <c r="ODT2" s="77"/>
      <c r="ODU2" s="77"/>
      <c r="ODV2" s="77"/>
      <c r="ODW2" s="77"/>
      <c r="ODX2" s="77"/>
      <c r="ODY2" s="77"/>
      <c r="ODZ2" s="77"/>
      <c r="OEA2" s="77"/>
      <c r="OEB2" s="77"/>
      <c r="OEC2" s="77"/>
      <c r="OED2" s="77"/>
      <c r="OEE2" s="77"/>
      <c r="OEF2" s="77"/>
      <c r="OEG2" s="77"/>
      <c r="OEH2" s="77"/>
      <c r="OEI2" s="77"/>
      <c r="OEJ2" s="77"/>
      <c r="OEK2" s="77"/>
      <c r="OEL2" s="77"/>
      <c r="OEM2" s="77"/>
      <c r="OEN2" s="77"/>
      <c r="OEO2" s="77"/>
      <c r="OEP2" s="77"/>
      <c r="OEQ2" s="77"/>
      <c r="OER2" s="77"/>
      <c r="OES2" s="77"/>
      <c r="OET2" s="77"/>
      <c r="OEU2" s="77"/>
      <c r="OEV2" s="77"/>
      <c r="OEW2" s="77"/>
      <c r="OEX2" s="77"/>
      <c r="OEY2" s="77"/>
      <c r="OEZ2" s="77"/>
      <c r="OFA2" s="77"/>
      <c r="OFB2" s="77"/>
      <c r="OFC2" s="77"/>
      <c r="OFD2" s="77"/>
      <c r="OFE2" s="77"/>
      <c r="OFF2" s="77"/>
      <c r="OFG2" s="77"/>
      <c r="OFH2" s="77"/>
      <c r="OFI2" s="77"/>
      <c r="OFJ2" s="77"/>
      <c r="OFK2" s="77"/>
      <c r="OFL2" s="77"/>
      <c r="OFM2" s="77"/>
      <c r="OFN2" s="77"/>
      <c r="OFO2" s="77"/>
      <c r="OFP2" s="77"/>
      <c r="OFQ2" s="77"/>
      <c r="OFR2" s="77"/>
      <c r="OFS2" s="77"/>
      <c r="OFT2" s="77"/>
      <c r="OFU2" s="77"/>
      <c r="OFV2" s="77"/>
      <c r="OFW2" s="77"/>
      <c r="OFX2" s="77"/>
      <c r="OFY2" s="77"/>
      <c r="OFZ2" s="77"/>
      <c r="OGA2" s="77"/>
      <c r="OGB2" s="77"/>
      <c r="OGC2" s="77"/>
      <c r="OGD2" s="77"/>
      <c r="OGE2" s="77"/>
      <c r="OGF2" s="77"/>
      <c r="OGG2" s="77"/>
      <c r="OGH2" s="77"/>
      <c r="OGI2" s="77"/>
      <c r="OGJ2" s="77"/>
      <c r="OGK2" s="77"/>
      <c r="OGL2" s="77"/>
      <c r="OGM2" s="77"/>
      <c r="OGN2" s="77"/>
      <c r="OGO2" s="77"/>
      <c r="OGP2" s="77"/>
      <c r="OGQ2" s="77"/>
      <c r="OGR2" s="77"/>
      <c r="OGS2" s="77"/>
      <c r="OGT2" s="77"/>
      <c r="OGU2" s="77"/>
      <c r="OGV2" s="77"/>
      <c r="OGW2" s="77"/>
      <c r="OGX2" s="77"/>
      <c r="OGY2" s="77"/>
      <c r="OGZ2" s="77"/>
      <c r="OHA2" s="77"/>
      <c r="OHB2" s="77"/>
      <c r="OHC2" s="77"/>
      <c r="OHD2" s="77"/>
      <c r="OHE2" s="77"/>
      <c r="OHF2" s="77"/>
      <c r="OHG2" s="77"/>
      <c r="OHH2" s="77"/>
      <c r="OHI2" s="77"/>
      <c r="OHJ2" s="77"/>
      <c r="OHK2" s="77"/>
      <c r="OHL2" s="77"/>
      <c r="OHM2" s="77"/>
      <c r="OHN2" s="77"/>
      <c r="OHO2" s="77"/>
      <c r="OHP2" s="77"/>
      <c r="OHQ2" s="77"/>
      <c r="OHR2" s="77"/>
      <c r="OHS2" s="77"/>
      <c r="OHT2" s="77"/>
      <c r="OHU2" s="77"/>
      <c r="OHV2" s="77"/>
      <c r="OHW2" s="77"/>
      <c r="OHX2" s="77"/>
      <c r="OHY2" s="77"/>
      <c r="OHZ2" s="77"/>
      <c r="OIA2" s="77"/>
      <c r="OIB2" s="77"/>
      <c r="OIC2" s="77"/>
      <c r="OID2" s="77"/>
      <c r="OIE2" s="77"/>
      <c r="OIF2" s="77"/>
      <c r="OIG2" s="77"/>
      <c r="OIH2" s="77"/>
      <c r="OII2" s="77"/>
      <c r="OIJ2" s="77"/>
      <c r="OIK2" s="77"/>
      <c r="OIL2" s="77"/>
      <c r="OIM2" s="77"/>
      <c r="OIN2" s="77"/>
      <c r="OIO2" s="77"/>
      <c r="OIP2" s="77"/>
      <c r="OIQ2" s="77"/>
      <c r="OIR2" s="77"/>
      <c r="OIS2" s="77"/>
      <c r="OIT2" s="77"/>
      <c r="OIU2" s="77"/>
      <c r="OIV2" s="77"/>
      <c r="OIW2" s="77"/>
      <c r="OIX2" s="77"/>
      <c r="OIY2" s="77"/>
      <c r="OIZ2" s="77"/>
      <c r="OJA2" s="77"/>
      <c r="OJB2" s="77"/>
      <c r="OJC2" s="77"/>
      <c r="OJD2" s="77"/>
      <c r="OJE2" s="77"/>
      <c r="OJF2" s="77"/>
      <c r="OJG2" s="77"/>
      <c r="OJH2" s="77"/>
      <c r="OJI2" s="77"/>
      <c r="OJJ2" s="77"/>
      <c r="OJK2" s="77"/>
      <c r="OJL2" s="77"/>
      <c r="OJM2" s="77"/>
      <c r="OJN2" s="77"/>
      <c r="OJO2" s="77"/>
      <c r="OJP2" s="77"/>
      <c r="OJQ2" s="77"/>
      <c r="OJR2" s="77"/>
      <c r="OJS2" s="77"/>
      <c r="OJT2" s="77"/>
      <c r="OJU2" s="77"/>
      <c r="OJV2" s="77"/>
      <c r="OJW2" s="77"/>
      <c r="OJX2" s="77"/>
      <c r="OJY2" s="77"/>
      <c r="OJZ2" s="77"/>
      <c r="OKA2" s="77"/>
      <c r="OKB2" s="77"/>
      <c r="OKC2" s="77"/>
      <c r="OKD2" s="77"/>
      <c r="OKE2" s="77"/>
      <c r="OKF2" s="77"/>
      <c r="OKG2" s="77"/>
      <c r="OKH2" s="77"/>
      <c r="OKI2" s="77"/>
      <c r="OKJ2" s="77"/>
      <c r="OKK2" s="77"/>
      <c r="OKL2" s="77"/>
      <c r="OKM2" s="77"/>
      <c r="OKN2" s="77"/>
      <c r="OKO2" s="77"/>
      <c r="OKP2" s="77"/>
      <c r="OKQ2" s="77"/>
      <c r="OKR2" s="77"/>
      <c r="OKS2" s="77"/>
      <c r="OKT2" s="77"/>
      <c r="OKU2" s="77"/>
      <c r="OKV2" s="77"/>
      <c r="OKW2" s="77"/>
      <c r="OKX2" s="77"/>
      <c r="OKY2" s="77"/>
      <c r="OKZ2" s="77"/>
      <c r="OLA2" s="77"/>
      <c r="OLB2" s="77"/>
      <c r="OLC2" s="77"/>
      <c r="OLD2" s="77"/>
      <c r="OLE2" s="77"/>
      <c r="OLF2" s="77"/>
      <c r="OLG2" s="77"/>
      <c r="OLH2" s="77"/>
      <c r="OLI2" s="77"/>
      <c r="OLJ2" s="77"/>
      <c r="OLK2" s="77"/>
      <c r="OLL2" s="77"/>
      <c r="OLM2" s="77"/>
      <c r="OLN2" s="77"/>
      <c r="OLO2" s="77"/>
      <c r="OLP2" s="77"/>
      <c r="OLQ2" s="77"/>
      <c r="OLR2" s="77"/>
      <c r="OLS2" s="77"/>
      <c r="OLT2" s="77"/>
      <c r="OLU2" s="77"/>
      <c r="OLV2" s="77"/>
      <c r="OLW2" s="77"/>
      <c r="OLX2" s="77"/>
      <c r="OLY2" s="77"/>
      <c r="OLZ2" s="77"/>
      <c r="OMA2" s="77"/>
      <c r="OMB2" s="77"/>
      <c r="OMC2" s="77"/>
      <c r="OMD2" s="77"/>
      <c r="OME2" s="77"/>
      <c r="OMF2" s="77"/>
      <c r="OMG2" s="77"/>
      <c r="OMH2" s="77"/>
      <c r="OMI2" s="77"/>
      <c r="OMJ2" s="77"/>
      <c r="OMK2" s="77"/>
      <c r="OML2" s="77"/>
      <c r="OMM2" s="77"/>
      <c r="OMN2" s="77"/>
      <c r="OMO2" s="77"/>
      <c r="OMP2" s="77"/>
      <c r="OMQ2" s="77"/>
      <c r="OMR2" s="77"/>
      <c r="OMS2" s="77"/>
      <c r="OMT2" s="77"/>
      <c r="OMU2" s="77"/>
      <c r="OMV2" s="77"/>
      <c r="OMW2" s="77"/>
      <c r="OMX2" s="77"/>
      <c r="OMY2" s="77"/>
      <c r="OMZ2" s="77"/>
      <c r="ONA2" s="77"/>
      <c r="ONB2" s="77"/>
      <c r="ONC2" s="77"/>
      <c r="OND2" s="77"/>
      <c r="ONE2" s="77"/>
      <c r="ONF2" s="77"/>
      <c r="ONG2" s="77"/>
      <c r="ONH2" s="77"/>
      <c r="ONI2" s="77"/>
      <c r="ONJ2" s="77"/>
      <c r="ONK2" s="77"/>
      <c r="ONL2" s="77"/>
      <c r="ONM2" s="77"/>
      <c r="ONN2" s="77"/>
      <c r="ONO2" s="77"/>
      <c r="ONP2" s="77"/>
      <c r="ONQ2" s="77"/>
      <c r="ONR2" s="77"/>
      <c r="ONS2" s="77"/>
      <c r="ONT2" s="77"/>
      <c r="ONU2" s="77"/>
      <c r="ONV2" s="77"/>
      <c r="ONW2" s="77"/>
      <c r="ONX2" s="77"/>
      <c r="ONY2" s="77"/>
      <c r="ONZ2" s="77"/>
      <c r="OOA2" s="77"/>
      <c r="OOB2" s="77"/>
      <c r="OOC2" s="77"/>
      <c r="OOD2" s="77"/>
      <c r="OOE2" s="77"/>
      <c r="OOF2" s="77"/>
      <c r="OOG2" s="77"/>
      <c r="OOH2" s="77"/>
      <c r="OOI2" s="77"/>
      <c r="OOJ2" s="77"/>
      <c r="OOK2" s="77"/>
      <c r="OOL2" s="77"/>
      <c r="OOM2" s="77"/>
      <c r="OON2" s="77"/>
      <c r="OOO2" s="77"/>
      <c r="OOP2" s="77"/>
      <c r="OOQ2" s="77"/>
      <c r="OOR2" s="77"/>
      <c r="OOS2" s="77"/>
      <c r="OOT2" s="77"/>
      <c r="OOU2" s="77"/>
      <c r="OOV2" s="77"/>
      <c r="OOW2" s="77"/>
      <c r="OOX2" s="77"/>
      <c r="OOY2" s="77"/>
      <c r="OOZ2" s="77"/>
      <c r="OPA2" s="77"/>
      <c r="OPB2" s="77"/>
      <c r="OPC2" s="77"/>
      <c r="OPD2" s="77"/>
      <c r="OPE2" s="77"/>
      <c r="OPF2" s="77"/>
      <c r="OPG2" s="77"/>
      <c r="OPH2" s="77"/>
      <c r="OPI2" s="77"/>
      <c r="OPJ2" s="77"/>
      <c r="OPK2" s="77"/>
      <c r="OPL2" s="77"/>
      <c r="OPM2" s="77"/>
      <c r="OPN2" s="77"/>
      <c r="OPO2" s="77"/>
      <c r="OPP2" s="77"/>
      <c r="OPQ2" s="77"/>
      <c r="OPR2" s="77"/>
      <c r="OPS2" s="77"/>
      <c r="OPT2" s="77"/>
      <c r="OPU2" s="77"/>
      <c r="OPV2" s="77"/>
      <c r="OPW2" s="77"/>
      <c r="OPX2" s="77"/>
      <c r="OPY2" s="77"/>
      <c r="OPZ2" s="77"/>
      <c r="OQA2" s="77"/>
      <c r="OQB2" s="77"/>
      <c r="OQC2" s="77"/>
      <c r="OQD2" s="77"/>
      <c r="OQE2" s="77"/>
      <c r="OQF2" s="77"/>
      <c r="OQG2" s="77"/>
      <c r="OQH2" s="77"/>
      <c r="OQI2" s="77"/>
      <c r="OQJ2" s="77"/>
      <c r="OQK2" s="77"/>
      <c r="OQL2" s="77"/>
      <c r="OQM2" s="77"/>
      <c r="OQN2" s="77"/>
      <c r="OQO2" s="77"/>
      <c r="OQP2" s="77"/>
      <c r="OQQ2" s="77"/>
      <c r="OQR2" s="77"/>
      <c r="OQS2" s="77"/>
      <c r="OQT2" s="77"/>
      <c r="OQU2" s="77"/>
      <c r="OQV2" s="77"/>
      <c r="OQW2" s="77"/>
      <c r="OQX2" s="77"/>
      <c r="OQY2" s="77"/>
      <c r="OQZ2" s="77"/>
      <c r="ORA2" s="77"/>
      <c r="ORB2" s="77"/>
      <c r="ORC2" s="77"/>
      <c r="ORD2" s="77"/>
      <c r="ORE2" s="77"/>
      <c r="ORF2" s="77"/>
      <c r="ORG2" s="77"/>
      <c r="ORH2" s="77"/>
      <c r="ORI2" s="77"/>
      <c r="ORJ2" s="77"/>
      <c r="ORK2" s="77"/>
      <c r="ORL2" s="77"/>
      <c r="ORM2" s="77"/>
      <c r="ORN2" s="77"/>
      <c r="ORO2" s="77"/>
      <c r="ORP2" s="77"/>
      <c r="ORQ2" s="77"/>
      <c r="ORR2" s="77"/>
      <c r="ORS2" s="77"/>
      <c r="ORT2" s="77"/>
      <c r="ORU2" s="77"/>
      <c r="ORV2" s="77"/>
      <c r="ORW2" s="77"/>
      <c r="ORX2" s="77"/>
      <c r="ORY2" s="77"/>
      <c r="ORZ2" s="77"/>
      <c r="OSA2" s="77"/>
      <c r="OSB2" s="77"/>
      <c r="OSC2" s="77"/>
      <c r="OSD2" s="77"/>
      <c r="OSE2" s="77"/>
      <c r="OSF2" s="77"/>
      <c r="OSG2" s="77"/>
      <c r="OSH2" s="77"/>
      <c r="OSI2" s="77"/>
      <c r="OSJ2" s="77"/>
      <c r="OSK2" s="77"/>
      <c r="OSL2" s="77"/>
      <c r="OSM2" s="77"/>
      <c r="OSN2" s="77"/>
      <c r="OSO2" s="77"/>
      <c r="OSP2" s="77"/>
      <c r="OSQ2" s="77"/>
      <c r="OSR2" s="77"/>
      <c r="OSS2" s="77"/>
      <c r="OST2" s="77"/>
      <c r="OSU2" s="77"/>
      <c r="OSV2" s="77"/>
      <c r="OSW2" s="77"/>
      <c r="OSX2" s="77"/>
      <c r="OSY2" s="77"/>
      <c r="OSZ2" s="77"/>
      <c r="OTA2" s="77"/>
      <c r="OTB2" s="77"/>
      <c r="OTC2" s="77"/>
      <c r="OTD2" s="77"/>
      <c r="OTE2" s="77"/>
      <c r="OTF2" s="77"/>
      <c r="OTG2" s="77"/>
      <c r="OTH2" s="77"/>
      <c r="OTI2" s="77"/>
      <c r="OTJ2" s="77"/>
      <c r="OTK2" s="77"/>
      <c r="OTL2" s="77"/>
      <c r="OTM2" s="77"/>
      <c r="OTN2" s="77"/>
      <c r="OTO2" s="77"/>
      <c r="OTP2" s="77"/>
      <c r="OTQ2" s="77"/>
      <c r="OTR2" s="77"/>
      <c r="OTS2" s="77"/>
      <c r="OTT2" s="77"/>
      <c r="OTU2" s="77"/>
      <c r="OTV2" s="77"/>
      <c r="OTW2" s="77"/>
      <c r="OTX2" s="77"/>
      <c r="OTY2" s="77"/>
      <c r="OTZ2" s="77"/>
      <c r="OUA2" s="77"/>
      <c r="OUB2" s="77"/>
      <c r="OUC2" s="77"/>
      <c r="OUD2" s="77"/>
      <c r="OUE2" s="77"/>
      <c r="OUF2" s="77"/>
      <c r="OUG2" s="77"/>
      <c r="OUH2" s="77"/>
      <c r="OUI2" s="77"/>
      <c r="OUJ2" s="77"/>
      <c r="OUK2" s="77"/>
      <c r="OUL2" s="77"/>
      <c r="OUM2" s="77"/>
      <c r="OUN2" s="77"/>
      <c r="OUO2" s="77"/>
      <c r="OUP2" s="77"/>
      <c r="OUQ2" s="77"/>
      <c r="OUR2" s="77"/>
      <c r="OUS2" s="77"/>
      <c r="OUT2" s="77"/>
      <c r="OUU2" s="77"/>
      <c r="OUV2" s="77"/>
      <c r="OUW2" s="77"/>
      <c r="OUX2" s="77"/>
      <c r="OUY2" s="77"/>
      <c r="OUZ2" s="77"/>
      <c r="OVA2" s="77"/>
      <c r="OVB2" s="77"/>
      <c r="OVC2" s="77"/>
      <c r="OVD2" s="77"/>
      <c r="OVE2" s="77"/>
      <c r="OVF2" s="77"/>
      <c r="OVG2" s="77"/>
      <c r="OVH2" s="77"/>
      <c r="OVI2" s="77"/>
      <c r="OVJ2" s="77"/>
      <c r="OVK2" s="77"/>
      <c r="OVL2" s="77"/>
      <c r="OVM2" s="77"/>
      <c r="OVN2" s="77"/>
      <c r="OVO2" s="77"/>
      <c r="OVP2" s="77"/>
      <c r="OVQ2" s="77"/>
      <c r="OVR2" s="77"/>
      <c r="OVS2" s="77"/>
      <c r="OVT2" s="77"/>
      <c r="OVU2" s="77"/>
      <c r="OVV2" s="77"/>
      <c r="OVW2" s="77"/>
      <c r="OVX2" s="77"/>
      <c r="OVY2" s="77"/>
      <c r="OVZ2" s="77"/>
      <c r="OWA2" s="77"/>
      <c r="OWB2" s="77"/>
      <c r="OWC2" s="77"/>
      <c r="OWD2" s="77"/>
      <c r="OWE2" s="77"/>
      <c r="OWF2" s="77"/>
      <c r="OWG2" s="77"/>
      <c r="OWH2" s="77"/>
      <c r="OWI2" s="77"/>
      <c r="OWJ2" s="77"/>
      <c r="OWK2" s="77"/>
      <c r="OWL2" s="77"/>
      <c r="OWM2" s="77"/>
      <c r="OWN2" s="77"/>
      <c r="OWO2" s="77"/>
      <c r="OWP2" s="77"/>
      <c r="OWQ2" s="77"/>
      <c r="OWR2" s="77"/>
      <c r="OWS2" s="77"/>
      <c r="OWT2" s="77"/>
      <c r="OWU2" s="77"/>
      <c r="OWV2" s="77"/>
      <c r="OWW2" s="77"/>
      <c r="OWX2" s="77"/>
      <c r="OWY2" s="77"/>
      <c r="OWZ2" s="77"/>
      <c r="OXA2" s="77"/>
      <c r="OXB2" s="77"/>
      <c r="OXC2" s="77"/>
      <c r="OXD2" s="77"/>
      <c r="OXE2" s="77"/>
      <c r="OXF2" s="77"/>
      <c r="OXG2" s="77"/>
      <c r="OXH2" s="77"/>
      <c r="OXI2" s="77"/>
      <c r="OXJ2" s="77"/>
      <c r="OXK2" s="77"/>
      <c r="OXL2" s="77"/>
      <c r="OXM2" s="77"/>
      <c r="OXN2" s="77"/>
      <c r="OXO2" s="77"/>
      <c r="OXP2" s="77"/>
      <c r="OXQ2" s="77"/>
      <c r="OXR2" s="77"/>
      <c r="OXS2" s="77"/>
      <c r="OXT2" s="77"/>
      <c r="OXU2" s="77"/>
      <c r="OXV2" s="77"/>
      <c r="OXW2" s="77"/>
      <c r="OXX2" s="77"/>
      <c r="OXY2" s="77"/>
      <c r="OXZ2" s="77"/>
      <c r="OYA2" s="77"/>
      <c r="OYB2" s="77"/>
      <c r="OYC2" s="77"/>
      <c r="OYD2" s="77"/>
      <c r="OYE2" s="77"/>
      <c r="OYF2" s="77"/>
      <c r="OYG2" s="77"/>
      <c r="OYH2" s="77"/>
      <c r="OYI2" s="77"/>
      <c r="OYJ2" s="77"/>
      <c r="OYK2" s="77"/>
      <c r="OYL2" s="77"/>
      <c r="OYM2" s="77"/>
      <c r="OYN2" s="77"/>
      <c r="OYO2" s="77"/>
      <c r="OYP2" s="77"/>
      <c r="OYQ2" s="77"/>
      <c r="OYR2" s="77"/>
      <c r="OYS2" s="77"/>
      <c r="OYT2" s="77"/>
      <c r="OYU2" s="77"/>
      <c r="OYV2" s="77"/>
      <c r="OYW2" s="77"/>
      <c r="OYX2" s="77"/>
      <c r="OYY2" s="77"/>
      <c r="OYZ2" s="77"/>
      <c r="OZA2" s="77"/>
      <c r="OZB2" s="77"/>
      <c r="OZC2" s="77"/>
      <c r="OZD2" s="77"/>
      <c r="OZE2" s="77"/>
      <c r="OZF2" s="77"/>
      <c r="OZG2" s="77"/>
      <c r="OZH2" s="77"/>
      <c r="OZI2" s="77"/>
      <c r="OZJ2" s="77"/>
      <c r="OZK2" s="77"/>
      <c r="OZL2" s="77"/>
      <c r="OZM2" s="77"/>
      <c r="OZN2" s="77"/>
      <c r="OZO2" s="77"/>
      <c r="OZP2" s="77"/>
      <c r="OZQ2" s="77"/>
      <c r="OZR2" s="77"/>
      <c r="OZS2" s="77"/>
      <c r="OZT2" s="77"/>
      <c r="OZU2" s="77"/>
      <c r="OZV2" s="77"/>
      <c r="OZW2" s="77"/>
      <c r="OZX2" s="77"/>
      <c r="OZY2" s="77"/>
      <c r="OZZ2" s="77"/>
      <c r="PAA2" s="77"/>
      <c r="PAB2" s="77"/>
      <c r="PAC2" s="77"/>
      <c r="PAD2" s="77"/>
      <c r="PAE2" s="77"/>
      <c r="PAF2" s="77"/>
      <c r="PAG2" s="77"/>
      <c r="PAH2" s="77"/>
      <c r="PAI2" s="77"/>
      <c r="PAJ2" s="77"/>
      <c r="PAK2" s="77"/>
      <c r="PAL2" s="77"/>
      <c r="PAM2" s="77"/>
      <c r="PAN2" s="77"/>
      <c r="PAO2" s="77"/>
      <c r="PAP2" s="77"/>
      <c r="PAQ2" s="77"/>
      <c r="PAR2" s="77"/>
      <c r="PAS2" s="77"/>
      <c r="PAT2" s="77"/>
      <c r="PAU2" s="77"/>
      <c r="PAV2" s="77"/>
      <c r="PAW2" s="77"/>
      <c r="PAX2" s="77"/>
      <c r="PAY2" s="77"/>
      <c r="PAZ2" s="77"/>
      <c r="PBA2" s="77"/>
      <c r="PBB2" s="77"/>
      <c r="PBC2" s="77"/>
      <c r="PBD2" s="77"/>
      <c r="PBE2" s="77"/>
      <c r="PBF2" s="77"/>
      <c r="PBG2" s="77"/>
      <c r="PBH2" s="77"/>
      <c r="PBI2" s="77"/>
      <c r="PBJ2" s="77"/>
      <c r="PBK2" s="77"/>
      <c r="PBL2" s="77"/>
      <c r="PBM2" s="77"/>
      <c r="PBN2" s="77"/>
      <c r="PBO2" s="77"/>
      <c r="PBP2" s="77"/>
      <c r="PBQ2" s="77"/>
      <c r="PBR2" s="77"/>
      <c r="PBS2" s="77"/>
      <c r="PBT2" s="77"/>
      <c r="PBU2" s="77"/>
      <c r="PBV2" s="77"/>
      <c r="PBW2" s="77"/>
      <c r="PBX2" s="77"/>
      <c r="PBY2" s="77"/>
      <c r="PBZ2" s="77"/>
      <c r="PCA2" s="77"/>
      <c r="PCB2" s="77"/>
      <c r="PCC2" s="77"/>
      <c r="PCD2" s="77"/>
      <c r="PCE2" s="77"/>
      <c r="PCF2" s="77"/>
      <c r="PCG2" s="77"/>
      <c r="PCH2" s="77"/>
      <c r="PCI2" s="77"/>
      <c r="PCJ2" s="77"/>
      <c r="PCK2" s="77"/>
      <c r="PCL2" s="77"/>
      <c r="PCM2" s="77"/>
      <c r="PCN2" s="77"/>
      <c r="PCO2" s="77"/>
      <c r="PCP2" s="77"/>
      <c r="PCQ2" s="77"/>
      <c r="PCR2" s="77"/>
      <c r="PCS2" s="77"/>
      <c r="PCT2" s="77"/>
      <c r="PCU2" s="77"/>
      <c r="PCV2" s="77"/>
      <c r="PCW2" s="77"/>
      <c r="PCX2" s="77"/>
      <c r="PCY2" s="77"/>
      <c r="PCZ2" s="77"/>
      <c r="PDA2" s="77"/>
      <c r="PDB2" s="77"/>
      <c r="PDC2" s="77"/>
      <c r="PDD2" s="77"/>
      <c r="PDE2" s="77"/>
      <c r="PDF2" s="77"/>
      <c r="PDG2" s="77"/>
      <c r="PDH2" s="77"/>
      <c r="PDI2" s="77"/>
      <c r="PDJ2" s="77"/>
      <c r="PDK2" s="77"/>
      <c r="PDL2" s="77"/>
      <c r="PDM2" s="77"/>
      <c r="PDN2" s="77"/>
      <c r="PDO2" s="77"/>
      <c r="PDP2" s="77"/>
      <c r="PDQ2" s="77"/>
      <c r="PDR2" s="77"/>
      <c r="PDS2" s="77"/>
      <c r="PDT2" s="77"/>
      <c r="PDU2" s="77"/>
      <c r="PDV2" s="77"/>
      <c r="PDW2" s="77"/>
      <c r="PDX2" s="77"/>
      <c r="PDY2" s="77"/>
      <c r="PDZ2" s="77"/>
      <c r="PEA2" s="77"/>
      <c r="PEB2" s="77"/>
      <c r="PEC2" s="77"/>
      <c r="PED2" s="77"/>
      <c r="PEE2" s="77"/>
      <c r="PEF2" s="77"/>
      <c r="PEG2" s="77"/>
      <c r="PEH2" s="77"/>
      <c r="PEI2" s="77"/>
      <c r="PEJ2" s="77"/>
      <c r="PEK2" s="77"/>
      <c r="PEL2" s="77"/>
      <c r="PEM2" s="77"/>
      <c r="PEN2" s="77"/>
      <c r="PEO2" s="77"/>
      <c r="PEP2" s="77"/>
      <c r="PEQ2" s="77"/>
      <c r="PER2" s="77"/>
      <c r="PES2" s="77"/>
      <c r="PET2" s="77"/>
      <c r="PEU2" s="77"/>
      <c r="PEV2" s="77"/>
      <c r="PEW2" s="77"/>
      <c r="PEX2" s="77"/>
      <c r="PEY2" s="77"/>
      <c r="PEZ2" s="77"/>
      <c r="PFA2" s="77"/>
      <c r="PFB2" s="77"/>
      <c r="PFC2" s="77"/>
      <c r="PFD2" s="77"/>
      <c r="PFE2" s="77"/>
      <c r="PFF2" s="77"/>
      <c r="PFG2" s="77"/>
      <c r="PFH2" s="77"/>
      <c r="PFI2" s="77"/>
      <c r="PFJ2" s="77"/>
      <c r="PFK2" s="77"/>
      <c r="PFL2" s="77"/>
      <c r="PFM2" s="77"/>
      <c r="PFN2" s="77"/>
      <c r="PFO2" s="77"/>
      <c r="PFP2" s="77"/>
      <c r="PFQ2" s="77"/>
      <c r="PFR2" s="77"/>
      <c r="PFS2" s="77"/>
      <c r="PFT2" s="77"/>
      <c r="PFU2" s="77"/>
      <c r="PFV2" s="77"/>
      <c r="PFW2" s="77"/>
      <c r="PFX2" s="77"/>
      <c r="PFY2" s="77"/>
      <c r="PFZ2" s="77"/>
      <c r="PGA2" s="77"/>
      <c r="PGB2" s="77"/>
      <c r="PGC2" s="77"/>
      <c r="PGD2" s="77"/>
      <c r="PGE2" s="77"/>
      <c r="PGF2" s="77"/>
      <c r="PGG2" s="77"/>
      <c r="PGH2" s="77"/>
      <c r="PGI2" s="77"/>
      <c r="PGJ2" s="77"/>
      <c r="PGK2" s="77"/>
      <c r="PGL2" s="77"/>
      <c r="PGM2" s="77"/>
      <c r="PGN2" s="77"/>
      <c r="PGO2" s="77"/>
      <c r="PGP2" s="77"/>
      <c r="PGQ2" s="77"/>
      <c r="PGR2" s="77"/>
      <c r="PGS2" s="77"/>
      <c r="PGT2" s="77"/>
      <c r="PGU2" s="77"/>
      <c r="PGV2" s="77"/>
      <c r="PGW2" s="77"/>
      <c r="PGX2" s="77"/>
      <c r="PGY2" s="77"/>
      <c r="PGZ2" s="77"/>
      <c r="PHA2" s="77"/>
      <c r="PHB2" s="77"/>
      <c r="PHC2" s="77"/>
      <c r="PHD2" s="77"/>
      <c r="PHE2" s="77"/>
      <c r="PHF2" s="77"/>
      <c r="PHG2" s="77"/>
      <c r="PHH2" s="77"/>
      <c r="PHI2" s="77"/>
      <c r="PHJ2" s="77"/>
      <c r="PHK2" s="77"/>
      <c r="PHL2" s="77"/>
      <c r="PHM2" s="77"/>
      <c r="PHN2" s="77"/>
      <c r="PHO2" s="77"/>
      <c r="PHP2" s="77"/>
      <c r="PHQ2" s="77"/>
      <c r="PHR2" s="77"/>
      <c r="PHS2" s="77"/>
      <c r="PHT2" s="77"/>
      <c r="PHU2" s="77"/>
      <c r="PHV2" s="77"/>
      <c r="PHW2" s="77"/>
      <c r="PHX2" s="77"/>
      <c r="PHY2" s="77"/>
      <c r="PHZ2" s="77"/>
      <c r="PIA2" s="77"/>
      <c r="PIB2" s="77"/>
      <c r="PIC2" s="77"/>
      <c r="PID2" s="77"/>
      <c r="PIE2" s="77"/>
      <c r="PIF2" s="77"/>
      <c r="PIG2" s="77"/>
      <c r="PIH2" s="77"/>
      <c r="PII2" s="77"/>
      <c r="PIJ2" s="77"/>
      <c r="PIK2" s="77"/>
      <c r="PIL2" s="77"/>
      <c r="PIM2" s="77"/>
      <c r="PIN2" s="77"/>
      <c r="PIO2" s="77"/>
      <c r="PIP2" s="77"/>
      <c r="PIQ2" s="77"/>
      <c r="PIR2" s="77"/>
      <c r="PIS2" s="77"/>
      <c r="PIT2" s="77"/>
      <c r="PIU2" s="77"/>
      <c r="PIV2" s="77"/>
      <c r="PIW2" s="77"/>
      <c r="PIX2" s="77"/>
      <c r="PIY2" s="77"/>
      <c r="PIZ2" s="77"/>
      <c r="PJA2" s="77"/>
      <c r="PJB2" s="77"/>
      <c r="PJC2" s="77"/>
      <c r="PJD2" s="77"/>
      <c r="PJE2" s="77"/>
      <c r="PJF2" s="77"/>
      <c r="PJG2" s="77"/>
      <c r="PJH2" s="77"/>
      <c r="PJI2" s="77"/>
      <c r="PJJ2" s="77"/>
      <c r="PJK2" s="77"/>
      <c r="PJL2" s="77"/>
      <c r="PJM2" s="77"/>
      <c r="PJN2" s="77"/>
      <c r="PJO2" s="77"/>
      <c r="PJP2" s="77"/>
      <c r="PJQ2" s="77"/>
      <c r="PJR2" s="77"/>
      <c r="PJS2" s="77"/>
      <c r="PJT2" s="77"/>
      <c r="PJU2" s="77"/>
      <c r="PJV2" s="77"/>
      <c r="PJW2" s="77"/>
      <c r="PJX2" s="77"/>
      <c r="PJY2" s="77"/>
      <c r="PJZ2" s="77"/>
      <c r="PKA2" s="77"/>
      <c r="PKB2" s="77"/>
      <c r="PKC2" s="77"/>
      <c r="PKD2" s="77"/>
      <c r="PKE2" s="77"/>
      <c r="PKF2" s="77"/>
      <c r="PKG2" s="77"/>
      <c r="PKH2" s="77"/>
      <c r="PKI2" s="77"/>
      <c r="PKJ2" s="77"/>
      <c r="PKK2" s="77"/>
      <c r="PKL2" s="77"/>
      <c r="PKM2" s="77"/>
      <c r="PKN2" s="77"/>
      <c r="PKO2" s="77"/>
      <c r="PKP2" s="77"/>
      <c r="PKQ2" s="77"/>
      <c r="PKR2" s="77"/>
      <c r="PKS2" s="77"/>
      <c r="PKT2" s="77"/>
      <c r="PKU2" s="77"/>
      <c r="PKV2" s="77"/>
      <c r="PKW2" s="77"/>
      <c r="PKX2" s="77"/>
      <c r="PKY2" s="77"/>
      <c r="PKZ2" s="77"/>
      <c r="PLA2" s="77"/>
      <c r="PLB2" s="77"/>
      <c r="PLC2" s="77"/>
      <c r="PLD2" s="77"/>
      <c r="PLE2" s="77"/>
      <c r="PLF2" s="77"/>
      <c r="PLG2" s="77"/>
      <c r="PLH2" s="77"/>
      <c r="PLI2" s="77"/>
      <c r="PLJ2" s="77"/>
      <c r="PLK2" s="77"/>
      <c r="PLL2" s="77"/>
      <c r="PLM2" s="77"/>
      <c r="PLN2" s="77"/>
      <c r="PLO2" s="77"/>
      <c r="PLP2" s="77"/>
      <c r="PLQ2" s="77"/>
      <c r="PLR2" s="77"/>
      <c r="PLS2" s="77"/>
      <c r="PLT2" s="77"/>
      <c r="PLU2" s="77"/>
      <c r="PLV2" s="77"/>
      <c r="PLW2" s="77"/>
      <c r="PLX2" s="77"/>
      <c r="PLY2" s="77"/>
      <c r="PLZ2" s="77"/>
      <c r="PMA2" s="77"/>
      <c r="PMB2" s="77"/>
      <c r="PMC2" s="77"/>
      <c r="PMD2" s="77"/>
      <c r="PME2" s="77"/>
      <c r="PMF2" s="77"/>
      <c r="PMG2" s="77"/>
      <c r="PMH2" s="77"/>
      <c r="PMI2" s="77"/>
      <c r="PMJ2" s="77"/>
      <c r="PMK2" s="77"/>
      <c r="PML2" s="77"/>
      <c r="PMM2" s="77"/>
      <c r="PMN2" s="77"/>
      <c r="PMO2" s="77"/>
      <c r="PMP2" s="77"/>
      <c r="PMQ2" s="77"/>
      <c r="PMR2" s="77"/>
      <c r="PMS2" s="77"/>
      <c r="PMT2" s="77"/>
      <c r="PMU2" s="77"/>
      <c r="PMV2" s="77"/>
      <c r="PMW2" s="77"/>
      <c r="PMX2" s="77"/>
      <c r="PMY2" s="77"/>
      <c r="PMZ2" s="77"/>
      <c r="PNA2" s="77"/>
      <c r="PNB2" s="77"/>
      <c r="PNC2" s="77"/>
      <c r="PND2" s="77"/>
      <c r="PNE2" s="77"/>
      <c r="PNF2" s="77"/>
      <c r="PNG2" s="77"/>
      <c r="PNH2" s="77"/>
      <c r="PNI2" s="77"/>
      <c r="PNJ2" s="77"/>
      <c r="PNK2" s="77"/>
      <c r="PNL2" s="77"/>
      <c r="PNM2" s="77"/>
      <c r="PNN2" s="77"/>
      <c r="PNO2" s="77"/>
      <c r="PNP2" s="77"/>
      <c r="PNQ2" s="77"/>
      <c r="PNR2" s="77"/>
      <c r="PNS2" s="77"/>
      <c r="PNT2" s="77"/>
      <c r="PNU2" s="77"/>
      <c r="PNV2" s="77"/>
      <c r="PNW2" s="77"/>
      <c r="PNX2" s="77"/>
      <c r="PNY2" s="77"/>
      <c r="PNZ2" s="77"/>
      <c r="POA2" s="77"/>
      <c r="POB2" s="77"/>
      <c r="POC2" s="77"/>
      <c r="POD2" s="77"/>
      <c r="POE2" s="77"/>
      <c r="POF2" s="77"/>
      <c r="POG2" s="77"/>
      <c r="POH2" s="77"/>
      <c r="POI2" s="77"/>
      <c r="POJ2" s="77"/>
      <c r="POK2" s="77"/>
      <c r="POL2" s="77"/>
      <c r="POM2" s="77"/>
      <c r="PON2" s="77"/>
      <c r="POO2" s="77"/>
      <c r="POP2" s="77"/>
      <c r="POQ2" s="77"/>
      <c r="POR2" s="77"/>
      <c r="POS2" s="77"/>
      <c r="POT2" s="77"/>
      <c r="POU2" s="77"/>
      <c r="POV2" s="77"/>
      <c r="POW2" s="77"/>
      <c r="POX2" s="77"/>
      <c r="POY2" s="77"/>
      <c r="POZ2" s="77"/>
      <c r="PPA2" s="77"/>
      <c r="PPB2" s="77"/>
      <c r="PPC2" s="77"/>
      <c r="PPD2" s="77"/>
      <c r="PPE2" s="77"/>
      <c r="PPF2" s="77"/>
      <c r="PPG2" s="77"/>
      <c r="PPH2" s="77"/>
      <c r="PPI2" s="77"/>
      <c r="PPJ2" s="77"/>
      <c r="PPK2" s="77"/>
      <c r="PPL2" s="77"/>
      <c r="PPM2" s="77"/>
      <c r="PPN2" s="77"/>
      <c r="PPO2" s="77"/>
      <c r="PPP2" s="77"/>
      <c r="PPQ2" s="77"/>
      <c r="PPR2" s="77"/>
      <c r="PPS2" s="77"/>
      <c r="PPT2" s="77"/>
      <c r="PPU2" s="77"/>
      <c r="PPV2" s="77"/>
      <c r="PPW2" s="77"/>
      <c r="PPX2" s="77"/>
      <c r="PPY2" s="77"/>
      <c r="PPZ2" s="77"/>
      <c r="PQA2" s="77"/>
      <c r="PQB2" s="77"/>
      <c r="PQC2" s="77"/>
      <c r="PQD2" s="77"/>
      <c r="PQE2" s="77"/>
      <c r="PQF2" s="77"/>
      <c r="PQG2" s="77"/>
      <c r="PQH2" s="77"/>
      <c r="PQI2" s="77"/>
      <c r="PQJ2" s="77"/>
      <c r="PQK2" s="77"/>
      <c r="PQL2" s="77"/>
      <c r="PQM2" s="77"/>
      <c r="PQN2" s="77"/>
      <c r="PQO2" s="77"/>
      <c r="PQP2" s="77"/>
      <c r="PQQ2" s="77"/>
      <c r="PQR2" s="77"/>
      <c r="PQS2" s="77"/>
      <c r="PQT2" s="77"/>
      <c r="PQU2" s="77"/>
      <c r="PQV2" s="77"/>
      <c r="PQW2" s="77"/>
      <c r="PQX2" s="77"/>
      <c r="PQY2" s="77"/>
      <c r="PQZ2" s="77"/>
      <c r="PRA2" s="77"/>
      <c r="PRB2" s="77"/>
      <c r="PRC2" s="77"/>
      <c r="PRD2" s="77"/>
      <c r="PRE2" s="77"/>
      <c r="PRF2" s="77"/>
      <c r="PRG2" s="77"/>
      <c r="PRH2" s="77"/>
      <c r="PRI2" s="77"/>
      <c r="PRJ2" s="77"/>
      <c r="PRK2" s="77"/>
      <c r="PRL2" s="77"/>
      <c r="PRM2" s="77"/>
      <c r="PRN2" s="77"/>
      <c r="PRO2" s="77"/>
      <c r="PRP2" s="77"/>
      <c r="PRQ2" s="77"/>
      <c r="PRR2" s="77"/>
      <c r="PRS2" s="77"/>
      <c r="PRT2" s="77"/>
      <c r="PRU2" s="77"/>
      <c r="PRV2" s="77"/>
      <c r="PRW2" s="77"/>
      <c r="PRX2" s="77"/>
      <c r="PRY2" s="77"/>
      <c r="PRZ2" s="77"/>
      <c r="PSA2" s="77"/>
      <c r="PSB2" s="77"/>
      <c r="PSC2" s="77"/>
      <c r="PSD2" s="77"/>
      <c r="PSE2" s="77"/>
      <c r="PSF2" s="77"/>
      <c r="PSG2" s="77"/>
      <c r="PSH2" s="77"/>
      <c r="PSI2" s="77"/>
      <c r="PSJ2" s="77"/>
      <c r="PSK2" s="77"/>
      <c r="PSL2" s="77"/>
      <c r="PSM2" s="77"/>
      <c r="PSN2" s="77"/>
      <c r="PSO2" s="77"/>
      <c r="PSP2" s="77"/>
      <c r="PSQ2" s="77"/>
      <c r="PSR2" s="77"/>
      <c r="PSS2" s="77"/>
      <c r="PST2" s="77"/>
      <c r="PSU2" s="77"/>
      <c r="PSV2" s="77"/>
      <c r="PSW2" s="77"/>
      <c r="PSX2" s="77"/>
      <c r="PSY2" s="77"/>
      <c r="PSZ2" s="77"/>
      <c r="PTA2" s="77"/>
      <c r="PTB2" s="77"/>
      <c r="PTC2" s="77"/>
      <c r="PTD2" s="77"/>
      <c r="PTE2" s="77"/>
      <c r="PTF2" s="77"/>
      <c r="PTG2" s="77"/>
      <c r="PTH2" s="77"/>
      <c r="PTI2" s="77"/>
      <c r="PTJ2" s="77"/>
      <c r="PTK2" s="77"/>
      <c r="PTL2" s="77"/>
      <c r="PTM2" s="77"/>
      <c r="PTN2" s="77"/>
      <c r="PTO2" s="77"/>
      <c r="PTP2" s="77"/>
      <c r="PTQ2" s="77"/>
      <c r="PTR2" s="77"/>
      <c r="PTS2" s="77"/>
      <c r="PTT2" s="77"/>
      <c r="PTU2" s="77"/>
      <c r="PTV2" s="77"/>
      <c r="PTW2" s="77"/>
      <c r="PTX2" s="77"/>
      <c r="PTY2" s="77"/>
      <c r="PTZ2" s="77"/>
      <c r="PUA2" s="77"/>
      <c r="PUB2" s="77"/>
      <c r="PUC2" s="77"/>
      <c r="PUD2" s="77"/>
      <c r="PUE2" s="77"/>
      <c r="PUF2" s="77"/>
      <c r="PUG2" s="77"/>
      <c r="PUH2" s="77"/>
      <c r="PUI2" s="77"/>
      <c r="PUJ2" s="77"/>
      <c r="PUK2" s="77"/>
      <c r="PUL2" s="77"/>
      <c r="PUM2" s="77"/>
      <c r="PUN2" s="77"/>
      <c r="PUO2" s="77"/>
      <c r="PUP2" s="77"/>
      <c r="PUQ2" s="77"/>
      <c r="PUR2" s="77"/>
      <c r="PUS2" s="77"/>
      <c r="PUT2" s="77"/>
      <c r="PUU2" s="77"/>
      <c r="PUV2" s="77"/>
      <c r="PUW2" s="77"/>
      <c r="PUX2" s="77"/>
      <c r="PUY2" s="77"/>
      <c r="PUZ2" s="77"/>
      <c r="PVA2" s="77"/>
      <c r="PVB2" s="77"/>
      <c r="PVC2" s="77"/>
      <c r="PVD2" s="77"/>
      <c r="PVE2" s="77"/>
      <c r="PVF2" s="77"/>
      <c r="PVG2" s="77"/>
      <c r="PVH2" s="77"/>
      <c r="PVI2" s="77"/>
      <c r="PVJ2" s="77"/>
      <c r="PVK2" s="77"/>
      <c r="PVL2" s="77"/>
      <c r="PVM2" s="77"/>
      <c r="PVN2" s="77"/>
      <c r="PVO2" s="77"/>
      <c r="PVP2" s="77"/>
      <c r="PVQ2" s="77"/>
      <c r="PVR2" s="77"/>
      <c r="PVS2" s="77"/>
      <c r="PVT2" s="77"/>
      <c r="PVU2" s="77"/>
      <c r="PVV2" s="77"/>
      <c r="PVW2" s="77"/>
      <c r="PVX2" s="77"/>
      <c r="PVY2" s="77"/>
      <c r="PVZ2" s="77"/>
      <c r="PWA2" s="77"/>
      <c r="PWB2" s="77"/>
      <c r="PWC2" s="77"/>
      <c r="PWD2" s="77"/>
      <c r="PWE2" s="77"/>
      <c r="PWF2" s="77"/>
      <c r="PWG2" s="77"/>
      <c r="PWH2" s="77"/>
      <c r="PWI2" s="77"/>
      <c r="PWJ2" s="77"/>
      <c r="PWK2" s="77"/>
      <c r="PWL2" s="77"/>
      <c r="PWM2" s="77"/>
      <c r="PWN2" s="77"/>
      <c r="PWO2" s="77"/>
      <c r="PWP2" s="77"/>
      <c r="PWQ2" s="77"/>
      <c r="PWR2" s="77"/>
      <c r="PWS2" s="77"/>
      <c r="PWT2" s="77"/>
      <c r="PWU2" s="77"/>
      <c r="PWV2" s="77"/>
      <c r="PWW2" s="77"/>
      <c r="PWX2" s="77"/>
      <c r="PWY2" s="77"/>
      <c r="PWZ2" s="77"/>
      <c r="PXA2" s="77"/>
      <c r="PXB2" s="77"/>
      <c r="PXC2" s="77"/>
      <c r="PXD2" s="77"/>
      <c r="PXE2" s="77"/>
      <c r="PXF2" s="77"/>
      <c r="PXG2" s="77"/>
      <c r="PXH2" s="77"/>
      <c r="PXI2" s="77"/>
      <c r="PXJ2" s="77"/>
      <c r="PXK2" s="77"/>
      <c r="PXL2" s="77"/>
      <c r="PXM2" s="77"/>
      <c r="PXN2" s="77"/>
      <c r="PXO2" s="77"/>
      <c r="PXP2" s="77"/>
      <c r="PXQ2" s="77"/>
      <c r="PXR2" s="77"/>
      <c r="PXS2" s="77"/>
      <c r="PXT2" s="77"/>
      <c r="PXU2" s="77"/>
      <c r="PXV2" s="77"/>
      <c r="PXW2" s="77"/>
      <c r="PXX2" s="77"/>
      <c r="PXY2" s="77"/>
      <c r="PXZ2" s="77"/>
      <c r="PYA2" s="77"/>
      <c r="PYB2" s="77"/>
      <c r="PYC2" s="77"/>
      <c r="PYD2" s="77"/>
      <c r="PYE2" s="77"/>
      <c r="PYF2" s="77"/>
      <c r="PYG2" s="77"/>
      <c r="PYH2" s="77"/>
      <c r="PYI2" s="77"/>
      <c r="PYJ2" s="77"/>
      <c r="PYK2" s="77"/>
      <c r="PYL2" s="77"/>
      <c r="PYM2" s="77"/>
      <c r="PYN2" s="77"/>
      <c r="PYO2" s="77"/>
      <c r="PYP2" s="77"/>
      <c r="PYQ2" s="77"/>
      <c r="PYR2" s="77"/>
      <c r="PYS2" s="77"/>
      <c r="PYT2" s="77"/>
      <c r="PYU2" s="77"/>
      <c r="PYV2" s="77"/>
      <c r="PYW2" s="77"/>
      <c r="PYX2" s="77"/>
      <c r="PYY2" s="77"/>
      <c r="PYZ2" s="77"/>
      <c r="PZA2" s="77"/>
      <c r="PZB2" s="77"/>
      <c r="PZC2" s="77"/>
      <c r="PZD2" s="77"/>
      <c r="PZE2" s="77"/>
      <c r="PZF2" s="77"/>
      <c r="PZG2" s="77"/>
      <c r="PZH2" s="77"/>
      <c r="PZI2" s="77"/>
      <c r="PZJ2" s="77"/>
      <c r="PZK2" s="77"/>
      <c r="PZL2" s="77"/>
      <c r="PZM2" s="77"/>
      <c r="PZN2" s="77"/>
      <c r="PZO2" s="77"/>
      <c r="PZP2" s="77"/>
      <c r="PZQ2" s="77"/>
      <c r="PZR2" s="77"/>
      <c r="PZS2" s="77"/>
      <c r="PZT2" s="77"/>
      <c r="PZU2" s="77"/>
      <c r="PZV2" s="77"/>
      <c r="PZW2" s="77"/>
      <c r="PZX2" s="77"/>
      <c r="PZY2" s="77"/>
      <c r="PZZ2" s="77"/>
      <c r="QAA2" s="77"/>
      <c r="QAB2" s="77"/>
      <c r="QAC2" s="77"/>
      <c r="QAD2" s="77"/>
      <c r="QAE2" s="77"/>
      <c r="QAF2" s="77"/>
      <c r="QAG2" s="77"/>
      <c r="QAH2" s="77"/>
      <c r="QAI2" s="77"/>
      <c r="QAJ2" s="77"/>
      <c r="QAK2" s="77"/>
      <c r="QAL2" s="77"/>
      <c r="QAM2" s="77"/>
      <c r="QAN2" s="77"/>
      <c r="QAO2" s="77"/>
      <c r="QAP2" s="77"/>
      <c r="QAQ2" s="77"/>
      <c r="QAR2" s="77"/>
      <c r="QAS2" s="77"/>
      <c r="QAT2" s="77"/>
      <c r="QAU2" s="77"/>
      <c r="QAV2" s="77"/>
      <c r="QAW2" s="77"/>
      <c r="QAX2" s="77"/>
      <c r="QAY2" s="77"/>
      <c r="QAZ2" s="77"/>
      <c r="QBA2" s="77"/>
      <c r="QBB2" s="77"/>
      <c r="QBC2" s="77"/>
      <c r="QBD2" s="77"/>
      <c r="QBE2" s="77"/>
      <c r="QBF2" s="77"/>
      <c r="QBG2" s="77"/>
      <c r="QBH2" s="77"/>
      <c r="QBI2" s="77"/>
      <c r="QBJ2" s="77"/>
      <c r="QBK2" s="77"/>
      <c r="QBL2" s="77"/>
      <c r="QBM2" s="77"/>
      <c r="QBN2" s="77"/>
      <c r="QBO2" s="77"/>
      <c r="QBP2" s="77"/>
      <c r="QBQ2" s="77"/>
      <c r="QBR2" s="77"/>
      <c r="QBS2" s="77"/>
      <c r="QBT2" s="77"/>
      <c r="QBU2" s="77"/>
      <c r="QBV2" s="77"/>
      <c r="QBW2" s="77"/>
      <c r="QBX2" s="77"/>
      <c r="QBY2" s="77"/>
      <c r="QBZ2" s="77"/>
      <c r="QCA2" s="77"/>
      <c r="QCB2" s="77"/>
      <c r="QCC2" s="77"/>
      <c r="QCD2" s="77"/>
      <c r="QCE2" s="77"/>
      <c r="QCF2" s="77"/>
      <c r="QCG2" s="77"/>
      <c r="QCH2" s="77"/>
      <c r="QCI2" s="77"/>
      <c r="QCJ2" s="77"/>
      <c r="QCK2" s="77"/>
      <c r="QCL2" s="77"/>
      <c r="QCM2" s="77"/>
      <c r="QCN2" s="77"/>
      <c r="QCO2" s="77"/>
      <c r="QCP2" s="77"/>
      <c r="QCQ2" s="77"/>
      <c r="QCR2" s="77"/>
      <c r="QCS2" s="77"/>
      <c r="QCT2" s="77"/>
      <c r="QCU2" s="77"/>
      <c r="QCV2" s="77"/>
      <c r="QCW2" s="77"/>
      <c r="QCX2" s="77"/>
      <c r="QCY2" s="77"/>
      <c r="QCZ2" s="77"/>
      <c r="QDA2" s="77"/>
      <c r="QDB2" s="77"/>
      <c r="QDC2" s="77"/>
      <c r="QDD2" s="77"/>
      <c r="QDE2" s="77"/>
      <c r="QDF2" s="77"/>
      <c r="QDG2" s="77"/>
      <c r="QDH2" s="77"/>
      <c r="QDI2" s="77"/>
      <c r="QDJ2" s="77"/>
      <c r="QDK2" s="77"/>
      <c r="QDL2" s="77"/>
      <c r="QDM2" s="77"/>
      <c r="QDN2" s="77"/>
      <c r="QDO2" s="77"/>
      <c r="QDP2" s="77"/>
      <c r="QDQ2" s="77"/>
      <c r="QDR2" s="77"/>
      <c r="QDS2" s="77"/>
      <c r="QDT2" s="77"/>
      <c r="QDU2" s="77"/>
      <c r="QDV2" s="77"/>
      <c r="QDW2" s="77"/>
      <c r="QDX2" s="77"/>
      <c r="QDY2" s="77"/>
      <c r="QDZ2" s="77"/>
      <c r="QEA2" s="77"/>
      <c r="QEB2" s="77"/>
      <c r="QEC2" s="77"/>
      <c r="QED2" s="77"/>
      <c r="QEE2" s="77"/>
      <c r="QEF2" s="77"/>
      <c r="QEG2" s="77"/>
      <c r="QEH2" s="77"/>
      <c r="QEI2" s="77"/>
      <c r="QEJ2" s="77"/>
      <c r="QEK2" s="77"/>
      <c r="QEL2" s="77"/>
      <c r="QEM2" s="77"/>
      <c r="QEN2" s="77"/>
      <c r="QEO2" s="77"/>
      <c r="QEP2" s="77"/>
      <c r="QEQ2" s="77"/>
      <c r="QER2" s="77"/>
      <c r="QES2" s="77"/>
      <c r="QET2" s="77"/>
      <c r="QEU2" s="77"/>
      <c r="QEV2" s="77"/>
      <c r="QEW2" s="77"/>
      <c r="QEX2" s="77"/>
      <c r="QEY2" s="77"/>
      <c r="QEZ2" s="77"/>
      <c r="QFA2" s="77"/>
      <c r="QFB2" s="77"/>
      <c r="QFC2" s="77"/>
      <c r="QFD2" s="77"/>
      <c r="QFE2" s="77"/>
      <c r="QFF2" s="77"/>
      <c r="QFG2" s="77"/>
      <c r="QFH2" s="77"/>
      <c r="QFI2" s="77"/>
      <c r="QFJ2" s="77"/>
      <c r="QFK2" s="77"/>
      <c r="QFL2" s="77"/>
      <c r="QFM2" s="77"/>
      <c r="QFN2" s="77"/>
      <c r="QFO2" s="77"/>
      <c r="QFP2" s="77"/>
      <c r="QFQ2" s="77"/>
      <c r="QFR2" s="77"/>
      <c r="QFS2" s="77"/>
      <c r="QFT2" s="77"/>
      <c r="QFU2" s="77"/>
      <c r="QFV2" s="77"/>
      <c r="QFW2" s="77"/>
      <c r="QFX2" s="77"/>
      <c r="QFY2" s="77"/>
      <c r="QFZ2" s="77"/>
      <c r="QGA2" s="77"/>
      <c r="QGB2" s="77"/>
      <c r="QGC2" s="77"/>
      <c r="QGD2" s="77"/>
      <c r="QGE2" s="77"/>
      <c r="QGF2" s="77"/>
      <c r="QGG2" s="77"/>
      <c r="QGH2" s="77"/>
      <c r="QGI2" s="77"/>
      <c r="QGJ2" s="77"/>
      <c r="QGK2" s="77"/>
      <c r="QGL2" s="77"/>
      <c r="QGM2" s="77"/>
      <c r="QGN2" s="77"/>
      <c r="QGO2" s="77"/>
      <c r="QGP2" s="77"/>
      <c r="QGQ2" s="77"/>
      <c r="QGR2" s="77"/>
      <c r="QGS2" s="77"/>
      <c r="QGT2" s="77"/>
      <c r="QGU2" s="77"/>
      <c r="QGV2" s="77"/>
      <c r="QGW2" s="77"/>
      <c r="QGX2" s="77"/>
      <c r="QGY2" s="77"/>
      <c r="QGZ2" s="77"/>
      <c r="QHA2" s="77"/>
      <c r="QHB2" s="77"/>
      <c r="QHC2" s="77"/>
      <c r="QHD2" s="77"/>
      <c r="QHE2" s="77"/>
      <c r="QHF2" s="77"/>
      <c r="QHG2" s="77"/>
      <c r="QHH2" s="77"/>
      <c r="QHI2" s="77"/>
      <c r="QHJ2" s="77"/>
      <c r="QHK2" s="77"/>
      <c r="QHL2" s="77"/>
      <c r="QHM2" s="77"/>
      <c r="QHN2" s="77"/>
      <c r="QHO2" s="77"/>
      <c r="QHP2" s="77"/>
      <c r="QHQ2" s="77"/>
      <c r="QHR2" s="77"/>
      <c r="QHS2" s="77"/>
      <c r="QHT2" s="77"/>
      <c r="QHU2" s="77"/>
      <c r="QHV2" s="77"/>
      <c r="QHW2" s="77"/>
      <c r="QHX2" s="77"/>
      <c r="QHY2" s="77"/>
      <c r="QHZ2" s="77"/>
      <c r="QIA2" s="77"/>
      <c r="QIB2" s="77"/>
      <c r="QIC2" s="77"/>
      <c r="QID2" s="77"/>
      <c r="QIE2" s="77"/>
      <c r="QIF2" s="77"/>
      <c r="QIG2" s="77"/>
      <c r="QIH2" s="77"/>
      <c r="QII2" s="77"/>
      <c r="QIJ2" s="77"/>
      <c r="QIK2" s="77"/>
      <c r="QIL2" s="77"/>
      <c r="QIM2" s="77"/>
      <c r="QIN2" s="77"/>
      <c r="QIO2" s="77"/>
      <c r="QIP2" s="77"/>
      <c r="QIQ2" s="77"/>
      <c r="QIR2" s="77"/>
      <c r="QIS2" s="77"/>
      <c r="QIT2" s="77"/>
      <c r="QIU2" s="77"/>
      <c r="QIV2" s="77"/>
      <c r="QIW2" s="77"/>
      <c r="QIX2" s="77"/>
      <c r="QIY2" s="77"/>
      <c r="QIZ2" s="77"/>
      <c r="QJA2" s="77"/>
      <c r="QJB2" s="77"/>
      <c r="QJC2" s="77"/>
      <c r="QJD2" s="77"/>
      <c r="QJE2" s="77"/>
      <c r="QJF2" s="77"/>
      <c r="QJG2" s="77"/>
      <c r="QJH2" s="77"/>
      <c r="QJI2" s="77"/>
      <c r="QJJ2" s="77"/>
      <c r="QJK2" s="77"/>
      <c r="QJL2" s="77"/>
      <c r="QJM2" s="77"/>
      <c r="QJN2" s="77"/>
      <c r="QJO2" s="77"/>
      <c r="QJP2" s="77"/>
      <c r="QJQ2" s="77"/>
      <c r="QJR2" s="77"/>
      <c r="QJS2" s="77"/>
      <c r="QJT2" s="77"/>
      <c r="QJU2" s="77"/>
      <c r="QJV2" s="77"/>
      <c r="QJW2" s="77"/>
      <c r="QJX2" s="77"/>
      <c r="QJY2" s="77"/>
      <c r="QJZ2" s="77"/>
      <c r="QKA2" s="77"/>
      <c r="QKB2" s="77"/>
      <c r="QKC2" s="77"/>
      <c r="QKD2" s="77"/>
      <c r="QKE2" s="77"/>
      <c r="QKF2" s="77"/>
      <c r="QKG2" s="77"/>
      <c r="QKH2" s="77"/>
      <c r="QKI2" s="77"/>
      <c r="QKJ2" s="77"/>
      <c r="QKK2" s="77"/>
      <c r="QKL2" s="77"/>
      <c r="QKM2" s="77"/>
      <c r="QKN2" s="77"/>
      <c r="QKO2" s="77"/>
      <c r="QKP2" s="77"/>
      <c r="QKQ2" s="77"/>
      <c r="QKR2" s="77"/>
      <c r="QKS2" s="77"/>
      <c r="QKT2" s="77"/>
      <c r="QKU2" s="77"/>
      <c r="QKV2" s="77"/>
      <c r="QKW2" s="77"/>
      <c r="QKX2" s="77"/>
      <c r="QKY2" s="77"/>
      <c r="QKZ2" s="77"/>
      <c r="QLA2" s="77"/>
      <c r="QLB2" s="77"/>
      <c r="QLC2" s="77"/>
      <c r="QLD2" s="77"/>
      <c r="QLE2" s="77"/>
      <c r="QLF2" s="77"/>
      <c r="QLG2" s="77"/>
      <c r="QLH2" s="77"/>
      <c r="QLI2" s="77"/>
      <c r="QLJ2" s="77"/>
      <c r="QLK2" s="77"/>
      <c r="QLL2" s="77"/>
      <c r="QLM2" s="77"/>
      <c r="QLN2" s="77"/>
      <c r="QLO2" s="77"/>
      <c r="QLP2" s="77"/>
      <c r="QLQ2" s="77"/>
      <c r="QLR2" s="77"/>
      <c r="QLS2" s="77"/>
      <c r="QLT2" s="77"/>
      <c r="QLU2" s="77"/>
      <c r="QLV2" s="77"/>
      <c r="QLW2" s="77"/>
      <c r="QLX2" s="77"/>
      <c r="QLY2" s="77"/>
      <c r="QLZ2" s="77"/>
      <c r="QMA2" s="77"/>
      <c r="QMB2" s="77"/>
      <c r="QMC2" s="77"/>
      <c r="QMD2" s="77"/>
      <c r="QME2" s="77"/>
      <c r="QMF2" s="77"/>
      <c r="QMG2" s="77"/>
      <c r="QMH2" s="77"/>
      <c r="QMI2" s="77"/>
      <c r="QMJ2" s="77"/>
      <c r="QMK2" s="77"/>
      <c r="QML2" s="77"/>
      <c r="QMM2" s="77"/>
      <c r="QMN2" s="77"/>
      <c r="QMO2" s="77"/>
      <c r="QMP2" s="77"/>
      <c r="QMQ2" s="77"/>
      <c r="QMR2" s="77"/>
      <c r="QMS2" s="77"/>
      <c r="QMT2" s="77"/>
      <c r="QMU2" s="77"/>
      <c r="QMV2" s="77"/>
      <c r="QMW2" s="77"/>
      <c r="QMX2" s="77"/>
      <c r="QMY2" s="77"/>
      <c r="QMZ2" s="77"/>
      <c r="QNA2" s="77"/>
      <c r="QNB2" s="77"/>
      <c r="QNC2" s="77"/>
      <c r="QND2" s="77"/>
      <c r="QNE2" s="77"/>
      <c r="QNF2" s="77"/>
      <c r="QNG2" s="77"/>
      <c r="QNH2" s="77"/>
      <c r="QNI2" s="77"/>
      <c r="QNJ2" s="77"/>
      <c r="QNK2" s="77"/>
      <c r="QNL2" s="77"/>
      <c r="QNM2" s="77"/>
      <c r="QNN2" s="77"/>
      <c r="QNO2" s="77"/>
      <c r="QNP2" s="77"/>
      <c r="QNQ2" s="77"/>
      <c r="QNR2" s="77"/>
      <c r="QNS2" s="77"/>
      <c r="QNT2" s="77"/>
      <c r="QNU2" s="77"/>
      <c r="QNV2" s="77"/>
      <c r="QNW2" s="77"/>
      <c r="QNX2" s="77"/>
      <c r="QNY2" s="77"/>
      <c r="QNZ2" s="77"/>
      <c r="QOA2" s="77"/>
      <c r="QOB2" s="77"/>
      <c r="QOC2" s="77"/>
      <c r="QOD2" s="77"/>
      <c r="QOE2" s="77"/>
      <c r="QOF2" s="77"/>
      <c r="QOG2" s="77"/>
      <c r="QOH2" s="77"/>
      <c r="QOI2" s="77"/>
      <c r="QOJ2" s="77"/>
      <c r="QOK2" s="77"/>
      <c r="QOL2" s="77"/>
      <c r="QOM2" s="77"/>
      <c r="QON2" s="77"/>
      <c r="QOO2" s="77"/>
      <c r="QOP2" s="77"/>
      <c r="QOQ2" s="77"/>
      <c r="QOR2" s="77"/>
      <c r="QOS2" s="77"/>
      <c r="QOT2" s="77"/>
      <c r="QOU2" s="77"/>
      <c r="QOV2" s="77"/>
      <c r="QOW2" s="77"/>
      <c r="QOX2" s="77"/>
      <c r="QOY2" s="77"/>
      <c r="QOZ2" s="77"/>
      <c r="QPA2" s="77"/>
      <c r="QPB2" s="77"/>
      <c r="QPC2" s="77"/>
      <c r="QPD2" s="77"/>
      <c r="QPE2" s="77"/>
      <c r="QPF2" s="77"/>
      <c r="QPG2" s="77"/>
      <c r="QPH2" s="77"/>
      <c r="QPI2" s="77"/>
      <c r="QPJ2" s="77"/>
      <c r="QPK2" s="77"/>
      <c r="QPL2" s="77"/>
      <c r="QPM2" s="77"/>
      <c r="QPN2" s="77"/>
      <c r="QPO2" s="77"/>
      <c r="QPP2" s="77"/>
      <c r="QPQ2" s="77"/>
      <c r="QPR2" s="77"/>
      <c r="QPS2" s="77"/>
      <c r="QPT2" s="77"/>
      <c r="QPU2" s="77"/>
      <c r="QPV2" s="77"/>
      <c r="QPW2" s="77"/>
      <c r="QPX2" s="77"/>
      <c r="QPY2" s="77"/>
      <c r="QPZ2" s="77"/>
      <c r="QQA2" s="77"/>
      <c r="QQB2" s="77"/>
      <c r="QQC2" s="77"/>
      <c r="QQD2" s="77"/>
      <c r="QQE2" s="77"/>
      <c r="QQF2" s="77"/>
      <c r="QQG2" s="77"/>
      <c r="QQH2" s="77"/>
      <c r="QQI2" s="77"/>
      <c r="QQJ2" s="77"/>
      <c r="QQK2" s="77"/>
      <c r="QQL2" s="77"/>
      <c r="QQM2" s="77"/>
      <c r="QQN2" s="77"/>
      <c r="QQO2" s="77"/>
      <c r="QQP2" s="77"/>
      <c r="QQQ2" s="77"/>
      <c r="QQR2" s="77"/>
      <c r="QQS2" s="77"/>
      <c r="QQT2" s="77"/>
      <c r="QQU2" s="77"/>
      <c r="QQV2" s="77"/>
      <c r="QQW2" s="77"/>
      <c r="QQX2" s="77"/>
      <c r="QQY2" s="77"/>
      <c r="QQZ2" s="77"/>
      <c r="QRA2" s="77"/>
      <c r="QRB2" s="77"/>
      <c r="QRC2" s="77"/>
      <c r="QRD2" s="77"/>
      <c r="QRE2" s="77"/>
      <c r="QRF2" s="77"/>
      <c r="QRG2" s="77"/>
      <c r="QRH2" s="77"/>
      <c r="QRI2" s="77"/>
      <c r="QRJ2" s="77"/>
      <c r="QRK2" s="77"/>
      <c r="QRL2" s="77"/>
      <c r="QRM2" s="77"/>
      <c r="QRN2" s="77"/>
      <c r="QRO2" s="77"/>
      <c r="QRP2" s="77"/>
      <c r="QRQ2" s="77"/>
      <c r="QRR2" s="77"/>
      <c r="QRS2" s="77"/>
      <c r="QRT2" s="77"/>
      <c r="QRU2" s="77"/>
      <c r="QRV2" s="77"/>
      <c r="QRW2" s="77"/>
      <c r="QRX2" s="77"/>
      <c r="QRY2" s="77"/>
      <c r="QRZ2" s="77"/>
      <c r="QSA2" s="77"/>
      <c r="QSB2" s="77"/>
      <c r="QSC2" s="77"/>
      <c r="QSD2" s="77"/>
      <c r="QSE2" s="77"/>
      <c r="QSF2" s="77"/>
      <c r="QSG2" s="77"/>
      <c r="QSH2" s="77"/>
      <c r="QSI2" s="77"/>
      <c r="QSJ2" s="77"/>
      <c r="QSK2" s="77"/>
      <c r="QSL2" s="77"/>
      <c r="QSM2" s="77"/>
      <c r="QSN2" s="77"/>
      <c r="QSO2" s="77"/>
      <c r="QSP2" s="77"/>
      <c r="QSQ2" s="77"/>
      <c r="QSR2" s="77"/>
      <c r="QSS2" s="77"/>
      <c r="QST2" s="77"/>
      <c r="QSU2" s="77"/>
      <c r="QSV2" s="77"/>
      <c r="QSW2" s="77"/>
      <c r="QSX2" s="77"/>
      <c r="QSY2" s="77"/>
      <c r="QSZ2" s="77"/>
      <c r="QTA2" s="77"/>
      <c r="QTB2" s="77"/>
      <c r="QTC2" s="77"/>
      <c r="QTD2" s="77"/>
      <c r="QTE2" s="77"/>
      <c r="QTF2" s="77"/>
      <c r="QTG2" s="77"/>
      <c r="QTH2" s="77"/>
      <c r="QTI2" s="77"/>
      <c r="QTJ2" s="77"/>
      <c r="QTK2" s="77"/>
      <c r="QTL2" s="77"/>
      <c r="QTM2" s="77"/>
      <c r="QTN2" s="77"/>
      <c r="QTO2" s="77"/>
      <c r="QTP2" s="77"/>
      <c r="QTQ2" s="77"/>
      <c r="QTR2" s="77"/>
      <c r="QTS2" s="77"/>
      <c r="QTT2" s="77"/>
      <c r="QTU2" s="77"/>
      <c r="QTV2" s="77"/>
      <c r="QTW2" s="77"/>
      <c r="QTX2" s="77"/>
      <c r="QTY2" s="77"/>
      <c r="QTZ2" s="77"/>
      <c r="QUA2" s="77"/>
      <c r="QUB2" s="77"/>
      <c r="QUC2" s="77"/>
      <c r="QUD2" s="77"/>
      <c r="QUE2" s="77"/>
      <c r="QUF2" s="77"/>
      <c r="QUG2" s="77"/>
      <c r="QUH2" s="77"/>
      <c r="QUI2" s="77"/>
      <c r="QUJ2" s="77"/>
      <c r="QUK2" s="77"/>
      <c r="QUL2" s="77"/>
      <c r="QUM2" s="77"/>
      <c r="QUN2" s="77"/>
      <c r="QUO2" s="77"/>
      <c r="QUP2" s="77"/>
      <c r="QUQ2" s="77"/>
      <c r="QUR2" s="77"/>
      <c r="QUS2" s="77"/>
      <c r="QUT2" s="77"/>
      <c r="QUU2" s="77"/>
      <c r="QUV2" s="77"/>
      <c r="QUW2" s="77"/>
      <c r="QUX2" s="77"/>
      <c r="QUY2" s="77"/>
      <c r="QUZ2" s="77"/>
      <c r="QVA2" s="77"/>
      <c r="QVB2" s="77"/>
      <c r="QVC2" s="77"/>
      <c r="QVD2" s="77"/>
      <c r="QVE2" s="77"/>
      <c r="QVF2" s="77"/>
      <c r="QVG2" s="77"/>
      <c r="QVH2" s="77"/>
      <c r="QVI2" s="77"/>
      <c r="QVJ2" s="77"/>
      <c r="QVK2" s="77"/>
      <c r="QVL2" s="77"/>
      <c r="QVM2" s="77"/>
      <c r="QVN2" s="77"/>
      <c r="QVO2" s="77"/>
      <c r="QVP2" s="77"/>
      <c r="QVQ2" s="77"/>
      <c r="QVR2" s="77"/>
      <c r="QVS2" s="77"/>
      <c r="QVT2" s="77"/>
      <c r="QVU2" s="77"/>
      <c r="QVV2" s="77"/>
      <c r="QVW2" s="77"/>
      <c r="QVX2" s="77"/>
      <c r="QVY2" s="77"/>
      <c r="QVZ2" s="77"/>
      <c r="QWA2" s="77"/>
      <c r="QWB2" s="77"/>
      <c r="QWC2" s="77"/>
      <c r="QWD2" s="77"/>
      <c r="QWE2" s="77"/>
      <c r="QWF2" s="77"/>
      <c r="QWG2" s="77"/>
      <c r="QWH2" s="77"/>
      <c r="QWI2" s="77"/>
      <c r="QWJ2" s="77"/>
      <c r="QWK2" s="77"/>
      <c r="QWL2" s="77"/>
      <c r="QWM2" s="77"/>
      <c r="QWN2" s="77"/>
      <c r="QWO2" s="77"/>
      <c r="QWP2" s="77"/>
      <c r="QWQ2" s="77"/>
      <c r="QWR2" s="77"/>
      <c r="QWS2" s="77"/>
      <c r="QWT2" s="77"/>
      <c r="QWU2" s="77"/>
      <c r="QWV2" s="77"/>
      <c r="QWW2" s="77"/>
      <c r="QWX2" s="77"/>
      <c r="QWY2" s="77"/>
      <c r="QWZ2" s="77"/>
      <c r="QXA2" s="77"/>
      <c r="QXB2" s="77"/>
      <c r="QXC2" s="77"/>
      <c r="QXD2" s="77"/>
      <c r="QXE2" s="77"/>
      <c r="QXF2" s="77"/>
      <c r="QXG2" s="77"/>
      <c r="QXH2" s="77"/>
      <c r="QXI2" s="77"/>
      <c r="QXJ2" s="77"/>
      <c r="QXK2" s="77"/>
      <c r="QXL2" s="77"/>
      <c r="QXM2" s="77"/>
      <c r="QXN2" s="77"/>
      <c r="QXO2" s="77"/>
      <c r="QXP2" s="77"/>
      <c r="QXQ2" s="77"/>
      <c r="QXR2" s="77"/>
      <c r="QXS2" s="77"/>
      <c r="QXT2" s="77"/>
      <c r="QXU2" s="77"/>
      <c r="QXV2" s="77"/>
      <c r="QXW2" s="77"/>
      <c r="QXX2" s="77"/>
      <c r="QXY2" s="77"/>
      <c r="QXZ2" s="77"/>
      <c r="QYA2" s="77"/>
      <c r="QYB2" s="77"/>
      <c r="QYC2" s="77"/>
      <c r="QYD2" s="77"/>
      <c r="QYE2" s="77"/>
      <c r="QYF2" s="77"/>
      <c r="QYG2" s="77"/>
      <c r="QYH2" s="77"/>
      <c r="QYI2" s="77"/>
      <c r="QYJ2" s="77"/>
      <c r="QYK2" s="77"/>
      <c r="QYL2" s="77"/>
      <c r="QYM2" s="77"/>
      <c r="QYN2" s="77"/>
      <c r="QYO2" s="77"/>
      <c r="QYP2" s="77"/>
      <c r="QYQ2" s="77"/>
      <c r="QYR2" s="77"/>
      <c r="QYS2" s="77"/>
      <c r="QYT2" s="77"/>
      <c r="QYU2" s="77"/>
      <c r="QYV2" s="77"/>
      <c r="QYW2" s="77"/>
      <c r="QYX2" s="77"/>
      <c r="QYY2" s="77"/>
      <c r="QYZ2" s="77"/>
      <c r="QZA2" s="77"/>
      <c r="QZB2" s="77"/>
      <c r="QZC2" s="77"/>
      <c r="QZD2" s="77"/>
      <c r="QZE2" s="77"/>
      <c r="QZF2" s="77"/>
      <c r="QZG2" s="77"/>
      <c r="QZH2" s="77"/>
      <c r="QZI2" s="77"/>
      <c r="QZJ2" s="77"/>
      <c r="QZK2" s="77"/>
      <c r="QZL2" s="77"/>
      <c r="QZM2" s="77"/>
      <c r="QZN2" s="77"/>
      <c r="QZO2" s="77"/>
      <c r="QZP2" s="77"/>
      <c r="QZQ2" s="77"/>
      <c r="QZR2" s="77"/>
      <c r="QZS2" s="77"/>
      <c r="QZT2" s="77"/>
      <c r="QZU2" s="77"/>
      <c r="QZV2" s="77"/>
      <c r="QZW2" s="77"/>
      <c r="QZX2" s="77"/>
      <c r="QZY2" s="77"/>
      <c r="QZZ2" s="77"/>
      <c r="RAA2" s="77"/>
      <c r="RAB2" s="77"/>
      <c r="RAC2" s="77"/>
      <c r="RAD2" s="77"/>
      <c r="RAE2" s="77"/>
      <c r="RAF2" s="77"/>
      <c r="RAG2" s="77"/>
      <c r="RAH2" s="77"/>
      <c r="RAI2" s="77"/>
      <c r="RAJ2" s="77"/>
      <c r="RAK2" s="77"/>
      <c r="RAL2" s="77"/>
      <c r="RAM2" s="77"/>
      <c r="RAN2" s="77"/>
      <c r="RAO2" s="77"/>
      <c r="RAP2" s="77"/>
      <c r="RAQ2" s="77"/>
      <c r="RAR2" s="77"/>
      <c r="RAS2" s="77"/>
      <c r="RAT2" s="77"/>
      <c r="RAU2" s="77"/>
      <c r="RAV2" s="77"/>
      <c r="RAW2" s="77"/>
      <c r="RAX2" s="77"/>
      <c r="RAY2" s="77"/>
      <c r="RAZ2" s="77"/>
      <c r="RBA2" s="77"/>
      <c r="RBB2" s="77"/>
      <c r="RBC2" s="77"/>
      <c r="RBD2" s="77"/>
      <c r="RBE2" s="77"/>
      <c r="RBF2" s="77"/>
      <c r="RBG2" s="77"/>
      <c r="RBH2" s="77"/>
      <c r="RBI2" s="77"/>
      <c r="RBJ2" s="77"/>
      <c r="RBK2" s="77"/>
      <c r="RBL2" s="77"/>
      <c r="RBM2" s="77"/>
      <c r="RBN2" s="77"/>
      <c r="RBO2" s="77"/>
      <c r="RBP2" s="77"/>
      <c r="RBQ2" s="77"/>
      <c r="RBR2" s="77"/>
      <c r="RBS2" s="77"/>
      <c r="RBT2" s="77"/>
      <c r="RBU2" s="77"/>
      <c r="RBV2" s="77"/>
      <c r="RBW2" s="77"/>
      <c r="RBX2" s="77"/>
      <c r="RBY2" s="77"/>
      <c r="RBZ2" s="77"/>
      <c r="RCA2" s="77"/>
      <c r="RCB2" s="77"/>
      <c r="RCC2" s="77"/>
      <c r="RCD2" s="77"/>
      <c r="RCE2" s="77"/>
      <c r="RCF2" s="77"/>
      <c r="RCG2" s="77"/>
      <c r="RCH2" s="77"/>
      <c r="RCI2" s="77"/>
      <c r="RCJ2" s="77"/>
      <c r="RCK2" s="77"/>
      <c r="RCL2" s="77"/>
      <c r="RCM2" s="77"/>
      <c r="RCN2" s="77"/>
      <c r="RCO2" s="77"/>
      <c r="RCP2" s="77"/>
      <c r="RCQ2" s="77"/>
      <c r="RCR2" s="77"/>
      <c r="RCS2" s="77"/>
      <c r="RCT2" s="77"/>
      <c r="RCU2" s="77"/>
      <c r="RCV2" s="77"/>
      <c r="RCW2" s="77"/>
      <c r="RCX2" s="77"/>
      <c r="RCY2" s="77"/>
      <c r="RCZ2" s="77"/>
      <c r="RDA2" s="77"/>
      <c r="RDB2" s="77"/>
      <c r="RDC2" s="77"/>
      <c r="RDD2" s="77"/>
      <c r="RDE2" s="77"/>
      <c r="RDF2" s="77"/>
      <c r="RDG2" s="77"/>
      <c r="RDH2" s="77"/>
      <c r="RDI2" s="77"/>
      <c r="RDJ2" s="77"/>
      <c r="RDK2" s="77"/>
      <c r="RDL2" s="77"/>
      <c r="RDM2" s="77"/>
      <c r="RDN2" s="77"/>
      <c r="RDO2" s="77"/>
      <c r="RDP2" s="77"/>
      <c r="RDQ2" s="77"/>
      <c r="RDR2" s="77"/>
      <c r="RDS2" s="77"/>
      <c r="RDT2" s="77"/>
      <c r="RDU2" s="77"/>
      <c r="RDV2" s="77"/>
      <c r="RDW2" s="77"/>
      <c r="RDX2" s="77"/>
      <c r="RDY2" s="77"/>
      <c r="RDZ2" s="77"/>
      <c r="REA2" s="77"/>
      <c r="REB2" s="77"/>
      <c r="REC2" s="77"/>
      <c r="RED2" s="77"/>
      <c r="REE2" s="77"/>
      <c r="REF2" s="77"/>
      <c r="REG2" s="77"/>
      <c r="REH2" s="77"/>
      <c r="REI2" s="77"/>
      <c r="REJ2" s="77"/>
      <c r="REK2" s="77"/>
      <c r="REL2" s="77"/>
      <c r="REM2" s="77"/>
      <c r="REN2" s="77"/>
      <c r="REO2" s="77"/>
      <c r="REP2" s="77"/>
      <c r="REQ2" s="77"/>
      <c r="RER2" s="77"/>
      <c r="RES2" s="77"/>
      <c r="RET2" s="77"/>
      <c r="REU2" s="77"/>
      <c r="REV2" s="77"/>
      <c r="REW2" s="77"/>
      <c r="REX2" s="77"/>
      <c r="REY2" s="77"/>
      <c r="REZ2" s="77"/>
      <c r="RFA2" s="77"/>
      <c r="RFB2" s="77"/>
      <c r="RFC2" s="77"/>
      <c r="RFD2" s="77"/>
      <c r="RFE2" s="77"/>
      <c r="RFF2" s="77"/>
      <c r="RFG2" s="77"/>
      <c r="RFH2" s="77"/>
      <c r="RFI2" s="77"/>
      <c r="RFJ2" s="77"/>
      <c r="RFK2" s="77"/>
      <c r="RFL2" s="77"/>
      <c r="RFM2" s="77"/>
      <c r="RFN2" s="77"/>
      <c r="RFO2" s="77"/>
      <c r="RFP2" s="77"/>
      <c r="RFQ2" s="77"/>
      <c r="RFR2" s="77"/>
      <c r="RFS2" s="77"/>
      <c r="RFT2" s="77"/>
      <c r="RFU2" s="77"/>
      <c r="RFV2" s="77"/>
      <c r="RFW2" s="77"/>
      <c r="RFX2" s="77"/>
      <c r="RFY2" s="77"/>
      <c r="RFZ2" s="77"/>
      <c r="RGA2" s="77"/>
      <c r="RGB2" s="77"/>
      <c r="RGC2" s="77"/>
      <c r="RGD2" s="77"/>
      <c r="RGE2" s="77"/>
      <c r="RGF2" s="77"/>
      <c r="RGG2" s="77"/>
      <c r="RGH2" s="77"/>
      <c r="RGI2" s="77"/>
      <c r="RGJ2" s="77"/>
      <c r="RGK2" s="77"/>
      <c r="RGL2" s="77"/>
      <c r="RGM2" s="77"/>
      <c r="RGN2" s="77"/>
      <c r="RGO2" s="77"/>
      <c r="RGP2" s="77"/>
      <c r="RGQ2" s="77"/>
      <c r="RGR2" s="77"/>
      <c r="RGS2" s="77"/>
      <c r="RGT2" s="77"/>
      <c r="RGU2" s="77"/>
      <c r="RGV2" s="77"/>
      <c r="RGW2" s="77"/>
      <c r="RGX2" s="77"/>
      <c r="RGY2" s="77"/>
      <c r="RGZ2" s="77"/>
      <c r="RHA2" s="77"/>
      <c r="RHB2" s="77"/>
      <c r="RHC2" s="77"/>
      <c r="RHD2" s="77"/>
      <c r="RHE2" s="77"/>
      <c r="RHF2" s="77"/>
      <c r="RHG2" s="77"/>
      <c r="RHH2" s="77"/>
      <c r="RHI2" s="77"/>
      <c r="RHJ2" s="77"/>
      <c r="RHK2" s="77"/>
      <c r="RHL2" s="77"/>
      <c r="RHM2" s="77"/>
      <c r="RHN2" s="77"/>
      <c r="RHO2" s="77"/>
      <c r="RHP2" s="77"/>
      <c r="RHQ2" s="77"/>
      <c r="RHR2" s="77"/>
      <c r="RHS2" s="77"/>
      <c r="RHT2" s="77"/>
      <c r="RHU2" s="77"/>
      <c r="RHV2" s="77"/>
      <c r="RHW2" s="77"/>
      <c r="RHX2" s="77"/>
      <c r="RHY2" s="77"/>
      <c r="RHZ2" s="77"/>
      <c r="RIA2" s="77"/>
      <c r="RIB2" s="77"/>
      <c r="RIC2" s="77"/>
      <c r="RID2" s="77"/>
      <c r="RIE2" s="77"/>
      <c r="RIF2" s="77"/>
      <c r="RIG2" s="77"/>
      <c r="RIH2" s="77"/>
      <c r="RII2" s="77"/>
      <c r="RIJ2" s="77"/>
      <c r="RIK2" s="77"/>
      <c r="RIL2" s="77"/>
      <c r="RIM2" s="77"/>
      <c r="RIN2" s="77"/>
      <c r="RIO2" s="77"/>
      <c r="RIP2" s="77"/>
      <c r="RIQ2" s="77"/>
      <c r="RIR2" s="77"/>
      <c r="RIS2" s="77"/>
      <c r="RIT2" s="77"/>
      <c r="RIU2" s="77"/>
      <c r="RIV2" s="77"/>
      <c r="RIW2" s="77"/>
      <c r="RIX2" s="77"/>
      <c r="RIY2" s="77"/>
      <c r="RIZ2" s="77"/>
      <c r="RJA2" s="77"/>
      <c r="RJB2" s="77"/>
      <c r="RJC2" s="77"/>
      <c r="RJD2" s="77"/>
      <c r="RJE2" s="77"/>
      <c r="RJF2" s="77"/>
      <c r="RJG2" s="77"/>
      <c r="RJH2" s="77"/>
      <c r="RJI2" s="77"/>
      <c r="RJJ2" s="77"/>
      <c r="RJK2" s="77"/>
      <c r="RJL2" s="77"/>
      <c r="RJM2" s="77"/>
      <c r="RJN2" s="77"/>
      <c r="RJO2" s="77"/>
      <c r="RJP2" s="77"/>
      <c r="RJQ2" s="77"/>
      <c r="RJR2" s="77"/>
      <c r="RJS2" s="77"/>
      <c r="RJT2" s="77"/>
      <c r="RJU2" s="77"/>
      <c r="RJV2" s="77"/>
      <c r="RJW2" s="77"/>
      <c r="RJX2" s="77"/>
      <c r="RJY2" s="77"/>
      <c r="RJZ2" s="77"/>
      <c r="RKA2" s="77"/>
      <c r="RKB2" s="77"/>
      <c r="RKC2" s="77"/>
      <c r="RKD2" s="77"/>
      <c r="RKE2" s="77"/>
      <c r="RKF2" s="77"/>
      <c r="RKG2" s="77"/>
      <c r="RKH2" s="77"/>
      <c r="RKI2" s="77"/>
      <c r="RKJ2" s="77"/>
      <c r="RKK2" s="77"/>
      <c r="RKL2" s="77"/>
      <c r="RKM2" s="77"/>
      <c r="RKN2" s="77"/>
      <c r="RKO2" s="77"/>
      <c r="RKP2" s="77"/>
      <c r="RKQ2" s="77"/>
      <c r="RKR2" s="77"/>
      <c r="RKS2" s="77"/>
      <c r="RKT2" s="77"/>
      <c r="RKU2" s="77"/>
      <c r="RKV2" s="77"/>
      <c r="RKW2" s="77"/>
      <c r="RKX2" s="77"/>
      <c r="RKY2" s="77"/>
      <c r="RKZ2" s="77"/>
      <c r="RLA2" s="77"/>
      <c r="RLB2" s="77"/>
      <c r="RLC2" s="77"/>
      <c r="RLD2" s="77"/>
      <c r="RLE2" s="77"/>
      <c r="RLF2" s="77"/>
      <c r="RLG2" s="77"/>
      <c r="RLH2" s="77"/>
      <c r="RLI2" s="77"/>
      <c r="RLJ2" s="77"/>
      <c r="RLK2" s="77"/>
      <c r="RLL2" s="77"/>
      <c r="RLM2" s="77"/>
      <c r="RLN2" s="77"/>
      <c r="RLO2" s="77"/>
      <c r="RLP2" s="77"/>
      <c r="RLQ2" s="77"/>
      <c r="RLR2" s="77"/>
      <c r="RLS2" s="77"/>
      <c r="RLT2" s="77"/>
      <c r="RLU2" s="77"/>
      <c r="RLV2" s="77"/>
      <c r="RLW2" s="77"/>
      <c r="RLX2" s="77"/>
      <c r="RLY2" s="77"/>
      <c r="RLZ2" s="77"/>
      <c r="RMA2" s="77"/>
      <c r="RMB2" s="77"/>
      <c r="RMC2" s="77"/>
      <c r="RMD2" s="77"/>
      <c r="RME2" s="77"/>
      <c r="RMF2" s="77"/>
      <c r="RMG2" s="77"/>
      <c r="RMH2" s="77"/>
      <c r="RMI2" s="77"/>
      <c r="RMJ2" s="77"/>
      <c r="RMK2" s="77"/>
      <c r="RML2" s="77"/>
      <c r="RMM2" s="77"/>
      <c r="RMN2" s="77"/>
      <c r="RMO2" s="77"/>
      <c r="RMP2" s="77"/>
      <c r="RMQ2" s="77"/>
      <c r="RMR2" s="77"/>
      <c r="RMS2" s="77"/>
      <c r="RMT2" s="77"/>
      <c r="RMU2" s="77"/>
      <c r="RMV2" s="77"/>
      <c r="RMW2" s="77"/>
      <c r="RMX2" s="77"/>
      <c r="RMY2" s="77"/>
      <c r="RMZ2" s="77"/>
      <c r="RNA2" s="77"/>
      <c r="RNB2" s="77"/>
      <c r="RNC2" s="77"/>
      <c r="RND2" s="77"/>
      <c r="RNE2" s="77"/>
      <c r="RNF2" s="77"/>
      <c r="RNG2" s="77"/>
      <c r="RNH2" s="77"/>
      <c r="RNI2" s="77"/>
      <c r="RNJ2" s="77"/>
      <c r="RNK2" s="77"/>
      <c r="RNL2" s="77"/>
      <c r="RNM2" s="77"/>
      <c r="RNN2" s="77"/>
      <c r="RNO2" s="77"/>
      <c r="RNP2" s="77"/>
      <c r="RNQ2" s="77"/>
      <c r="RNR2" s="77"/>
      <c r="RNS2" s="77"/>
      <c r="RNT2" s="77"/>
      <c r="RNU2" s="77"/>
      <c r="RNV2" s="77"/>
      <c r="RNW2" s="77"/>
      <c r="RNX2" s="77"/>
      <c r="RNY2" s="77"/>
      <c r="RNZ2" s="77"/>
      <c r="ROA2" s="77"/>
      <c r="ROB2" s="77"/>
      <c r="ROC2" s="77"/>
      <c r="ROD2" s="77"/>
      <c r="ROE2" s="77"/>
      <c r="ROF2" s="77"/>
      <c r="ROG2" s="77"/>
      <c r="ROH2" s="77"/>
      <c r="ROI2" s="77"/>
      <c r="ROJ2" s="77"/>
      <c r="ROK2" s="77"/>
      <c r="ROL2" s="77"/>
      <c r="ROM2" s="77"/>
      <c r="RON2" s="77"/>
      <c r="ROO2" s="77"/>
      <c r="ROP2" s="77"/>
      <c r="ROQ2" s="77"/>
      <c r="ROR2" s="77"/>
      <c r="ROS2" s="77"/>
      <c r="ROT2" s="77"/>
      <c r="ROU2" s="77"/>
      <c r="ROV2" s="77"/>
      <c r="ROW2" s="77"/>
      <c r="ROX2" s="77"/>
      <c r="ROY2" s="77"/>
      <c r="ROZ2" s="77"/>
      <c r="RPA2" s="77"/>
      <c r="RPB2" s="77"/>
      <c r="RPC2" s="77"/>
      <c r="RPD2" s="77"/>
      <c r="RPE2" s="77"/>
      <c r="RPF2" s="77"/>
      <c r="RPG2" s="77"/>
      <c r="RPH2" s="77"/>
      <c r="RPI2" s="77"/>
      <c r="RPJ2" s="77"/>
      <c r="RPK2" s="77"/>
      <c r="RPL2" s="77"/>
      <c r="RPM2" s="77"/>
      <c r="RPN2" s="77"/>
      <c r="RPO2" s="77"/>
      <c r="RPP2" s="77"/>
      <c r="RPQ2" s="77"/>
      <c r="RPR2" s="77"/>
      <c r="RPS2" s="77"/>
      <c r="RPT2" s="77"/>
      <c r="RPU2" s="77"/>
      <c r="RPV2" s="77"/>
      <c r="RPW2" s="77"/>
      <c r="RPX2" s="77"/>
      <c r="RPY2" s="77"/>
      <c r="RPZ2" s="77"/>
      <c r="RQA2" s="77"/>
      <c r="RQB2" s="77"/>
      <c r="RQC2" s="77"/>
      <c r="RQD2" s="77"/>
      <c r="RQE2" s="77"/>
      <c r="RQF2" s="77"/>
      <c r="RQG2" s="77"/>
      <c r="RQH2" s="77"/>
      <c r="RQI2" s="77"/>
      <c r="RQJ2" s="77"/>
      <c r="RQK2" s="77"/>
      <c r="RQL2" s="77"/>
      <c r="RQM2" s="77"/>
      <c r="RQN2" s="77"/>
      <c r="RQO2" s="77"/>
      <c r="RQP2" s="77"/>
      <c r="RQQ2" s="77"/>
      <c r="RQR2" s="77"/>
      <c r="RQS2" s="77"/>
      <c r="RQT2" s="77"/>
      <c r="RQU2" s="77"/>
      <c r="RQV2" s="77"/>
      <c r="RQW2" s="77"/>
      <c r="RQX2" s="77"/>
      <c r="RQY2" s="77"/>
      <c r="RQZ2" s="77"/>
      <c r="RRA2" s="77"/>
      <c r="RRB2" s="77"/>
      <c r="RRC2" s="77"/>
      <c r="RRD2" s="77"/>
      <c r="RRE2" s="77"/>
      <c r="RRF2" s="77"/>
      <c r="RRG2" s="77"/>
      <c r="RRH2" s="77"/>
      <c r="RRI2" s="77"/>
      <c r="RRJ2" s="77"/>
      <c r="RRK2" s="77"/>
      <c r="RRL2" s="77"/>
      <c r="RRM2" s="77"/>
      <c r="RRN2" s="77"/>
      <c r="RRO2" s="77"/>
      <c r="RRP2" s="77"/>
      <c r="RRQ2" s="77"/>
      <c r="RRR2" s="77"/>
      <c r="RRS2" s="77"/>
      <c r="RRT2" s="77"/>
      <c r="RRU2" s="77"/>
      <c r="RRV2" s="77"/>
      <c r="RRW2" s="77"/>
      <c r="RRX2" s="77"/>
      <c r="RRY2" s="77"/>
      <c r="RRZ2" s="77"/>
      <c r="RSA2" s="77"/>
      <c r="RSB2" s="77"/>
      <c r="RSC2" s="77"/>
      <c r="RSD2" s="77"/>
      <c r="RSE2" s="77"/>
      <c r="RSF2" s="77"/>
      <c r="RSG2" s="77"/>
      <c r="RSH2" s="77"/>
      <c r="RSI2" s="77"/>
      <c r="RSJ2" s="77"/>
      <c r="RSK2" s="77"/>
      <c r="RSL2" s="77"/>
      <c r="RSM2" s="77"/>
      <c r="RSN2" s="77"/>
      <c r="RSO2" s="77"/>
      <c r="RSP2" s="77"/>
      <c r="RSQ2" s="77"/>
      <c r="RSR2" s="77"/>
      <c r="RSS2" s="77"/>
      <c r="RST2" s="77"/>
      <c r="RSU2" s="77"/>
      <c r="RSV2" s="77"/>
      <c r="RSW2" s="77"/>
      <c r="RSX2" s="77"/>
      <c r="RSY2" s="77"/>
      <c r="RSZ2" s="77"/>
      <c r="RTA2" s="77"/>
      <c r="RTB2" s="77"/>
      <c r="RTC2" s="77"/>
      <c r="RTD2" s="77"/>
      <c r="RTE2" s="77"/>
      <c r="RTF2" s="77"/>
      <c r="RTG2" s="77"/>
      <c r="RTH2" s="77"/>
      <c r="RTI2" s="77"/>
      <c r="RTJ2" s="77"/>
      <c r="RTK2" s="77"/>
      <c r="RTL2" s="77"/>
      <c r="RTM2" s="77"/>
      <c r="RTN2" s="77"/>
      <c r="RTO2" s="77"/>
      <c r="RTP2" s="77"/>
      <c r="RTQ2" s="77"/>
      <c r="RTR2" s="77"/>
      <c r="RTS2" s="77"/>
      <c r="RTT2" s="77"/>
      <c r="RTU2" s="77"/>
      <c r="RTV2" s="77"/>
      <c r="RTW2" s="77"/>
      <c r="RTX2" s="77"/>
      <c r="RTY2" s="77"/>
      <c r="RTZ2" s="77"/>
      <c r="RUA2" s="77"/>
      <c r="RUB2" s="77"/>
      <c r="RUC2" s="77"/>
      <c r="RUD2" s="77"/>
      <c r="RUE2" s="77"/>
      <c r="RUF2" s="77"/>
      <c r="RUG2" s="77"/>
      <c r="RUH2" s="77"/>
      <c r="RUI2" s="77"/>
      <c r="RUJ2" s="77"/>
      <c r="RUK2" s="77"/>
      <c r="RUL2" s="77"/>
      <c r="RUM2" s="77"/>
      <c r="RUN2" s="77"/>
      <c r="RUO2" s="77"/>
      <c r="RUP2" s="77"/>
      <c r="RUQ2" s="77"/>
      <c r="RUR2" s="77"/>
      <c r="RUS2" s="77"/>
      <c r="RUT2" s="77"/>
      <c r="RUU2" s="77"/>
      <c r="RUV2" s="77"/>
      <c r="RUW2" s="77"/>
      <c r="RUX2" s="77"/>
      <c r="RUY2" s="77"/>
      <c r="RUZ2" s="77"/>
      <c r="RVA2" s="77"/>
      <c r="RVB2" s="77"/>
      <c r="RVC2" s="77"/>
      <c r="RVD2" s="77"/>
      <c r="RVE2" s="77"/>
      <c r="RVF2" s="77"/>
      <c r="RVG2" s="77"/>
      <c r="RVH2" s="77"/>
      <c r="RVI2" s="77"/>
      <c r="RVJ2" s="77"/>
      <c r="RVK2" s="77"/>
      <c r="RVL2" s="77"/>
      <c r="RVM2" s="77"/>
      <c r="RVN2" s="77"/>
      <c r="RVO2" s="77"/>
      <c r="RVP2" s="77"/>
      <c r="RVQ2" s="77"/>
      <c r="RVR2" s="77"/>
      <c r="RVS2" s="77"/>
      <c r="RVT2" s="77"/>
      <c r="RVU2" s="77"/>
      <c r="RVV2" s="77"/>
      <c r="RVW2" s="77"/>
      <c r="RVX2" s="77"/>
      <c r="RVY2" s="77"/>
      <c r="RVZ2" s="77"/>
      <c r="RWA2" s="77"/>
      <c r="RWB2" s="77"/>
      <c r="RWC2" s="77"/>
      <c r="RWD2" s="77"/>
      <c r="RWE2" s="77"/>
      <c r="RWF2" s="77"/>
      <c r="RWG2" s="77"/>
      <c r="RWH2" s="77"/>
      <c r="RWI2" s="77"/>
      <c r="RWJ2" s="77"/>
      <c r="RWK2" s="77"/>
      <c r="RWL2" s="77"/>
      <c r="RWM2" s="77"/>
      <c r="RWN2" s="77"/>
      <c r="RWO2" s="77"/>
      <c r="RWP2" s="77"/>
      <c r="RWQ2" s="77"/>
      <c r="RWR2" s="77"/>
      <c r="RWS2" s="77"/>
      <c r="RWT2" s="77"/>
      <c r="RWU2" s="77"/>
      <c r="RWV2" s="77"/>
      <c r="RWW2" s="77"/>
      <c r="RWX2" s="77"/>
      <c r="RWY2" s="77"/>
      <c r="RWZ2" s="77"/>
      <c r="RXA2" s="77"/>
      <c r="RXB2" s="77"/>
      <c r="RXC2" s="77"/>
      <c r="RXD2" s="77"/>
      <c r="RXE2" s="77"/>
      <c r="RXF2" s="77"/>
      <c r="RXG2" s="77"/>
      <c r="RXH2" s="77"/>
      <c r="RXI2" s="77"/>
      <c r="RXJ2" s="77"/>
      <c r="RXK2" s="77"/>
      <c r="RXL2" s="77"/>
      <c r="RXM2" s="77"/>
      <c r="RXN2" s="77"/>
      <c r="RXO2" s="77"/>
      <c r="RXP2" s="77"/>
      <c r="RXQ2" s="77"/>
      <c r="RXR2" s="77"/>
      <c r="RXS2" s="77"/>
      <c r="RXT2" s="77"/>
      <c r="RXU2" s="77"/>
      <c r="RXV2" s="77"/>
      <c r="RXW2" s="77"/>
      <c r="RXX2" s="77"/>
      <c r="RXY2" s="77"/>
      <c r="RXZ2" s="77"/>
      <c r="RYA2" s="77"/>
      <c r="RYB2" s="77"/>
      <c r="RYC2" s="77"/>
      <c r="RYD2" s="77"/>
      <c r="RYE2" s="77"/>
      <c r="RYF2" s="77"/>
      <c r="RYG2" s="77"/>
      <c r="RYH2" s="77"/>
      <c r="RYI2" s="77"/>
      <c r="RYJ2" s="77"/>
      <c r="RYK2" s="77"/>
      <c r="RYL2" s="77"/>
      <c r="RYM2" s="77"/>
      <c r="RYN2" s="77"/>
      <c r="RYO2" s="77"/>
      <c r="RYP2" s="77"/>
      <c r="RYQ2" s="77"/>
      <c r="RYR2" s="77"/>
      <c r="RYS2" s="77"/>
      <c r="RYT2" s="77"/>
      <c r="RYU2" s="77"/>
      <c r="RYV2" s="77"/>
      <c r="RYW2" s="77"/>
      <c r="RYX2" s="77"/>
      <c r="RYY2" s="77"/>
      <c r="RYZ2" s="77"/>
      <c r="RZA2" s="77"/>
      <c r="RZB2" s="77"/>
      <c r="RZC2" s="77"/>
      <c r="RZD2" s="77"/>
      <c r="RZE2" s="77"/>
      <c r="RZF2" s="77"/>
      <c r="RZG2" s="77"/>
      <c r="RZH2" s="77"/>
      <c r="RZI2" s="77"/>
      <c r="RZJ2" s="77"/>
      <c r="RZK2" s="77"/>
      <c r="RZL2" s="77"/>
      <c r="RZM2" s="77"/>
      <c r="RZN2" s="77"/>
      <c r="RZO2" s="77"/>
      <c r="RZP2" s="77"/>
      <c r="RZQ2" s="77"/>
      <c r="RZR2" s="77"/>
      <c r="RZS2" s="77"/>
      <c r="RZT2" s="77"/>
      <c r="RZU2" s="77"/>
      <c r="RZV2" s="77"/>
      <c r="RZW2" s="77"/>
      <c r="RZX2" s="77"/>
      <c r="RZY2" s="77"/>
      <c r="RZZ2" s="77"/>
      <c r="SAA2" s="77"/>
      <c r="SAB2" s="77"/>
      <c r="SAC2" s="77"/>
      <c r="SAD2" s="77"/>
      <c r="SAE2" s="77"/>
      <c r="SAF2" s="77"/>
      <c r="SAG2" s="77"/>
      <c r="SAH2" s="77"/>
      <c r="SAI2" s="77"/>
      <c r="SAJ2" s="77"/>
      <c r="SAK2" s="77"/>
      <c r="SAL2" s="77"/>
      <c r="SAM2" s="77"/>
      <c r="SAN2" s="77"/>
      <c r="SAO2" s="77"/>
      <c r="SAP2" s="77"/>
      <c r="SAQ2" s="77"/>
      <c r="SAR2" s="77"/>
      <c r="SAS2" s="77"/>
      <c r="SAT2" s="77"/>
      <c r="SAU2" s="77"/>
      <c r="SAV2" s="77"/>
      <c r="SAW2" s="77"/>
      <c r="SAX2" s="77"/>
      <c r="SAY2" s="77"/>
      <c r="SAZ2" s="77"/>
      <c r="SBA2" s="77"/>
      <c r="SBB2" s="77"/>
      <c r="SBC2" s="77"/>
      <c r="SBD2" s="77"/>
      <c r="SBE2" s="77"/>
      <c r="SBF2" s="77"/>
      <c r="SBG2" s="77"/>
      <c r="SBH2" s="77"/>
      <c r="SBI2" s="77"/>
      <c r="SBJ2" s="77"/>
      <c r="SBK2" s="77"/>
      <c r="SBL2" s="77"/>
      <c r="SBM2" s="77"/>
      <c r="SBN2" s="77"/>
      <c r="SBO2" s="77"/>
      <c r="SBP2" s="77"/>
      <c r="SBQ2" s="77"/>
      <c r="SBR2" s="77"/>
      <c r="SBS2" s="77"/>
      <c r="SBT2" s="77"/>
      <c r="SBU2" s="77"/>
      <c r="SBV2" s="77"/>
      <c r="SBW2" s="77"/>
      <c r="SBX2" s="77"/>
      <c r="SBY2" s="77"/>
      <c r="SBZ2" s="77"/>
      <c r="SCA2" s="77"/>
      <c r="SCB2" s="77"/>
      <c r="SCC2" s="77"/>
      <c r="SCD2" s="77"/>
      <c r="SCE2" s="77"/>
      <c r="SCF2" s="77"/>
      <c r="SCG2" s="77"/>
      <c r="SCH2" s="77"/>
      <c r="SCI2" s="77"/>
      <c r="SCJ2" s="77"/>
      <c r="SCK2" s="77"/>
      <c r="SCL2" s="77"/>
      <c r="SCM2" s="77"/>
      <c r="SCN2" s="77"/>
      <c r="SCO2" s="77"/>
      <c r="SCP2" s="77"/>
      <c r="SCQ2" s="77"/>
      <c r="SCR2" s="77"/>
      <c r="SCS2" s="77"/>
      <c r="SCT2" s="77"/>
      <c r="SCU2" s="77"/>
      <c r="SCV2" s="77"/>
      <c r="SCW2" s="77"/>
      <c r="SCX2" s="77"/>
      <c r="SCY2" s="77"/>
      <c r="SCZ2" s="77"/>
      <c r="SDA2" s="77"/>
      <c r="SDB2" s="77"/>
      <c r="SDC2" s="77"/>
      <c r="SDD2" s="77"/>
      <c r="SDE2" s="77"/>
      <c r="SDF2" s="77"/>
      <c r="SDG2" s="77"/>
      <c r="SDH2" s="77"/>
      <c r="SDI2" s="77"/>
      <c r="SDJ2" s="77"/>
      <c r="SDK2" s="77"/>
      <c r="SDL2" s="77"/>
      <c r="SDM2" s="77"/>
      <c r="SDN2" s="77"/>
      <c r="SDO2" s="77"/>
      <c r="SDP2" s="77"/>
      <c r="SDQ2" s="77"/>
      <c r="SDR2" s="77"/>
      <c r="SDS2" s="77"/>
      <c r="SDT2" s="77"/>
      <c r="SDU2" s="77"/>
      <c r="SDV2" s="77"/>
      <c r="SDW2" s="77"/>
      <c r="SDX2" s="77"/>
      <c r="SDY2" s="77"/>
      <c r="SDZ2" s="77"/>
      <c r="SEA2" s="77"/>
      <c r="SEB2" s="77"/>
      <c r="SEC2" s="77"/>
      <c r="SED2" s="77"/>
      <c r="SEE2" s="77"/>
      <c r="SEF2" s="77"/>
      <c r="SEG2" s="77"/>
      <c r="SEH2" s="77"/>
      <c r="SEI2" s="77"/>
      <c r="SEJ2" s="77"/>
      <c r="SEK2" s="77"/>
      <c r="SEL2" s="77"/>
      <c r="SEM2" s="77"/>
      <c r="SEN2" s="77"/>
      <c r="SEO2" s="77"/>
      <c r="SEP2" s="77"/>
      <c r="SEQ2" s="77"/>
      <c r="SER2" s="77"/>
      <c r="SES2" s="77"/>
      <c r="SET2" s="77"/>
      <c r="SEU2" s="77"/>
      <c r="SEV2" s="77"/>
      <c r="SEW2" s="77"/>
      <c r="SEX2" s="77"/>
      <c r="SEY2" s="77"/>
      <c r="SEZ2" s="77"/>
      <c r="SFA2" s="77"/>
      <c r="SFB2" s="77"/>
      <c r="SFC2" s="77"/>
      <c r="SFD2" s="77"/>
      <c r="SFE2" s="77"/>
      <c r="SFF2" s="77"/>
      <c r="SFG2" s="77"/>
      <c r="SFH2" s="77"/>
      <c r="SFI2" s="77"/>
      <c r="SFJ2" s="77"/>
      <c r="SFK2" s="77"/>
      <c r="SFL2" s="77"/>
      <c r="SFM2" s="77"/>
      <c r="SFN2" s="77"/>
      <c r="SFO2" s="77"/>
      <c r="SFP2" s="77"/>
      <c r="SFQ2" s="77"/>
      <c r="SFR2" s="77"/>
      <c r="SFS2" s="77"/>
      <c r="SFT2" s="77"/>
      <c r="SFU2" s="77"/>
      <c r="SFV2" s="77"/>
      <c r="SFW2" s="77"/>
      <c r="SFX2" s="77"/>
      <c r="SFY2" s="77"/>
      <c r="SFZ2" s="77"/>
      <c r="SGA2" s="77"/>
      <c r="SGB2" s="77"/>
      <c r="SGC2" s="77"/>
      <c r="SGD2" s="77"/>
      <c r="SGE2" s="77"/>
      <c r="SGF2" s="77"/>
      <c r="SGG2" s="77"/>
      <c r="SGH2" s="77"/>
      <c r="SGI2" s="77"/>
      <c r="SGJ2" s="77"/>
      <c r="SGK2" s="77"/>
      <c r="SGL2" s="77"/>
      <c r="SGM2" s="77"/>
      <c r="SGN2" s="77"/>
      <c r="SGO2" s="77"/>
      <c r="SGP2" s="77"/>
      <c r="SGQ2" s="77"/>
      <c r="SGR2" s="77"/>
      <c r="SGS2" s="77"/>
      <c r="SGT2" s="77"/>
      <c r="SGU2" s="77"/>
      <c r="SGV2" s="77"/>
      <c r="SGW2" s="77"/>
      <c r="SGX2" s="77"/>
      <c r="SGY2" s="77"/>
      <c r="SGZ2" s="77"/>
      <c r="SHA2" s="77"/>
      <c r="SHB2" s="77"/>
      <c r="SHC2" s="77"/>
      <c r="SHD2" s="77"/>
      <c r="SHE2" s="77"/>
      <c r="SHF2" s="77"/>
      <c r="SHG2" s="77"/>
      <c r="SHH2" s="77"/>
      <c r="SHI2" s="77"/>
      <c r="SHJ2" s="77"/>
      <c r="SHK2" s="77"/>
      <c r="SHL2" s="77"/>
      <c r="SHM2" s="77"/>
      <c r="SHN2" s="77"/>
      <c r="SHO2" s="77"/>
      <c r="SHP2" s="77"/>
      <c r="SHQ2" s="77"/>
      <c r="SHR2" s="77"/>
      <c r="SHS2" s="77"/>
      <c r="SHT2" s="77"/>
      <c r="SHU2" s="77"/>
      <c r="SHV2" s="77"/>
      <c r="SHW2" s="77"/>
      <c r="SHX2" s="77"/>
      <c r="SHY2" s="77"/>
      <c r="SHZ2" s="77"/>
      <c r="SIA2" s="77"/>
      <c r="SIB2" s="77"/>
      <c r="SIC2" s="77"/>
      <c r="SID2" s="77"/>
      <c r="SIE2" s="77"/>
      <c r="SIF2" s="77"/>
      <c r="SIG2" s="77"/>
      <c r="SIH2" s="77"/>
      <c r="SII2" s="77"/>
      <c r="SIJ2" s="77"/>
      <c r="SIK2" s="77"/>
      <c r="SIL2" s="77"/>
      <c r="SIM2" s="77"/>
      <c r="SIN2" s="77"/>
      <c r="SIO2" s="77"/>
      <c r="SIP2" s="77"/>
      <c r="SIQ2" s="77"/>
      <c r="SIR2" s="77"/>
      <c r="SIS2" s="77"/>
      <c r="SIT2" s="77"/>
      <c r="SIU2" s="77"/>
      <c r="SIV2" s="77"/>
      <c r="SIW2" s="77"/>
      <c r="SIX2" s="77"/>
      <c r="SIY2" s="77"/>
      <c r="SIZ2" s="77"/>
      <c r="SJA2" s="77"/>
      <c r="SJB2" s="77"/>
      <c r="SJC2" s="77"/>
      <c r="SJD2" s="77"/>
      <c r="SJE2" s="77"/>
      <c r="SJF2" s="77"/>
      <c r="SJG2" s="77"/>
      <c r="SJH2" s="77"/>
      <c r="SJI2" s="77"/>
      <c r="SJJ2" s="77"/>
      <c r="SJK2" s="77"/>
      <c r="SJL2" s="77"/>
      <c r="SJM2" s="77"/>
      <c r="SJN2" s="77"/>
      <c r="SJO2" s="77"/>
      <c r="SJP2" s="77"/>
      <c r="SJQ2" s="77"/>
      <c r="SJR2" s="77"/>
      <c r="SJS2" s="77"/>
      <c r="SJT2" s="77"/>
      <c r="SJU2" s="77"/>
      <c r="SJV2" s="77"/>
      <c r="SJW2" s="77"/>
      <c r="SJX2" s="77"/>
      <c r="SJY2" s="77"/>
      <c r="SJZ2" s="77"/>
      <c r="SKA2" s="77"/>
      <c r="SKB2" s="77"/>
      <c r="SKC2" s="77"/>
      <c r="SKD2" s="77"/>
      <c r="SKE2" s="77"/>
      <c r="SKF2" s="77"/>
      <c r="SKG2" s="77"/>
      <c r="SKH2" s="77"/>
      <c r="SKI2" s="77"/>
      <c r="SKJ2" s="77"/>
      <c r="SKK2" s="77"/>
      <c r="SKL2" s="77"/>
      <c r="SKM2" s="77"/>
      <c r="SKN2" s="77"/>
      <c r="SKO2" s="77"/>
      <c r="SKP2" s="77"/>
      <c r="SKQ2" s="77"/>
      <c r="SKR2" s="77"/>
      <c r="SKS2" s="77"/>
      <c r="SKT2" s="77"/>
      <c r="SKU2" s="77"/>
      <c r="SKV2" s="77"/>
      <c r="SKW2" s="77"/>
      <c r="SKX2" s="77"/>
      <c r="SKY2" s="77"/>
      <c r="SKZ2" s="77"/>
      <c r="SLA2" s="77"/>
      <c r="SLB2" s="77"/>
      <c r="SLC2" s="77"/>
      <c r="SLD2" s="77"/>
      <c r="SLE2" s="77"/>
      <c r="SLF2" s="77"/>
      <c r="SLG2" s="77"/>
      <c r="SLH2" s="77"/>
      <c r="SLI2" s="77"/>
      <c r="SLJ2" s="77"/>
      <c r="SLK2" s="77"/>
      <c r="SLL2" s="77"/>
      <c r="SLM2" s="77"/>
      <c r="SLN2" s="77"/>
      <c r="SLO2" s="77"/>
      <c r="SLP2" s="77"/>
      <c r="SLQ2" s="77"/>
      <c r="SLR2" s="77"/>
      <c r="SLS2" s="77"/>
      <c r="SLT2" s="77"/>
      <c r="SLU2" s="77"/>
      <c r="SLV2" s="77"/>
      <c r="SLW2" s="77"/>
      <c r="SLX2" s="77"/>
      <c r="SLY2" s="77"/>
      <c r="SLZ2" s="77"/>
      <c r="SMA2" s="77"/>
      <c r="SMB2" s="77"/>
      <c r="SMC2" s="77"/>
      <c r="SMD2" s="77"/>
      <c r="SME2" s="77"/>
      <c r="SMF2" s="77"/>
      <c r="SMG2" s="77"/>
      <c r="SMH2" s="77"/>
      <c r="SMI2" s="77"/>
      <c r="SMJ2" s="77"/>
      <c r="SMK2" s="77"/>
      <c r="SML2" s="77"/>
      <c r="SMM2" s="77"/>
      <c r="SMN2" s="77"/>
      <c r="SMO2" s="77"/>
      <c r="SMP2" s="77"/>
      <c r="SMQ2" s="77"/>
      <c r="SMR2" s="77"/>
      <c r="SMS2" s="77"/>
      <c r="SMT2" s="77"/>
      <c r="SMU2" s="77"/>
      <c r="SMV2" s="77"/>
      <c r="SMW2" s="77"/>
      <c r="SMX2" s="77"/>
      <c r="SMY2" s="77"/>
      <c r="SMZ2" s="77"/>
      <c r="SNA2" s="77"/>
      <c r="SNB2" s="77"/>
      <c r="SNC2" s="77"/>
      <c r="SND2" s="77"/>
      <c r="SNE2" s="77"/>
      <c r="SNF2" s="77"/>
      <c r="SNG2" s="77"/>
      <c r="SNH2" s="77"/>
      <c r="SNI2" s="77"/>
      <c r="SNJ2" s="77"/>
      <c r="SNK2" s="77"/>
      <c r="SNL2" s="77"/>
      <c r="SNM2" s="77"/>
      <c r="SNN2" s="77"/>
      <c r="SNO2" s="77"/>
      <c r="SNP2" s="77"/>
      <c r="SNQ2" s="77"/>
      <c r="SNR2" s="77"/>
      <c r="SNS2" s="77"/>
      <c r="SNT2" s="77"/>
      <c r="SNU2" s="77"/>
      <c r="SNV2" s="77"/>
      <c r="SNW2" s="77"/>
      <c r="SNX2" s="77"/>
      <c r="SNY2" s="77"/>
      <c r="SNZ2" s="77"/>
      <c r="SOA2" s="77"/>
      <c r="SOB2" s="77"/>
      <c r="SOC2" s="77"/>
      <c r="SOD2" s="77"/>
      <c r="SOE2" s="77"/>
      <c r="SOF2" s="77"/>
      <c r="SOG2" s="77"/>
      <c r="SOH2" s="77"/>
      <c r="SOI2" s="77"/>
      <c r="SOJ2" s="77"/>
      <c r="SOK2" s="77"/>
      <c r="SOL2" s="77"/>
      <c r="SOM2" s="77"/>
      <c r="SON2" s="77"/>
      <c r="SOO2" s="77"/>
      <c r="SOP2" s="77"/>
      <c r="SOQ2" s="77"/>
      <c r="SOR2" s="77"/>
      <c r="SOS2" s="77"/>
      <c r="SOT2" s="77"/>
      <c r="SOU2" s="77"/>
      <c r="SOV2" s="77"/>
      <c r="SOW2" s="77"/>
      <c r="SOX2" s="77"/>
      <c r="SOY2" s="77"/>
      <c r="SOZ2" s="77"/>
      <c r="SPA2" s="77"/>
      <c r="SPB2" s="77"/>
      <c r="SPC2" s="77"/>
      <c r="SPD2" s="77"/>
      <c r="SPE2" s="77"/>
      <c r="SPF2" s="77"/>
      <c r="SPG2" s="77"/>
      <c r="SPH2" s="77"/>
      <c r="SPI2" s="77"/>
      <c r="SPJ2" s="77"/>
      <c r="SPK2" s="77"/>
      <c r="SPL2" s="77"/>
      <c r="SPM2" s="77"/>
      <c r="SPN2" s="77"/>
      <c r="SPO2" s="77"/>
      <c r="SPP2" s="77"/>
      <c r="SPQ2" s="77"/>
      <c r="SPR2" s="77"/>
      <c r="SPS2" s="77"/>
      <c r="SPT2" s="77"/>
      <c r="SPU2" s="77"/>
      <c r="SPV2" s="77"/>
      <c r="SPW2" s="77"/>
      <c r="SPX2" s="77"/>
      <c r="SPY2" s="77"/>
      <c r="SPZ2" s="77"/>
      <c r="SQA2" s="77"/>
      <c r="SQB2" s="77"/>
      <c r="SQC2" s="77"/>
      <c r="SQD2" s="77"/>
      <c r="SQE2" s="77"/>
      <c r="SQF2" s="77"/>
      <c r="SQG2" s="77"/>
      <c r="SQH2" s="77"/>
      <c r="SQI2" s="77"/>
      <c r="SQJ2" s="77"/>
      <c r="SQK2" s="77"/>
      <c r="SQL2" s="77"/>
      <c r="SQM2" s="77"/>
      <c r="SQN2" s="77"/>
      <c r="SQO2" s="77"/>
      <c r="SQP2" s="77"/>
      <c r="SQQ2" s="77"/>
      <c r="SQR2" s="77"/>
      <c r="SQS2" s="77"/>
      <c r="SQT2" s="77"/>
      <c r="SQU2" s="77"/>
      <c r="SQV2" s="77"/>
      <c r="SQW2" s="77"/>
      <c r="SQX2" s="77"/>
      <c r="SQY2" s="77"/>
      <c r="SQZ2" s="77"/>
      <c r="SRA2" s="77"/>
      <c r="SRB2" s="77"/>
      <c r="SRC2" s="77"/>
      <c r="SRD2" s="77"/>
      <c r="SRE2" s="77"/>
      <c r="SRF2" s="77"/>
      <c r="SRG2" s="77"/>
      <c r="SRH2" s="77"/>
      <c r="SRI2" s="77"/>
      <c r="SRJ2" s="77"/>
      <c r="SRK2" s="77"/>
      <c r="SRL2" s="77"/>
      <c r="SRM2" s="77"/>
      <c r="SRN2" s="77"/>
      <c r="SRO2" s="77"/>
      <c r="SRP2" s="77"/>
      <c r="SRQ2" s="77"/>
      <c r="SRR2" s="77"/>
      <c r="SRS2" s="77"/>
      <c r="SRT2" s="77"/>
      <c r="SRU2" s="77"/>
      <c r="SRV2" s="77"/>
      <c r="SRW2" s="77"/>
      <c r="SRX2" s="77"/>
      <c r="SRY2" s="77"/>
      <c r="SRZ2" s="77"/>
      <c r="SSA2" s="77"/>
      <c r="SSB2" s="77"/>
      <c r="SSC2" s="77"/>
      <c r="SSD2" s="77"/>
      <c r="SSE2" s="77"/>
      <c r="SSF2" s="77"/>
      <c r="SSG2" s="77"/>
      <c r="SSH2" s="77"/>
      <c r="SSI2" s="77"/>
      <c r="SSJ2" s="77"/>
      <c r="SSK2" s="77"/>
      <c r="SSL2" s="77"/>
      <c r="SSM2" s="77"/>
      <c r="SSN2" s="77"/>
      <c r="SSO2" s="77"/>
      <c r="SSP2" s="77"/>
      <c r="SSQ2" s="77"/>
      <c r="SSR2" s="77"/>
      <c r="SSS2" s="77"/>
      <c r="SST2" s="77"/>
      <c r="SSU2" s="77"/>
      <c r="SSV2" s="77"/>
      <c r="SSW2" s="77"/>
      <c r="SSX2" s="77"/>
      <c r="SSY2" s="77"/>
      <c r="SSZ2" s="77"/>
      <c r="STA2" s="77"/>
      <c r="STB2" s="77"/>
      <c r="STC2" s="77"/>
      <c r="STD2" s="77"/>
      <c r="STE2" s="77"/>
      <c r="STF2" s="77"/>
      <c r="STG2" s="77"/>
      <c r="STH2" s="77"/>
      <c r="STI2" s="77"/>
      <c r="STJ2" s="77"/>
      <c r="STK2" s="77"/>
      <c r="STL2" s="77"/>
      <c r="STM2" s="77"/>
      <c r="STN2" s="77"/>
      <c r="STO2" s="77"/>
      <c r="STP2" s="77"/>
      <c r="STQ2" s="77"/>
      <c r="STR2" s="77"/>
      <c r="STS2" s="77"/>
      <c r="STT2" s="77"/>
      <c r="STU2" s="77"/>
      <c r="STV2" s="77"/>
      <c r="STW2" s="77"/>
      <c r="STX2" s="77"/>
      <c r="STY2" s="77"/>
      <c r="STZ2" s="77"/>
      <c r="SUA2" s="77"/>
      <c r="SUB2" s="77"/>
      <c r="SUC2" s="77"/>
      <c r="SUD2" s="77"/>
      <c r="SUE2" s="77"/>
      <c r="SUF2" s="77"/>
      <c r="SUG2" s="77"/>
      <c r="SUH2" s="77"/>
      <c r="SUI2" s="77"/>
      <c r="SUJ2" s="77"/>
      <c r="SUK2" s="77"/>
      <c r="SUL2" s="77"/>
      <c r="SUM2" s="77"/>
      <c r="SUN2" s="77"/>
      <c r="SUO2" s="77"/>
      <c r="SUP2" s="77"/>
      <c r="SUQ2" s="77"/>
      <c r="SUR2" s="77"/>
      <c r="SUS2" s="77"/>
      <c r="SUT2" s="77"/>
      <c r="SUU2" s="77"/>
      <c r="SUV2" s="77"/>
      <c r="SUW2" s="77"/>
      <c r="SUX2" s="77"/>
      <c r="SUY2" s="77"/>
      <c r="SUZ2" s="77"/>
      <c r="SVA2" s="77"/>
      <c r="SVB2" s="77"/>
      <c r="SVC2" s="77"/>
      <c r="SVD2" s="77"/>
      <c r="SVE2" s="77"/>
      <c r="SVF2" s="77"/>
      <c r="SVG2" s="77"/>
      <c r="SVH2" s="77"/>
      <c r="SVI2" s="77"/>
      <c r="SVJ2" s="77"/>
      <c r="SVK2" s="77"/>
      <c r="SVL2" s="77"/>
      <c r="SVM2" s="77"/>
      <c r="SVN2" s="77"/>
      <c r="SVO2" s="77"/>
      <c r="SVP2" s="77"/>
      <c r="SVQ2" s="77"/>
      <c r="SVR2" s="77"/>
      <c r="SVS2" s="77"/>
      <c r="SVT2" s="77"/>
      <c r="SVU2" s="77"/>
      <c r="SVV2" s="77"/>
      <c r="SVW2" s="77"/>
      <c r="SVX2" s="77"/>
      <c r="SVY2" s="77"/>
      <c r="SVZ2" s="77"/>
      <c r="SWA2" s="77"/>
      <c r="SWB2" s="77"/>
      <c r="SWC2" s="77"/>
      <c r="SWD2" s="77"/>
      <c r="SWE2" s="77"/>
      <c r="SWF2" s="77"/>
      <c r="SWG2" s="77"/>
      <c r="SWH2" s="77"/>
      <c r="SWI2" s="77"/>
      <c r="SWJ2" s="77"/>
      <c r="SWK2" s="77"/>
      <c r="SWL2" s="77"/>
      <c r="SWM2" s="77"/>
      <c r="SWN2" s="77"/>
      <c r="SWO2" s="77"/>
      <c r="SWP2" s="77"/>
      <c r="SWQ2" s="77"/>
      <c r="SWR2" s="77"/>
      <c r="SWS2" s="77"/>
      <c r="SWT2" s="77"/>
      <c r="SWU2" s="77"/>
      <c r="SWV2" s="77"/>
      <c r="SWW2" s="77"/>
      <c r="SWX2" s="77"/>
      <c r="SWY2" s="77"/>
      <c r="SWZ2" s="77"/>
      <c r="SXA2" s="77"/>
      <c r="SXB2" s="77"/>
      <c r="SXC2" s="77"/>
      <c r="SXD2" s="77"/>
      <c r="SXE2" s="77"/>
      <c r="SXF2" s="77"/>
      <c r="SXG2" s="77"/>
      <c r="SXH2" s="77"/>
      <c r="SXI2" s="77"/>
      <c r="SXJ2" s="77"/>
      <c r="SXK2" s="77"/>
      <c r="SXL2" s="77"/>
      <c r="SXM2" s="77"/>
      <c r="SXN2" s="77"/>
      <c r="SXO2" s="77"/>
      <c r="SXP2" s="77"/>
      <c r="SXQ2" s="77"/>
      <c r="SXR2" s="77"/>
      <c r="SXS2" s="77"/>
      <c r="SXT2" s="77"/>
      <c r="SXU2" s="77"/>
      <c r="SXV2" s="77"/>
      <c r="SXW2" s="77"/>
      <c r="SXX2" s="77"/>
      <c r="SXY2" s="77"/>
      <c r="SXZ2" s="77"/>
      <c r="SYA2" s="77"/>
      <c r="SYB2" s="77"/>
      <c r="SYC2" s="77"/>
      <c r="SYD2" s="77"/>
      <c r="SYE2" s="77"/>
      <c r="SYF2" s="77"/>
      <c r="SYG2" s="77"/>
      <c r="SYH2" s="77"/>
      <c r="SYI2" s="77"/>
      <c r="SYJ2" s="77"/>
      <c r="SYK2" s="77"/>
      <c r="SYL2" s="77"/>
      <c r="SYM2" s="77"/>
      <c r="SYN2" s="77"/>
      <c r="SYO2" s="77"/>
      <c r="SYP2" s="77"/>
      <c r="SYQ2" s="77"/>
      <c r="SYR2" s="77"/>
      <c r="SYS2" s="77"/>
      <c r="SYT2" s="77"/>
      <c r="SYU2" s="77"/>
      <c r="SYV2" s="77"/>
      <c r="SYW2" s="77"/>
      <c r="SYX2" s="77"/>
      <c r="SYY2" s="77"/>
      <c r="SYZ2" s="77"/>
      <c r="SZA2" s="77"/>
      <c r="SZB2" s="77"/>
      <c r="SZC2" s="77"/>
      <c r="SZD2" s="77"/>
      <c r="SZE2" s="77"/>
      <c r="SZF2" s="77"/>
      <c r="SZG2" s="77"/>
      <c r="SZH2" s="77"/>
      <c r="SZI2" s="77"/>
      <c r="SZJ2" s="77"/>
      <c r="SZK2" s="77"/>
      <c r="SZL2" s="77"/>
      <c r="SZM2" s="77"/>
      <c r="SZN2" s="77"/>
      <c r="SZO2" s="77"/>
      <c r="SZP2" s="77"/>
      <c r="SZQ2" s="77"/>
      <c r="SZR2" s="77"/>
      <c r="SZS2" s="77"/>
      <c r="SZT2" s="77"/>
      <c r="SZU2" s="77"/>
      <c r="SZV2" s="77"/>
      <c r="SZW2" s="77"/>
      <c r="SZX2" s="77"/>
      <c r="SZY2" s="77"/>
      <c r="SZZ2" s="77"/>
      <c r="TAA2" s="77"/>
      <c r="TAB2" s="77"/>
      <c r="TAC2" s="77"/>
      <c r="TAD2" s="77"/>
      <c r="TAE2" s="77"/>
      <c r="TAF2" s="77"/>
      <c r="TAG2" s="77"/>
      <c r="TAH2" s="77"/>
      <c r="TAI2" s="77"/>
      <c r="TAJ2" s="77"/>
      <c r="TAK2" s="77"/>
      <c r="TAL2" s="77"/>
      <c r="TAM2" s="77"/>
      <c r="TAN2" s="77"/>
      <c r="TAO2" s="77"/>
      <c r="TAP2" s="77"/>
      <c r="TAQ2" s="77"/>
      <c r="TAR2" s="77"/>
      <c r="TAS2" s="77"/>
      <c r="TAT2" s="77"/>
      <c r="TAU2" s="77"/>
      <c r="TAV2" s="77"/>
      <c r="TAW2" s="77"/>
      <c r="TAX2" s="77"/>
      <c r="TAY2" s="77"/>
      <c r="TAZ2" s="77"/>
      <c r="TBA2" s="77"/>
      <c r="TBB2" s="77"/>
      <c r="TBC2" s="77"/>
      <c r="TBD2" s="77"/>
      <c r="TBE2" s="77"/>
      <c r="TBF2" s="77"/>
      <c r="TBG2" s="77"/>
      <c r="TBH2" s="77"/>
      <c r="TBI2" s="77"/>
      <c r="TBJ2" s="77"/>
      <c r="TBK2" s="77"/>
      <c r="TBL2" s="77"/>
      <c r="TBM2" s="77"/>
      <c r="TBN2" s="77"/>
      <c r="TBO2" s="77"/>
      <c r="TBP2" s="77"/>
      <c r="TBQ2" s="77"/>
      <c r="TBR2" s="77"/>
      <c r="TBS2" s="77"/>
      <c r="TBT2" s="77"/>
      <c r="TBU2" s="77"/>
      <c r="TBV2" s="77"/>
      <c r="TBW2" s="77"/>
      <c r="TBX2" s="77"/>
      <c r="TBY2" s="77"/>
      <c r="TBZ2" s="77"/>
      <c r="TCA2" s="77"/>
      <c r="TCB2" s="77"/>
      <c r="TCC2" s="77"/>
      <c r="TCD2" s="77"/>
      <c r="TCE2" s="77"/>
      <c r="TCF2" s="77"/>
      <c r="TCG2" s="77"/>
      <c r="TCH2" s="77"/>
      <c r="TCI2" s="77"/>
      <c r="TCJ2" s="77"/>
      <c r="TCK2" s="77"/>
      <c r="TCL2" s="77"/>
      <c r="TCM2" s="77"/>
      <c r="TCN2" s="77"/>
      <c r="TCO2" s="77"/>
      <c r="TCP2" s="77"/>
      <c r="TCQ2" s="77"/>
      <c r="TCR2" s="77"/>
      <c r="TCS2" s="77"/>
      <c r="TCT2" s="77"/>
      <c r="TCU2" s="77"/>
      <c r="TCV2" s="77"/>
      <c r="TCW2" s="77"/>
      <c r="TCX2" s="77"/>
      <c r="TCY2" s="77"/>
      <c r="TCZ2" s="77"/>
      <c r="TDA2" s="77"/>
      <c r="TDB2" s="77"/>
      <c r="TDC2" s="77"/>
      <c r="TDD2" s="77"/>
      <c r="TDE2" s="77"/>
      <c r="TDF2" s="77"/>
      <c r="TDG2" s="77"/>
      <c r="TDH2" s="77"/>
      <c r="TDI2" s="77"/>
      <c r="TDJ2" s="77"/>
      <c r="TDK2" s="77"/>
      <c r="TDL2" s="77"/>
      <c r="TDM2" s="77"/>
      <c r="TDN2" s="77"/>
      <c r="TDO2" s="77"/>
      <c r="TDP2" s="77"/>
      <c r="TDQ2" s="77"/>
      <c r="TDR2" s="77"/>
      <c r="TDS2" s="77"/>
      <c r="TDT2" s="77"/>
      <c r="TDU2" s="77"/>
      <c r="TDV2" s="77"/>
      <c r="TDW2" s="77"/>
      <c r="TDX2" s="77"/>
      <c r="TDY2" s="77"/>
      <c r="TDZ2" s="77"/>
      <c r="TEA2" s="77"/>
      <c r="TEB2" s="77"/>
      <c r="TEC2" s="77"/>
      <c r="TED2" s="77"/>
      <c r="TEE2" s="77"/>
      <c r="TEF2" s="77"/>
      <c r="TEG2" s="77"/>
      <c r="TEH2" s="77"/>
      <c r="TEI2" s="77"/>
      <c r="TEJ2" s="77"/>
      <c r="TEK2" s="77"/>
      <c r="TEL2" s="77"/>
      <c r="TEM2" s="77"/>
      <c r="TEN2" s="77"/>
      <c r="TEO2" s="77"/>
      <c r="TEP2" s="77"/>
      <c r="TEQ2" s="77"/>
      <c r="TER2" s="77"/>
      <c r="TES2" s="77"/>
      <c r="TET2" s="77"/>
      <c r="TEU2" s="77"/>
      <c r="TEV2" s="77"/>
      <c r="TEW2" s="77"/>
      <c r="TEX2" s="77"/>
      <c r="TEY2" s="77"/>
      <c r="TEZ2" s="77"/>
      <c r="TFA2" s="77"/>
      <c r="TFB2" s="77"/>
      <c r="TFC2" s="77"/>
      <c r="TFD2" s="77"/>
      <c r="TFE2" s="77"/>
      <c r="TFF2" s="77"/>
      <c r="TFG2" s="77"/>
      <c r="TFH2" s="77"/>
      <c r="TFI2" s="77"/>
      <c r="TFJ2" s="77"/>
      <c r="TFK2" s="77"/>
      <c r="TFL2" s="77"/>
      <c r="TFM2" s="77"/>
      <c r="TFN2" s="77"/>
      <c r="TFO2" s="77"/>
      <c r="TFP2" s="77"/>
      <c r="TFQ2" s="77"/>
      <c r="TFR2" s="77"/>
      <c r="TFS2" s="77"/>
      <c r="TFT2" s="77"/>
      <c r="TFU2" s="77"/>
      <c r="TFV2" s="77"/>
      <c r="TFW2" s="77"/>
      <c r="TFX2" s="77"/>
      <c r="TFY2" s="77"/>
      <c r="TFZ2" s="77"/>
      <c r="TGA2" s="77"/>
      <c r="TGB2" s="77"/>
      <c r="TGC2" s="77"/>
      <c r="TGD2" s="77"/>
      <c r="TGE2" s="77"/>
      <c r="TGF2" s="77"/>
      <c r="TGG2" s="77"/>
      <c r="TGH2" s="77"/>
      <c r="TGI2" s="77"/>
      <c r="TGJ2" s="77"/>
      <c r="TGK2" s="77"/>
      <c r="TGL2" s="77"/>
      <c r="TGM2" s="77"/>
      <c r="TGN2" s="77"/>
      <c r="TGO2" s="77"/>
      <c r="TGP2" s="77"/>
      <c r="TGQ2" s="77"/>
      <c r="TGR2" s="77"/>
      <c r="TGS2" s="77"/>
      <c r="TGT2" s="77"/>
      <c r="TGU2" s="77"/>
      <c r="TGV2" s="77"/>
      <c r="TGW2" s="77"/>
      <c r="TGX2" s="77"/>
      <c r="TGY2" s="77"/>
      <c r="TGZ2" s="77"/>
      <c r="THA2" s="77"/>
      <c r="THB2" s="77"/>
      <c r="THC2" s="77"/>
      <c r="THD2" s="77"/>
      <c r="THE2" s="77"/>
      <c r="THF2" s="77"/>
      <c r="THG2" s="77"/>
      <c r="THH2" s="77"/>
      <c r="THI2" s="77"/>
      <c r="THJ2" s="77"/>
      <c r="THK2" s="77"/>
      <c r="THL2" s="77"/>
      <c r="THM2" s="77"/>
      <c r="THN2" s="77"/>
      <c r="THO2" s="77"/>
      <c r="THP2" s="77"/>
      <c r="THQ2" s="77"/>
      <c r="THR2" s="77"/>
      <c r="THS2" s="77"/>
      <c r="THT2" s="77"/>
      <c r="THU2" s="77"/>
      <c r="THV2" s="77"/>
      <c r="THW2" s="77"/>
      <c r="THX2" s="77"/>
      <c r="THY2" s="77"/>
      <c r="THZ2" s="77"/>
      <c r="TIA2" s="77"/>
      <c r="TIB2" s="77"/>
      <c r="TIC2" s="77"/>
      <c r="TID2" s="77"/>
      <c r="TIE2" s="77"/>
      <c r="TIF2" s="77"/>
      <c r="TIG2" s="77"/>
      <c r="TIH2" s="77"/>
      <c r="TII2" s="77"/>
      <c r="TIJ2" s="77"/>
      <c r="TIK2" s="77"/>
      <c r="TIL2" s="77"/>
      <c r="TIM2" s="77"/>
      <c r="TIN2" s="77"/>
      <c r="TIO2" s="77"/>
      <c r="TIP2" s="77"/>
      <c r="TIQ2" s="77"/>
      <c r="TIR2" s="77"/>
      <c r="TIS2" s="77"/>
      <c r="TIT2" s="77"/>
      <c r="TIU2" s="77"/>
      <c r="TIV2" s="77"/>
      <c r="TIW2" s="77"/>
      <c r="TIX2" s="77"/>
      <c r="TIY2" s="77"/>
      <c r="TIZ2" s="77"/>
      <c r="TJA2" s="77"/>
      <c r="TJB2" s="77"/>
      <c r="TJC2" s="77"/>
      <c r="TJD2" s="77"/>
      <c r="TJE2" s="77"/>
      <c r="TJF2" s="77"/>
      <c r="TJG2" s="77"/>
      <c r="TJH2" s="77"/>
      <c r="TJI2" s="77"/>
      <c r="TJJ2" s="77"/>
      <c r="TJK2" s="77"/>
      <c r="TJL2" s="77"/>
      <c r="TJM2" s="77"/>
      <c r="TJN2" s="77"/>
      <c r="TJO2" s="77"/>
      <c r="TJP2" s="77"/>
      <c r="TJQ2" s="77"/>
      <c r="TJR2" s="77"/>
      <c r="TJS2" s="77"/>
      <c r="TJT2" s="77"/>
      <c r="TJU2" s="77"/>
      <c r="TJV2" s="77"/>
      <c r="TJW2" s="77"/>
      <c r="TJX2" s="77"/>
      <c r="TJY2" s="77"/>
      <c r="TJZ2" s="77"/>
      <c r="TKA2" s="77"/>
      <c r="TKB2" s="77"/>
      <c r="TKC2" s="77"/>
      <c r="TKD2" s="77"/>
      <c r="TKE2" s="77"/>
      <c r="TKF2" s="77"/>
      <c r="TKG2" s="77"/>
      <c r="TKH2" s="77"/>
      <c r="TKI2" s="77"/>
      <c r="TKJ2" s="77"/>
      <c r="TKK2" s="77"/>
      <c r="TKL2" s="77"/>
      <c r="TKM2" s="77"/>
      <c r="TKN2" s="77"/>
      <c r="TKO2" s="77"/>
      <c r="TKP2" s="77"/>
      <c r="TKQ2" s="77"/>
      <c r="TKR2" s="77"/>
      <c r="TKS2" s="77"/>
      <c r="TKT2" s="77"/>
      <c r="TKU2" s="77"/>
      <c r="TKV2" s="77"/>
      <c r="TKW2" s="77"/>
      <c r="TKX2" s="77"/>
      <c r="TKY2" s="77"/>
      <c r="TKZ2" s="77"/>
      <c r="TLA2" s="77"/>
      <c r="TLB2" s="77"/>
      <c r="TLC2" s="77"/>
      <c r="TLD2" s="77"/>
      <c r="TLE2" s="77"/>
      <c r="TLF2" s="77"/>
      <c r="TLG2" s="77"/>
      <c r="TLH2" s="77"/>
      <c r="TLI2" s="77"/>
      <c r="TLJ2" s="77"/>
      <c r="TLK2" s="77"/>
      <c r="TLL2" s="77"/>
      <c r="TLM2" s="77"/>
      <c r="TLN2" s="77"/>
      <c r="TLO2" s="77"/>
      <c r="TLP2" s="77"/>
      <c r="TLQ2" s="77"/>
      <c r="TLR2" s="77"/>
      <c r="TLS2" s="77"/>
      <c r="TLT2" s="77"/>
      <c r="TLU2" s="77"/>
      <c r="TLV2" s="77"/>
      <c r="TLW2" s="77"/>
      <c r="TLX2" s="77"/>
      <c r="TLY2" s="77"/>
      <c r="TLZ2" s="77"/>
      <c r="TMA2" s="77"/>
      <c r="TMB2" s="77"/>
      <c r="TMC2" s="77"/>
      <c r="TMD2" s="77"/>
      <c r="TME2" s="77"/>
      <c r="TMF2" s="77"/>
      <c r="TMG2" s="77"/>
      <c r="TMH2" s="77"/>
      <c r="TMI2" s="77"/>
      <c r="TMJ2" s="77"/>
      <c r="TMK2" s="77"/>
      <c r="TML2" s="77"/>
      <c r="TMM2" s="77"/>
      <c r="TMN2" s="77"/>
      <c r="TMO2" s="77"/>
      <c r="TMP2" s="77"/>
      <c r="TMQ2" s="77"/>
      <c r="TMR2" s="77"/>
      <c r="TMS2" s="77"/>
      <c r="TMT2" s="77"/>
      <c r="TMU2" s="77"/>
      <c r="TMV2" s="77"/>
      <c r="TMW2" s="77"/>
      <c r="TMX2" s="77"/>
      <c r="TMY2" s="77"/>
      <c r="TMZ2" s="77"/>
      <c r="TNA2" s="77"/>
      <c r="TNB2" s="77"/>
      <c r="TNC2" s="77"/>
      <c r="TND2" s="77"/>
      <c r="TNE2" s="77"/>
      <c r="TNF2" s="77"/>
      <c r="TNG2" s="77"/>
      <c r="TNH2" s="77"/>
      <c r="TNI2" s="77"/>
      <c r="TNJ2" s="77"/>
      <c r="TNK2" s="77"/>
      <c r="TNL2" s="77"/>
      <c r="TNM2" s="77"/>
      <c r="TNN2" s="77"/>
      <c r="TNO2" s="77"/>
      <c r="TNP2" s="77"/>
      <c r="TNQ2" s="77"/>
      <c r="TNR2" s="77"/>
      <c r="TNS2" s="77"/>
      <c r="TNT2" s="77"/>
      <c r="TNU2" s="77"/>
      <c r="TNV2" s="77"/>
      <c r="TNW2" s="77"/>
      <c r="TNX2" s="77"/>
      <c r="TNY2" s="77"/>
      <c r="TNZ2" s="77"/>
      <c r="TOA2" s="77"/>
      <c r="TOB2" s="77"/>
      <c r="TOC2" s="77"/>
      <c r="TOD2" s="77"/>
      <c r="TOE2" s="77"/>
      <c r="TOF2" s="77"/>
      <c r="TOG2" s="77"/>
      <c r="TOH2" s="77"/>
      <c r="TOI2" s="77"/>
      <c r="TOJ2" s="77"/>
      <c r="TOK2" s="77"/>
      <c r="TOL2" s="77"/>
      <c r="TOM2" s="77"/>
      <c r="TON2" s="77"/>
      <c r="TOO2" s="77"/>
      <c r="TOP2" s="77"/>
      <c r="TOQ2" s="77"/>
      <c r="TOR2" s="77"/>
      <c r="TOS2" s="77"/>
      <c r="TOT2" s="77"/>
      <c r="TOU2" s="77"/>
      <c r="TOV2" s="77"/>
      <c r="TOW2" s="77"/>
      <c r="TOX2" s="77"/>
      <c r="TOY2" s="77"/>
      <c r="TOZ2" s="77"/>
      <c r="TPA2" s="77"/>
      <c r="TPB2" s="77"/>
      <c r="TPC2" s="77"/>
      <c r="TPD2" s="77"/>
      <c r="TPE2" s="77"/>
      <c r="TPF2" s="77"/>
      <c r="TPG2" s="77"/>
      <c r="TPH2" s="77"/>
      <c r="TPI2" s="77"/>
      <c r="TPJ2" s="77"/>
      <c r="TPK2" s="77"/>
      <c r="TPL2" s="77"/>
      <c r="TPM2" s="77"/>
      <c r="TPN2" s="77"/>
      <c r="TPO2" s="77"/>
      <c r="TPP2" s="77"/>
      <c r="TPQ2" s="77"/>
      <c r="TPR2" s="77"/>
      <c r="TPS2" s="77"/>
      <c r="TPT2" s="77"/>
      <c r="TPU2" s="77"/>
      <c r="TPV2" s="77"/>
      <c r="TPW2" s="77"/>
      <c r="TPX2" s="77"/>
      <c r="TPY2" s="77"/>
      <c r="TPZ2" s="77"/>
      <c r="TQA2" s="77"/>
      <c r="TQB2" s="77"/>
      <c r="TQC2" s="77"/>
      <c r="TQD2" s="77"/>
      <c r="TQE2" s="77"/>
      <c r="TQF2" s="77"/>
      <c r="TQG2" s="77"/>
      <c r="TQH2" s="77"/>
      <c r="TQI2" s="77"/>
      <c r="TQJ2" s="77"/>
      <c r="TQK2" s="77"/>
      <c r="TQL2" s="77"/>
      <c r="TQM2" s="77"/>
      <c r="TQN2" s="77"/>
      <c r="TQO2" s="77"/>
      <c r="TQP2" s="77"/>
      <c r="TQQ2" s="77"/>
      <c r="TQR2" s="77"/>
      <c r="TQS2" s="77"/>
      <c r="TQT2" s="77"/>
      <c r="TQU2" s="77"/>
      <c r="TQV2" s="77"/>
      <c r="TQW2" s="77"/>
      <c r="TQX2" s="77"/>
      <c r="TQY2" s="77"/>
      <c r="TQZ2" s="77"/>
      <c r="TRA2" s="77"/>
      <c r="TRB2" s="77"/>
      <c r="TRC2" s="77"/>
      <c r="TRD2" s="77"/>
      <c r="TRE2" s="77"/>
      <c r="TRF2" s="77"/>
      <c r="TRG2" s="77"/>
      <c r="TRH2" s="77"/>
      <c r="TRI2" s="77"/>
      <c r="TRJ2" s="77"/>
      <c r="TRK2" s="77"/>
      <c r="TRL2" s="77"/>
      <c r="TRM2" s="77"/>
      <c r="TRN2" s="77"/>
      <c r="TRO2" s="77"/>
      <c r="TRP2" s="77"/>
      <c r="TRQ2" s="77"/>
      <c r="TRR2" s="77"/>
      <c r="TRS2" s="77"/>
      <c r="TRT2" s="77"/>
      <c r="TRU2" s="77"/>
      <c r="TRV2" s="77"/>
      <c r="TRW2" s="77"/>
      <c r="TRX2" s="77"/>
      <c r="TRY2" s="77"/>
      <c r="TRZ2" s="77"/>
      <c r="TSA2" s="77"/>
      <c r="TSB2" s="77"/>
      <c r="TSC2" s="77"/>
      <c r="TSD2" s="77"/>
      <c r="TSE2" s="77"/>
      <c r="TSF2" s="77"/>
      <c r="TSG2" s="77"/>
      <c r="TSH2" s="77"/>
      <c r="TSI2" s="77"/>
      <c r="TSJ2" s="77"/>
      <c r="TSK2" s="77"/>
      <c r="TSL2" s="77"/>
      <c r="TSM2" s="77"/>
      <c r="TSN2" s="77"/>
      <c r="TSO2" s="77"/>
      <c r="TSP2" s="77"/>
      <c r="TSQ2" s="77"/>
      <c r="TSR2" s="77"/>
      <c r="TSS2" s="77"/>
      <c r="TST2" s="77"/>
      <c r="TSU2" s="77"/>
      <c r="TSV2" s="77"/>
      <c r="TSW2" s="77"/>
      <c r="TSX2" s="77"/>
      <c r="TSY2" s="77"/>
      <c r="TSZ2" s="77"/>
      <c r="TTA2" s="77"/>
      <c r="TTB2" s="77"/>
      <c r="TTC2" s="77"/>
      <c r="TTD2" s="77"/>
      <c r="TTE2" s="77"/>
      <c r="TTF2" s="77"/>
      <c r="TTG2" s="77"/>
      <c r="TTH2" s="77"/>
      <c r="TTI2" s="77"/>
      <c r="TTJ2" s="77"/>
      <c r="TTK2" s="77"/>
      <c r="TTL2" s="77"/>
      <c r="TTM2" s="77"/>
      <c r="TTN2" s="77"/>
      <c r="TTO2" s="77"/>
      <c r="TTP2" s="77"/>
      <c r="TTQ2" s="77"/>
      <c r="TTR2" s="77"/>
      <c r="TTS2" s="77"/>
      <c r="TTT2" s="77"/>
      <c r="TTU2" s="77"/>
      <c r="TTV2" s="77"/>
      <c r="TTW2" s="77"/>
      <c r="TTX2" s="77"/>
      <c r="TTY2" s="77"/>
      <c r="TTZ2" s="77"/>
      <c r="TUA2" s="77"/>
      <c r="TUB2" s="77"/>
      <c r="TUC2" s="77"/>
      <c r="TUD2" s="77"/>
      <c r="TUE2" s="77"/>
      <c r="TUF2" s="77"/>
      <c r="TUG2" s="77"/>
      <c r="TUH2" s="77"/>
      <c r="TUI2" s="77"/>
      <c r="TUJ2" s="77"/>
      <c r="TUK2" s="77"/>
      <c r="TUL2" s="77"/>
      <c r="TUM2" s="77"/>
      <c r="TUN2" s="77"/>
      <c r="TUO2" s="77"/>
      <c r="TUP2" s="77"/>
      <c r="TUQ2" s="77"/>
      <c r="TUR2" s="77"/>
      <c r="TUS2" s="77"/>
      <c r="TUT2" s="77"/>
      <c r="TUU2" s="77"/>
      <c r="TUV2" s="77"/>
      <c r="TUW2" s="77"/>
      <c r="TUX2" s="77"/>
      <c r="TUY2" s="77"/>
      <c r="TUZ2" s="77"/>
      <c r="TVA2" s="77"/>
      <c r="TVB2" s="77"/>
      <c r="TVC2" s="77"/>
      <c r="TVD2" s="77"/>
      <c r="TVE2" s="77"/>
      <c r="TVF2" s="77"/>
      <c r="TVG2" s="77"/>
      <c r="TVH2" s="77"/>
      <c r="TVI2" s="77"/>
      <c r="TVJ2" s="77"/>
      <c r="TVK2" s="77"/>
      <c r="TVL2" s="77"/>
      <c r="TVM2" s="77"/>
      <c r="TVN2" s="77"/>
      <c r="TVO2" s="77"/>
      <c r="TVP2" s="77"/>
      <c r="TVQ2" s="77"/>
      <c r="TVR2" s="77"/>
      <c r="TVS2" s="77"/>
      <c r="TVT2" s="77"/>
      <c r="TVU2" s="77"/>
      <c r="TVV2" s="77"/>
      <c r="TVW2" s="77"/>
      <c r="TVX2" s="77"/>
      <c r="TVY2" s="77"/>
      <c r="TVZ2" s="77"/>
      <c r="TWA2" s="77"/>
      <c r="TWB2" s="77"/>
      <c r="TWC2" s="77"/>
      <c r="TWD2" s="77"/>
      <c r="TWE2" s="77"/>
      <c r="TWF2" s="77"/>
      <c r="TWG2" s="77"/>
      <c r="TWH2" s="77"/>
      <c r="TWI2" s="77"/>
      <c r="TWJ2" s="77"/>
      <c r="TWK2" s="77"/>
      <c r="TWL2" s="77"/>
      <c r="TWM2" s="77"/>
      <c r="TWN2" s="77"/>
      <c r="TWO2" s="77"/>
      <c r="TWP2" s="77"/>
      <c r="TWQ2" s="77"/>
      <c r="TWR2" s="77"/>
      <c r="TWS2" s="77"/>
      <c r="TWT2" s="77"/>
      <c r="TWU2" s="77"/>
      <c r="TWV2" s="77"/>
      <c r="TWW2" s="77"/>
      <c r="TWX2" s="77"/>
      <c r="TWY2" s="77"/>
      <c r="TWZ2" s="77"/>
      <c r="TXA2" s="77"/>
      <c r="TXB2" s="77"/>
      <c r="TXC2" s="77"/>
      <c r="TXD2" s="77"/>
      <c r="TXE2" s="77"/>
      <c r="TXF2" s="77"/>
      <c r="TXG2" s="77"/>
      <c r="TXH2" s="77"/>
      <c r="TXI2" s="77"/>
      <c r="TXJ2" s="77"/>
      <c r="TXK2" s="77"/>
      <c r="TXL2" s="77"/>
      <c r="TXM2" s="77"/>
      <c r="TXN2" s="77"/>
      <c r="TXO2" s="77"/>
      <c r="TXP2" s="77"/>
      <c r="TXQ2" s="77"/>
      <c r="TXR2" s="77"/>
      <c r="TXS2" s="77"/>
      <c r="TXT2" s="77"/>
      <c r="TXU2" s="77"/>
      <c r="TXV2" s="77"/>
      <c r="TXW2" s="77"/>
      <c r="TXX2" s="77"/>
      <c r="TXY2" s="77"/>
      <c r="TXZ2" s="77"/>
      <c r="TYA2" s="77"/>
      <c r="TYB2" s="77"/>
      <c r="TYC2" s="77"/>
      <c r="TYD2" s="77"/>
      <c r="TYE2" s="77"/>
      <c r="TYF2" s="77"/>
      <c r="TYG2" s="77"/>
      <c r="TYH2" s="77"/>
      <c r="TYI2" s="77"/>
      <c r="TYJ2" s="77"/>
      <c r="TYK2" s="77"/>
      <c r="TYL2" s="77"/>
      <c r="TYM2" s="77"/>
      <c r="TYN2" s="77"/>
      <c r="TYO2" s="77"/>
      <c r="TYP2" s="77"/>
      <c r="TYQ2" s="77"/>
      <c r="TYR2" s="77"/>
      <c r="TYS2" s="77"/>
      <c r="TYT2" s="77"/>
      <c r="TYU2" s="77"/>
      <c r="TYV2" s="77"/>
      <c r="TYW2" s="77"/>
      <c r="TYX2" s="77"/>
      <c r="TYY2" s="77"/>
      <c r="TYZ2" s="77"/>
      <c r="TZA2" s="77"/>
      <c r="TZB2" s="77"/>
      <c r="TZC2" s="77"/>
      <c r="TZD2" s="77"/>
      <c r="TZE2" s="77"/>
      <c r="TZF2" s="77"/>
      <c r="TZG2" s="77"/>
      <c r="TZH2" s="77"/>
      <c r="TZI2" s="77"/>
      <c r="TZJ2" s="77"/>
      <c r="TZK2" s="77"/>
      <c r="TZL2" s="77"/>
      <c r="TZM2" s="77"/>
      <c r="TZN2" s="77"/>
      <c r="TZO2" s="77"/>
      <c r="TZP2" s="77"/>
      <c r="TZQ2" s="77"/>
      <c r="TZR2" s="77"/>
      <c r="TZS2" s="77"/>
      <c r="TZT2" s="77"/>
      <c r="TZU2" s="77"/>
      <c r="TZV2" s="77"/>
      <c r="TZW2" s="77"/>
      <c r="TZX2" s="77"/>
      <c r="TZY2" s="77"/>
      <c r="TZZ2" s="77"/>
      <c r="UAA2" s="77"/>
      <c r="UAB2" s="77"/>
      <c r="UAC2" s="77"/>
      <c r="UAD2" s="77"/>
      <c r="UAE2" s="77"/>
      <c r="UAF2" s="77"/>
      <c r="UAG2" s="77"/>
      <c r="UAH2" s="77"/>
      <c r="UAI2" s="77"/>
      <c r="UAJ2" s="77"/>
      <c r="UAK2" s="77"/>
      <c r="UAL2" s="77"/>
      <c r="UAM2" s="77"/>
      <c r="UAN2" s="77"/>
      <c r="UAO2" s="77"/>
      <c r="UAP2" s="77"/>
      <c r="UAQ2" s="77"/>
      <c r="UAR2" s="77"/>
      <c r="UAS2" s="77"/>
      <c r="UAT2" s="77"/>
      <c r="UAU2" s="77"/>
      <c r="UAV2" s="77"/>
      <c r="UAW2" s="77"/>
      <c r="UAX2" s="77"/>
      <c r="UAY2" s="77"/>
      <c r="UAZ2" s="77"/>
      <c r="UBA2" s="77"/>
      <c r="UBB2" s="77"/>
      <c r="UBC2" s="77"/>
      <c r="UBD2" s="77"/>
      <c r="UBE2" s="77"/>
      <c r="UBF2" s="77"/>
      <c r="UBG2" s="77"/>
      <c r="UBH2" s="77"/>
      <c r="UBI2" s="77"/>
      <c r="UBJ2" s="77"/>
      <c r="UBK2" s="77"/>
      <c r="UBL2" s="77"/>
      <c r="UBM2" s="77"/>
      <c r="UBN2" s="77"/>
      <c r="UBO2" s="77"/>
      <c r="UBP2" s="77"/>
      <c r="UBQ2" s="77"/>
      <c r="UBR2" s="77"/>
      <c r="UBS2" s="77"/>
      <c r="UBT2" s="77"/>
      <c r="UBU2" s="77"/>
      <c r="UBV2" s="77"/>
      <c r="UBW2" s="77"/>
      <c r="UBX2" s="77"/>
      <c r="UBY2" s="77"/>
      <c r="UBZ2" s="77"/>
      <c r="UCA2" s="77"/>
      <c r="UCB2" s="77"/>
      <c r="UCC2" s="77"/>
      <c r="UCD2" s="77"/>
      <c r="UCE2" s="77"/>
      <c r="UCF2" s="77"/>
      <c r="UCG2" s="77"/>
      <c r="UCH2" s="77"/>
      <c r="UCI2" s="77"/>
      <c r="UCJ2" s="77"/>
      <c r="UCK2" s="77"/>
      <c r="UCL2" s="77"/>
      <c r="UCM2" s="77"/>
      <c r="UCN2" s="77"/>
      <c r="UCO2" s="77"/>
      <c r="UCP2" s="77"/>
      <c r="UCQ2" s="77"/>
      <c r="UCR2" s="77"/>
      <c r="UCS2" s="77"/>
      <c r="UCT2" s="77"/>
      <c r="UCU2" s="77"/>
      <c r="UCV2" s="77"/>
      <c r="UCW2" s="77"/>
      <c r="UCX2" s="77"/>
      <c r="UCY2" s="77"/>
      <c r="UCZ2" s="77"/>
      <c r="UDA2" s="77"/>
      <c r="UDB2" s="77"/>
      <c r="UDC2" s="77"/>
      <c r="UDD2" s="77"/>
      <c r="UDE2" s="77"/>
      <c r="UDF2" s="77"/>
      <c r="UDG2" s="77"/>
      <c r="UDH2" s="77"/>
      <c r="UDI2" s="77"/>
      <c r="UDJ2" s="77"/>
      <c r="UDK2" s="77"/>
      <c r="UDL2" s="77"/>
      <c r="UDM2" s="77"/>
      <c r="UDN2" s="77"/>
      <c r="UDO2" s="77"/>
      <c r="UDP2" s="77"/>
      <c r="UDQ2" s="77"/>
      <c r="UDR2" s="77"/>
      <c r="UDS2" s="77"/>
      <c r="UDT2" s="77"/>
      <c r="UDU2" s="77"/>
      <c r="UDV2" s="77"/>
      <c r="UDW2" s="77"/>
      <c r="UDX2" s="77"/>
      <c r="UDY2" s="77"/>
      <c r="UDZ2" s="77"/>
      <c r="UEA2" s="77"/>
      <c r="UEB2" s="77"/>
      <c r="UEC2" s="77"/>
      <c r="UED2" s="77"/>
      <c r="UEE2" s="77"/>
      <c r="UEF2" s="77"/>
      <c r="UEG2" s="77"/>
      <c r="UEH2" s="77"/>
      <c r="UEI2" s="77"/>
      <c r="UEJ2" s="77"/>
      <c r="UEK2" s="77"/>
      <c r="UEL2" s="77"/>
      <c r="UEM2" s="77"/>
      <c r="UEN2" s="77"/>
      <c r="UEO2" s="77"/>
      <c r="UEP2" s="77"/>
      <c r="UEQ2" s="77"/>
      <c r="UER2" s="77"/>
      <c r="UES2" s="77"/>
      <c r="UET2" s="77"/>
      <c r="UEU2" s="77"/>
      <c r="UEV2" s="77"/>
      <c r="UEW2" s="77"/>
      <c r="UEX2" s="77"/>
      <c r="UEY2" s="77"/>
      <c r="UEZ2" s="77"/>
      <c r="UFA2" s="77"/>
      <c r="UFB2" s="77"/>
      <c r="UFC2" s="77"/>
      <c r="UFD2" s="77"/>
      <c r="UFE2" s="77"/>
      <c r="UFF2" s="77"/>
      <c r="UFG2" s="77"/>
      <c r="UFH2" s="77"/>
      <c r="UFI2" s="77"/>
      <c r="UFJ2" s="77"/>
      <c r="UFK2" s="77"/>
      <c r="UFL2" s="77"/>
      <c r="UFM2" s="77"/>
      <c r="UFN2" s="77"/>
      <c r="UFO2" s="77"/>
      <c r="UFP2" s="77"/>
      <c r="UFQ2" s="77"/>
      <c r="UFR2" s="77"/>
      <c r="UFS2" s="77"/>
      <c r="UFT2" s="77"/>
      <c r="UFU2" s="77"/>
      <c r="UFV2" s="77"/>
      <c r="UFW2" s="77"/>
      <c r="UFX2" s="77"/>
      <c r="UFY2" s="77"/>
      <c r="UFZ2" s="77"/>
      <c r="UGA2" s="77"/>
      <c r="UGB2" s="77"/>
      <c r="UGC2" s="77"/>
      <c r="UGD2" s="77"/>
      <c r="UGE2" s="77"/>
      <c r="UGF2" s="77"/>
      <c r="UGG2" s="77"/>
      <c r="UGH2" s="77"/>
      <c r="UGI2" s="77"/>
      <c r="UGJ2" s="77"/>
      <c r="UGK2" s="77"/>
      <c r="UGL2" s="77"/>
      <c r="UGM2" s="77"/>
      <c r="UGN2" s="77"/>
      <c r="UGO2" s="77"/>
      <c r="UGP2" s="77"/>
      <c r="UGQ2" s="77"/>
      <c r="UGR2" s="77"/>
      <c r="UGS2" s="77"/>
      <c r="UGT2" s="77"/>
      <c r="UGU2" s="77"/>
      <c r="UGV2" s="77"/>
      <c r="UGW2" s="77"/>
      <c r="UGX2" s="77"/>
      <c r="UGY2" s="77"/>
      <c r="UGZ2" s="77"/>
      <c r="UHA2" s="77"/>
      <c r="UHB2" s="77"/>
      <c r="UHC2" s="77"/>
      <c r="UHD2" s="77"/>
      <c r="UHE2" s="77"/>
      <c r="UHF2" s="77"/>
      <c r="UHG2" s="77"/>
      <c r="UHH2" s="77"/>
      <c r="UHI2" s="77"/>
      <c r="UHJ2" s="77"/>
      <c r="UHK2" s="77"/>
      <c r="UHL2" s="77"/>
      <c r="UHM2" s="77"/>
      <c r="UHN2" s="77"/>
      <c r="UHO2" s="77"/>
      <c r="UHP2" s="77"/>
      <c r="UHQ2" s="77"/>
      <c r="UHR2" s="77"/>
      <c r="UHS2" s="77"/>
      <c r="UHT2" s="77"/>
      <c r="UHU2" s="77"/>
      <c r="UHV2" s="77"/>
      <c r="UHW2" s="77"/>
      <c r="UHX2" s="77"/>
      <c r="UHY2" s="77"/>
      <c r="UHZ2" s="77"/>
      <c r="UIA2" s="77"/>
      <c r="UIB2" s="77"/>
      <c r="UIC2" s="77"/>
      <c r="UID2" s="77"/>
      <c r="UIE2" s="77"/>
      <c r="UIF2" s="77"/>
      <c r="UIG2" s="77"/>
      <c r="UIH2" s="77"/>
      <c r="UII2" s="77"/>
      <c r="UIJ2" s="77"/>
      <c r="UIK2" s="77"/>
      <c r="UIL2" s="77"/>
      <c r="UIM2" s="77"/>
      <c r="UIN2" s="77"/>
      <c r="UIO2" s="77"/>
      <c r="UIP2" s="77"/>
      <c r="UIQ2" s="77"/>
      <c r="UIR2" s="77"/>
      <c r="UIS2" s="77"/>
      <c r="UIT2" s="77"/>
      <c r="UIU2" s="77"/>
      <c r="UIV2" s="77"/>
      <c r="UIW2" s="77"/>
      <c r="UIX2" s="77"/>
      <c r="UIY2" s="77"/>
      <c r="UIZ2" s="77"/>
      <c r="UJA2" s="77"/>
      <c r="UJB2" s="77"/>
      <c r="UJC2" s="77"/>
      <c r="UJD2" s="77"/>
      <c r="UJE2" s="77"/>
      <c r="UJF2" s="77"/>
      <c r="UJG2" s="77"/>
      <c r="UJH2" s="77"/>
      <c r="UJI2" s="77"/>
      <c r="UJJ2" s="77"/>
      <c r="UJK2" s="77"/>
      <c r="UJL2" s="77"/>
      <c r="UJM2" s="77"/>
      <c r="UJN2" s="77"/>
      <c r="UJO2" s="77"/>
      <c r="UJP2" s="77"/>
      <c r="UJQ2" s="77"/>
      <c r="UJR2" s="77"/>
      <c r="UJS2" s="77"/>
      <c r="UJT2" s="77"/>
      <c r="UJU2" s="77"/>
      <c r="UJV2" s="77"/>
      <c r="UJW2" s="77"/>
      <c r="UJX2" s="77"/>
      <c r="UJY2" s="77"/>
      <c r="UJZ2" s="77"/>
      <c r="UKA2" s="77"/>
      <c r="UKB2" s="77"/>
      <c r="UKC2" s="77"/>
      <c r="UKD2" s="77"/>
      <c r="UKE2" s="77"/>
      <c r="UKF2" s="77"/>
      <c r="UKG2" s="77"/>
      <c r="UKH2" s="77"/>
      <c r="UKI2" s="77"/>
      <c r="UKJ2" s="77"/>
      <c r="UKK2" s="77"/>
      <c r="UKL2" s="77"/>
      <c r="UKM2" s="77"/>
      <c r="UKN2" s="77"/>
      <c r="UKO2" s="77"/>
      <c r="UKP2" s="77"/>
      <c r="UKQ2" s="77"/>
      <c r="UKR2" s="77"/>
      <c r="UKS2" s="77"/>
      <c r="UKT2" s="77"/>
      <c r="UKU2" s="77"/>
      <c r="UKV2" s="77"/>
      <c r="UKW2" s="77"/>
      <c r="UKX2" s="77"/>
      <c r="UKY2" s="77"/>
      <c r="UKZ2" s="77"/>
      <c r="ULA2" s="77"/>
      <c r="ULB2" s="77"/>
      <c r="ULC2" s="77"/>
      <c r="ULD2" s="77"/>
      <c r="ULE2" s="77"/>
      <c r="ULF2" s="77"/>
      <c r="ULG2" s="77"/>
      <c r="ULH2" s="77"/>
      <c r="ULI2" s="77"/>
      <c r="ULJ2" s="77"/>
      <c r="ULK2" s="77"/>
      <c r="ULL2" s="77"/>
      <c r="ULM2" s="77"/>
      <c r="ULN2" s="77"/>
      <c r="ULO2" s="77"/>
      <c r="ULP2" s="77"/>
      <c r="ULQ2" s="77"/>
      <c r="ULR2" s="77"/>
      <c r="ULS2" s="77"/>
      <c r="ULT2" s="77"/>
      <c r="ULU2" s="77"/>
      <c r="ULV2" s="77"/>
      <c r="ULW2" s="77"/>
      <c r="ULX2" s="77"/>
      <c r="ULY2" s="77"/>
      <c r="ULZ2" s="77"/>
      <c r="UMA2" s="77"/>
      <c r="UMB2" s="77"/>
      <c r="UMC2" s="77"/>
      <c r="UMD2" s="77"/>
      <c r="UME2" s="77"/>
      <c r="UMF2" s="77"/>
      <c r="UMG2" s="77"/>
      <c r="UMH2" s="77"/>
      <c r="UMI2" s="77"/>
      <c r="UMJ2" s="77"/>
      <c r="UMK2" s="77"/>
      <c r="UML2" s="77"/>
      <c r="UMM2" s="77"/>
      <c r="UMN2" s="77"/>
      <c r="UMO2" s="77"/>
      <c r="UMP2" s="77"/>
      <c r="UMQ2" s="77"/>
      <c r="UMR2" s="77"/>
      <c r="UMS2" s="77"/>
      <c r="UMT2" s="77"/>
      <c r="UMU2" s="77"/>
      <c r="UMV2" s="77"/>
      <c r="UMW2" s="77"/>
      <c r="UMX2" s="77"/>
      <c r="UMY2" s="77"/>
      <c r="UMZ2" s="77"/>
      <c r="UNA2" s="77"/>
      <c r="UNB2" s="77"/>
      <c r="UNC2" s="77"/>
      <c r="UND2" s="77"/>
      <c r="UNE2" s="77"/>
      <c r="UNF2" s="77"/>
      <c r="UNG2" s="77"/>
      <c r="UNH2" s="77"/>
      <c r="UNI2" s="77"/>
      <c r="UNJ2" s="77"/>
      <c r="UNK2" s="77"/>
      <c r="UNL2" s="77"/>
      <c r="UNM2" s="77"/>
      <c r="UNN2" s="77"/>
      <c r="UNO2" s="77"/>
      <c r="UNP2" s="77"/>
      <c r="UNQ2" s="77"/>
      <c r="UNR2" s="77"/>
      <c r="UNS2" s="77"/>
      <c r="UNT2" s="77"/>
      <c r="UNU2" s="77"/>
      <c r="UNV2" s="77"/>
      <c r="UNW2" s="77"/>
      <c r="UNX2" s="77"/>
      <c r="UNY2" s="77"/>
      <c r="UNZ2" s="77"/>
      <c r="UOA2" s="77"/>
      <c r="UOB2" s="77"/>
      <c r="UOC2" s="77"/>
      <c r="UOD2" s="77"/>
      <c r="UOE2" s="77"/>
      <c r="UOF2" s="77"/>
      <c r="UOG2" s="77"/>
      <c r="UOH2" s="77"/>
      <c r="UOI2" s="77"/>
      <c r="UOJ2" s="77"/>
      <c r="UOK2" s="77"/>
      <c r="UOL2" s="77"/>
      <c r="UOM2" s="77"/>
      <c r="UON2" s="77"/>
      <c r="UOO2" s="77"/>
      <c r="UOP2" s="77"/>
      <c r="UOQ2" s="77"/>
      <c r="UOR2" s="77"/>
      <c r="UOS2" s="77"/>
      <c r="UOT2" s="77"/>
      <c r="UOU2" s="77"/>
      <c r="UOV2" s="77"/>
      <c r="UOW2" s="77"/>
      <c r="UOX2" s="77"/>
      <c r="UOY2" s="77"/>
      <c r="UOZ2" s="77"/>
      <c r="UPA2" s="77"/>
      <c r="UPB2" s="77"/>
      <c r="UPC2" s="77"/>
      <c r="UPD2" s="77"/>
      <c r="UPE2" s="77"/>
      <c r="UPF2" s="77"/>
      <c r="UPG2" s="77"/>
      <c r="UPH2" s="77"/>
      <c r="UPI2" s="77"/>
      <c r="UPJ2" s="77"/>
      <c r="UPK2" s="77"/>
      <c r="UPL2" s="77"/>
      <c r="UPM2" s="77"/>
      <c r="UPN2" s="77"/>
      <c r="UPO2" s="77"/>
      <c r="UPP2" s="77"/>
      <c r="UPQ2" s="77"/>
      <c r="UPR2" s="77"/>
      <c r="UPS2" s="77"/>
      <c r="UPT2" s="77"/>
      <c r="UPU2" s="77"/>
      <c r="UPV2" s="77"/>
      <c r="UPW2" s="77"/>
      <c r="UPX2" s="77"/>
      <c r="UPY2" s="77"/>
      <c r="UPZ2" s="77"/>
      <c r="UQA2" s="77"/>
      <c r="UQB2" s="77"/>
      <c r="UQC2" s="77"/>
      <c r="UQD2" s="77"/>
      <c r="UQE2" s="77"/>
      <c r="UQF2" s="77"/>
      <c r="UQG2" s="77"/>
      <c r="UQH2" s="77"/>
      <c r="UQI2" s="77"/>
      <c r="UQJ2" s="77"/>
      <c r="UQK2" s="77"/>
      <c r="UQL2" s="77"/>
      <c r="UQM2" s="77"/>
      <c r="UQN2" s="77"/>
      <c r="UQO2" s="77"/>
      <c r="UQP2" s="77"/>
      <c r="UQQ2" s="77"/>
      <c r="UQR2" s="77"/>
      <c r="UQS2" s="77"/>
      <c r="UQT2" s="77"/>
      <c r="UQU2" s="77"/>
      <c r="UQV2" s="77"/>
      <c r="UQW2" s="77"/>
      <c r="UQX2" s="77"/>
      <c r="UQY2" s="77"/>
      <c r="UQZ2" s="77"/>
      <c r="URA2" s="77"/>
      <c r="URB2" s="77"/>
      <c r="URC2" s="77"/>
      <c r="URD2" s="77"/>
      <c r="URE2" s="77"/>
      <c r="URF2" s="77"/>
      <c r="URG2" s="77"/>
      <c r="URH2" s="77"/>
      <c r="URI2" s="77"/>
      <c r="URJ2" s="77"/>
      <c r="URK2" s="77"/>
      <c r="URL2" s="77"/>
      <c r="URM2" s="77"/>
      <c r="URN2" s="77"/>
      <c r="URO2" s="77"/>
      <c r="URP2" s="77"/>
      <c r="URQ2" s="77"/>
      <c r="URR2" s="77"/>
      <c r="URS2" s="77"/>
      <c r="URT2" s="77"/>
      <c r="URU2" s="77"/>
      <c r="URV2" s="77"/>
      <c r="URW2" s="77"/>
      <c r="URX2" s="77"/>
      <c r="URY2" s="77"/>
      <c r="URZ2" s="77"/>
      <c r="USA2" s="77"/>
      <c r="USB2" s="77"/>
      <c r="USC2" s="77"/>
      <c r="USD2" s="77"/>
      <c r="USE2" s="77"/>
      <c r="USF2" s="77"/>
      <c r="USG2" s="77"/>
      <c r="USH2" s="77"/>
      <c r="USI2" s="77"/>
      <c r="USJ2" s="77"/>
      <c r="USK2" s="77"/>
      <c r="USL2" s="77"/>
      <c r="USM2" s="77"/>
      <c r="USN2" s="77"/>
      <c r="USO2" s="77"/>
      <c r="USP2" s="77"/>
      <c r="USQ2" s="77"/>
      <c r="USR2" s="77"/>
      <c r="USS2" s="77"/>
      <c r="UST2" s="77"/>
      <c r="USU2" s="77"/>
      <c r="USV2" s="77"/>
      <c r="USW2" s="77"/>
      <c r="USX2" s="77"/>
      <c r="USY2" s="77"/>
      <c r="USZ2" s="77"/>
      <c r="UTA2" s="77"/>
      <c r="UTB2" s="77"/>
      <c r="UTC2" s="77"/>
      <c r="UTD2" s="77"/>
      <c r="UTE2" s="77"/>
      <c r="UTF2" s="77"/>
      <c r="UTG2" s="77"/>
      <c r="UTH2" s="77"/>
      <c r="UTI2" s="77"/>
      <c r="UTJ2" s="77"/>
      <c r="UTK2" s="77"/>
      <c r="UTL2" s="77"/>
      <c r="UTM2" s="77"/>
      <c r="UTN2" s="77"/>
      <c r="UTO2" s="77"/>
      <c r="UTP2" s="77"/>
      <c r="UTQ2" s="77"/>
      <c r="UTR2" s="77"/>
      <c r="UTS2" s="77"/>
      <c r="UTT2" s="77"/>
      <c r="UTU2" s="77"/>
      <c r="UTV2" s="77"/>
      <c r="UTW2" s="77"/>
      <c r="UTX2" s="77"/>
      <c r="UTY2" s="77"/>
      <c r="UTZ2" s="77"/>
      <c r="UUA2" s="77"/>
      <c r="UUB2" s="77"/>
      <c r="UUC2" s="77"/>
      <c r="UUD2" s="77"/>
      <c r="UUE2" s="77"/>
      <c r="UUF2" s="77"/>
      <c r="UUG2" s="77"/>
      <c r="UUH2" s="77"/>
      <c r="UUI2" s="77"/>
      <c r="UUJ2" s="77"/>
      <c r="UUK2" s="77"/>
      <c r="UUL2" s="77"/>
      <c r="UUM2" s="77"/>
      <c r="UUN2" s="77"/>
      <c r="UUO2" s="77"/>
      <c r="UUP2" s="77"/>
      <c r="UUQ2" s="77"/>
      <c r="UUR2" s="77"/>
      <c r="UUS2" s="77"/>
      <c r="UUT2" s="77"/>
      <c r="UUU2" s="77"/>
      <c r="UUV2" s="77"/>
      <c r="UUW2" s="77"/>
      <c r="UUX2" s="77"/>
      <c r="UUY2" s="77"/>
      <c r="UUZ2" s="77"/>
      <c r="UVA2" s="77"/>
      <c r="UVB2" s="77"/>
      <c r="UVC2" s="77"/>
      <c r="UVD2" s="77"/>
      <c r="UVE2" s="77"/>
      <c r="UVF2" s="77"/>
      <c r="UVG2" s="77"/>
      <c r="UVH2" s="77"/>
      <c r="UVI2" s="77"/>
      <c r="UVJ2" s="77"/>
      <c r="UVK2" s="77"/>
      <c r="UVL2" s="77"/>
      <c r="UVM2" s="77"/>
      <c r="UVN2" s="77"/>
      <c r="UVO2" s="77"/>
      <c r="UVP2" s="77"/>
      <c r="UVQ2" s="77"/>
      <c r="UVR2" s="77"/>
      <c r="UVS2" s="77"/>
      <c r="UVT2" s="77"/>
      <c r="UVU2" s="77"/>
      <c r="UVV2" s="77"/>
      <c r="UVW2" s="77"/>
      <c r="UVX2" s="77"/>
      <c r="UVY2" s="77"/>
      <c r="UVZ2" s="77"/>
      <c r="UWA2" s="77"/>
      <c r="UWB2" s="77"/>
      <c r="UWC2" s="77"/>
      <c r="UWD2" s="77"/>
      <c r="UWE2" s="77"/>
      <c r="UWF2" s="77"/>
      <c r="UWG2" s="77"/>
      <c r="UWH2" s="77"/>
      <c r="UWI2" s="77"/>
      <c r="UWJ2" s="77"/>
      <c r="UWK2" s="77"/>
      <c r="UWL2" s="77"/>
      <c r="UWM2" s="77"/>
      <c r="UWN2" s="77"/>
      <c r="UWO2" s="77"/>
      <c r="UWP2" s="77"/>
      <c r="UWQ2" s="77"/>
      <c r="UWR2" s="77"/>
      <c r="UWS2" s="77"/>
      <c r="UWT2" s="77"/>
      <c r="UWU2" s="77"/>
      <c r="UWV2" s="77"/>
      <c r="UWW2" s="77"/>
      <c r="UWX2" s="77"/>
      <c r="UWY2" s="77"/>
      <c r="UWZ2" s="77"/>
      <c r="UXA2" s="77"/>
      <c r="UXB2" s="77"/>
      <c r="UXC2" s="77"/>
      <c r="UXD2" s="77"/>
      <c r="UXE2" s="77"/>
      <c r="UXF2" s="77"/>
      <c r="UXG2" s="77"/>
      <c r="UXH2" s="77"/>
      <c r="UXI2" s="77"/>
      <c r="UXJ2" s="77"/>
      <c r="UXK2" s="77"/>
      <c r="UXL2" s="77"/>
      <c r="UXM2" s="77"/>
      <c r="UXN2" s="77"/>
      <c r="UXO2" s="77"/>
      <c r="UXP2" s="77"/>
      <c r="UXQ2" s="77"/>
      <c r="UXR2" s="77"/>
      <c r="UXS2" s="77"/>
      <c r="UXT2" s="77"/>
      <c r="UXU2" s="77"/>
      <c r="UXV2" s="77"/>
      <c r="UXW2" s="77"/>
      <c r="UXX2" s="77"/>
      <c r="UXY2" s="77"/>
      <c r="UXZ2" s="77"/>
      <c r="UYA2" s="77"/>
      <c r="UYB2" s="77"/>
      <c r="UYC2" s="77"/>
      <c r="UYD2" s="77"/>
      <c r="UYE2" s="77"/>
      <c r="UYF2" s="77"/>
      <c r="UYG2" s="77"/>
      <c r="UYH2" s="77"/>
      <c r="UYI2" s="77"/>
      <c r="UYJ2" s="77"/>
      <c r="UYK2" s="77"/>
      <c r="UYL2" s="77"/>
      <c r="UYM2" s="77"/>
      <c r="UYN2" s="77"/>
      <c r="UYO2" s="77"/>
      <c r="UYP2" s="77"/>
      <c r="UYQ2" s="77"/>
      <c r="UYR2" s="77"/>
      <c r="UYS2" s="77"/>
      <c r="UYT2" s="77"/>
      <c r="UYU2" s="77"/>
      <c r="UYV2" s="77"/>
      <c r="UYW2" s="77"/>
      <c r="UYX2" s="77"/>
      <c r="UYY2" s="77"/>
      <c r="UYZ2" s="77"/>
      <c r="UZA2" s="77"/>
      <c r="UZB2" s="77"/>
      <c r="UZC2" s="77"/>
      <c r="UZD2" s="77"/>
      <c r="UZE2" s="77"/>
      <c r="UZF2" s="77"/>
      <c r="UZG2" s="77"/>
      <c r="UZH2" s="77"/>
      <c r="UZI2" s="77"/>
      <c r="UZJ2" s="77"/>
      <c r="UZK2" s="77"/>
      <c r="UZL2" s="77"/>
      <c r="UZM2" s="77"/>
      <c r="UZN2" s="77"/>
      <c r="UZO2" s="77"/>
      <c r="UZP2" s="77"/>
      <c r="UZQ2" s="77"/>
      <c r="UZR2" s="77"/>
      <c r="UZS2" s="77"/>
      <c r="UZT2" s="77"/>
      <c r="UZU2" s="77"/>
      <c r="UZV2" s="77"/>
      <c r="UZW2" s="77"/>
      <c r="UZX2" s="77"/>
      <c r="UZY2" s="77"/>
      <c r="UZZ2" s="77"/>
      <c r="VAA2" s="77"/>
      <c r="VAB2" s="77"/>
      <c r="VAC2" s="77"/>
      <c r="VAD2" s="77"/>
      <c r="VAE2" s="77"/>
      <c r="VAF2" s="77"/>
      <c r="VAG2" s="77"/>
      <c r="VAH2" s="77"/>
      <c r="VAI2" s="77"/>
      <c r="VAJ2" s="77"/>
      <c r="VAK2" s="77"/>
      <c r="VAL2" s="77"/>
      <c r="VAM2" s="77"/>
      <c r="VAN2" s="77"/>
      <c r="VAO2" s="77"/>
      <c r="VAP2" s="77"/>
      <c r="VAQ2" s="77"/>
      <c r="VAR2" s="77"/>
      <c r="VAS2" s="77"/>
      <c r="VAT2" s="77"/>
      <c r="VAU2" s="77"/>
      <c r="VAV2" s="77"/>
      <c r="VAW2" s="77"/>
      <c r="VAX2" s="77"/>
      <c r="VAY2" s="77"/>
      <c r="VAZ2" s="77"/>
      <c r="VBA2" s="77"/>
      <c r="VBB2" s="77"/>
      <c r="VBC2" s="77"/>
      <c r="VBD2" s="77"/>
      <c r="VBE2" s="77"/>
      <c r="VBF2" s="77"/>
      <c r="VBG2" s="77"/>
      <c r="VBH2" s="77"/>
      <c r="VBI2" s="77"/>
      <c r="VBJ2" s="77"/>
      <c r="VBK2" s="77"/>
      <c r="VBL2" s="77"/>
      <c r="VBM2" s="77"/>
      <c r="VBN2" s="77"/>
      <c r="VBO2" s="77"/>
      <c r="VBP2" s="77"/>
      <c r="VBQ2" s="77"/>
      <c r="VBR2" s="77"/>
      <c r="VBS2" s="77"/>
      <c r="VBT2" s="77"/>
      <c r="VBU2" s="77"/>
      <c r="VBV2" s="77"/>
      <c r="VBW2" s="77"/>
      <c r="VBX2" s="77"/>
      <c r="VBY2" s="77"/>
      <c r="VBZ2" s="77"/>
      <c r="VCA2" s="77"/>
      <c r="VCB2" s="77"/>
      <c r="VCC2" s="77"/>
      <c r="VCD2" s="77"/>
      <c r="VCE2" s="77"/>
      <c r="VCF2" s="77"/>
      <c r="VCG2" s="77"/>
      <c r="VCH2" s="77"/>
      <c r="VCI2" s="77"/>
      <c r="VCJ2" s="77"/>
      <c r="VCK2" s="77"/>
      <c r="VCL2" s="77"/>
      <c r="VCM2" s="77"/>
      <c r="VCN2" s="77"/>
      <c r="VCO2" s="77"/>
      <c r="VCP2" s="77"/>
      <c r="VCQ2" s="77"/>
      <c r="VCR2" s="77"/>
      <c r="VCS2" s="77"/>
      <c r="VCT2" s="77"/>
      <c r="VCU2" s="77"/>
      <c r="VCV2" s="77"/>
      <c r="VCW2" s="77"/>
      <c r="VCX2" s="77"/>
      <c r="VCY2" s="77"/>
      <c r="VCZ2" s="77"/>
      <c r="VDA2" s="77"/>
      <c r="VDB2" s="77"/>
      <c r="VDC2" s="77"/>
      <c r="VDD2" s="77"/>
      <c r="VDE2" s="77"/>
      <c r="VDF2" s="77"/>
      <c r="VDG2" s="77"/>
      <c r="VDH2" s="77"/>
      <c r="VDI2" s="77"/>
      <c r="VDJ2" s="77"/>
      <c r="VDK2" s="77"/>
      <c r="VDL2" s="77"/>
      <c r="VDM2" s="77"/>
      <c r="VDN2" s="77"/>
      <c r="VDO2" s="77"/>
      <c r="VDP2" s="77"/>
      <c r="VDQ2" s="77"/>
      <c r="VDR2" s="77"/>
      <c r="VDS2" s="77"/>
      <c r="VDT2" s="77"/>
      <c r="VDU2" s="77"/>
      <c r="VDV2" s="77"/>
      <c r="VDW2" s="77"/>
      <c r="VDX2" s="77"/>
      <c r="VDY2" s="77"/>
      <c r="VDZ2" s="77"/>
      <c r="VEA2" s="77"/>
      <c r="VEB2" s="77"/>
      <c r="VEC2" s="77"/>
      <c r="VED2" s="77"/>
      <c r="VEE2" s="77"/>
      <c r="VEF2" s="77"/>
      <c r="VEG2" s="77"/>
      <c r="VEH2" s="77"/>
      <c r="VEI2" s="77"/>
      <c r="VEJ2" s="77"/>
      <c r="VEK2" s="77"/>
      <c r="VEL2" s="77"/>
      <c r="VEM2" s="77"/>
      <c r="VEN2" s="77"/>
      <c r="VEO2" s="77"/>
      <c r="VEP2" s="77"/>
      <c r="VEQ2" s="77"/>
      <c r="VER2" s="77"/>
      <c r="VES2" s="77"/>
      <c r="VET2" s="77"/>
      <c r="VEU2" s="77"/>
      <c r="VEV2" s="77"/>
      <c r="VEW2" s="77"/>
      <c r="VEX2" s="77"/>
      <c r="VEY2" s="77"/>
      <c r="VEZ2" s="77"/>
      <c r="VFA2" s="77"/>
      <c r="VFB2" s="77"/>
      <c r="VFC2" s="77"/>
      <c r="VFD2" s="77"/>
      <c r="VFE2" s="77"/>
      <c r="VFF2" s="77"/>
      <c r="VFG2" s="77"/>
      <c r="VFH2" s="77"/>
      <c r="VFI2" s="77"/>
      <c r="VFJ2" s="77"/>
      <c r="VFK2" s="77"/>
      <c r="VFL2" s="77"/>
      <c r="VFM2" s="77"/>
      <c r="VFN2" s="77"/>
      <c r="VFO2" s="77"/>
      <c r="VFP2" s="77"/>
      <c r="VFQ2" s="77"/>
      <c r="VFR2" s="77"/>
      <c r="VFS2" s="77"/>
      <c r="VFT2" s="77"/>
      <c r="VFU2" s="77"/>
      <c r="VFV2" s="77"/>
      <c r="VFW2" s="77"/>
      <c r="VFX2" s="77"/>
      <c r="VFY2" s="77"/>
      <c r="VFZ2" s="77"/>
      <c r="VGA2" s="77"/>
      <c r="VGB2" s="77"/>
      <c r="VGC2" s="77"/>
      <c r="VGD2" s="77"/>
      <c r="VGE2" s="77"/>
      <c r="VGF2" s="77"/>
      <c r="VGG2" s="77"/>
      <c r="VGH2" s="77"/>
      <c r="VGI2" s="77"/>
      <c r="VGJ2" s="77"/>
      <c r="VGK2" s="77"/>
      <c r="VGL2" s="77"/>
      <c r="VGM2" s="77"/>
      <c r="VGN2" s="77"/>
      <c r="VGO2" s="77"/>
      <c r="VGP2" s="77"/>
      <c r="VGQ2" s="77"/>
      <c r="VGR2" s="77"/>
      <c r="VGS2" s="77"/>
      <c r="VGT2" s="77"/>
      <c r="VGU2" s="77"/>
      <c r="VGV2" s="77"/>
      <c r="VGW2" s="77"/>
      <c r="VGX2" s="77"/>
      <c r="VGY2" s="77"/>
      <c r="VGZ2" s="77"/>
      <c r="VHA2" s="77"/>
      <c r="VHB2" s="77"/>
      <c r="VHC2" s="77"/>
      <c r="VHD2" s="77"/>
      <c r="VHE2" s="77"/>
      <c r="VHF2" s="77"/>
      <c r="VHG2" s="77"/>
      <c r="VHH2" s="77"/>
      <c r="VHI2" s="77"/>
      <c r="VHJ2" s="77"/>
      <c r="VHK2" s="77"/>
      <c r="VHL2" s="77"/>
      <c r="VHM2" s="77"/>
      <c r="VHN2" s="77"/>
      <c r="VHO2" s="77"/>
      <c r="VHP2" s="77"/>
      <c r="VHQ2" s="77"/>
      <c r="VHR2" s="77"/>
      <c r="VHS2" s="77"/>
      <c r="VHT2" s="77"/>
      <c r="VHU2" s="77"/>
      <c r="VHV2" s="77"/>
      <c r="VHW2" s="77"/>
      <c r="VHX2" s="77"/>
      <c r="VHY2" s="77"/>
      <c r="VHZ2" s="77"/>
      <c r="VIA2" s="77"/>
      <c r="VIB2" s="77"/>
      <c r="VIC2" s="77"/>
      <c r="VID2" s="77"/>
      <c r="VIE2" s="77"/>
      <c r="VIF2" s="77"/>
      <c r="VIG2" s="77"/>
      <c r="VIH2" s="77"/>
      <c r="VII2" s="77"/>
      <c r="VIJ2" s="77"/>
      <c r="VIK2" s="77"/>
      <c r="VIL2" s="77"/>
      <c r="VIM2" s="77"/>
      <c r="VIN2" s="77"/>
      <c r="VIO2" s="77"/>
      <c r="VIP2" s="77"/>
      <c r="VIQ2" s="77"/>
      <c r="VIR2" s="77"/>
      <c r="VIS2" s="77"/>
      <c r="VIT2" s="77"/>
      <c r="VIU2" s="77"/>
      <c r="VIV2" s="77"/>
      <c r="VIW2" s="77"/>
      <c r="VIX2" s="77"/>
      <c r="VIY2" s="77"/>
      <c r="VIZ2" s="77"/>
      <c r="VJA2" s="77"/>
      <c r="VJB2" s="77"/>
      <c r="VJC2" s="77"/>
      <c r="VJD2" s="77"/>
      <c r="VJE2" s="77"/>
      <c r="VJF2" s="77"/>
      <c r="VJG2" s="77"/>
      <c r="VJH2" s="77"/>
      <c r="VJI2" s="77"/>
      <c r="VJJ2" s="77"/>
      <c r="VJK2" s="77"/>
      <c r="VJL2" s="77"/>
      <c r="VJM2" s="77"/>
      <c r="VJN2" s="77"/>
      <c r="VJO2" s="77"/>
      <c r="VJP2" s="77"/>
      <c r="VJQ2" s="77"/>
      <c r="VJR2" s="77"/>
      <c r="VJS2" s="77"/>
      <c r="VJT2" s="77"/>
      <c r="VJU2" s="77"/>
      <c r="VJV2" s="77"/>
      <c r="VJW2" s="77"/>
      <c r="VJX2" s="77"/>
      <c r="VJY2" s="77"/>
      <c r="VJZ2" s="77"/>
      <c r="VKA2" s="77"/>
      <c r="VKB2" s="77"/>
      <c r="VKC2" s="77"/>
      <c r="VKD2" s="77"/>
      <c r="VKE2" s="77"/>
      <c r="VKF2" s="77"/>
      <c r="VKG2" s="77"/>
      <c r="VKH2" s="77"/>
      <c r="VKI2" s="77"/>
      <c r="VKJ2" s="77"/>
      <c r="VKK2" s="77"/>
      <c r="VKL2" s="77"/>
      <c r="VKM2" s="77"/>
      <c r="VKN2" s="77"/>
      <c r="VKO2" s="77"/>
      <c r="VKP2" s="77"/>
      <c r="VKQ2" s="77"/>
      <c r="VKR2" s="77"/>
      <c r="VKS2" s="77"/>
      <c r="VKT2" s="77"/>
      <c r="VKU2" s="77"/>
      <c r="VKV2" s="77"/>
      <c r="VKW2" s="77"/>
      <c r="VKX2" s="77"/>
      <c r="VKY2" s="77"/>
      <c r="VKZ2" s="77"/>
      <c r="VLA2" s="77"/>
      <c r="VLB2" s="77"/>
      <c r="VLC2" s="77"/>
      <c r="VLD2" s="77"/>
      <c r="VLE2" s="77"/>
      <c r="VLF2" s="77"/>
      <c r="VLG2" s="77"/>
      <c r="VLH2" s="77"/>
      <c r="VLI2" s="77"/>
      <c r="VLJ2" s="77"/>
      <c r="VLK2" s="77"/>
      <c r="VLL2" s="77"/>
      <c r="VLM2" s="77"/>
      <c r="VLN2" s="77"/>
      <c r="VLO2" s="77"/>
      <c r="VLP2" s="77"/>
      <c r="VLQ2" s="77"/>
      <c r="VLR2" s="77"/>
      <c r="VLS2" s="77"/>
      <c r="VLT2" s="77"/>
      <c r="VLU2" s="77"/>
      <c r="VLV2" s="77"/>
      <c r="VLW2" s="77"/>
      <c r="VLX2" s="77"/>
      <c r="VLY2" s="77"/>
      <c r="VLZ2" s="77"/>
      <c r="VMA2" s="77"/>
      <c r="VMB2" s="77"/>
      <c r="VMC2" s="77"/>
      <c r="VMD2" s="77"/>
      <c r="VME2" s="77"/>
      <c r="VMF2" s="77"/>
      <c r="VMG2" s="77"/>
      <c r="VMH2" s="77"/>
      <c r="VMI2" s="77"/>
      <c r="VMJ2" s="77"/>
      <c r="VMK2" s="77"/>
      <c r="VML2" s="77"/>
      <c r="VMM2" s="77"/>
      <c r="VMN2" s="77"/>
      <c r="VMO2" s="77"/>
      <c r="VMP2" s="77"/>
      <c r="VMQ2" s="77"/>
      <c r="VMR2" s="77"/>
      <c r="VMS2" s="77"/>
      <c r="VMT2" s="77"/>
      <c r="VMU2" s="77"/>
      <c r="VMV2" s="77"/>
      <c r="VMW2" s="77"/>
      <c r="VMX2" s="77"/>
      <c r="VMY2" s="77"/>
      <c r="VMZ2" s="77"/>
      <c r="VNA2" s="77"/>
      <c r="VNB2" s="77"/>
      <c r="VNC2" s="77"/>
      <c r="VND2" s="77"/>
      <c r="VNE2" s="77"/>
      <c r="VNF2" s="77"/>
      <c r="VNG2" s="77"/>
      <c r="VNH2" s="77"/>
      <c r="VNI2" s="77"/>
      <c r="VNJ2" s="77"/>
      <c r="VNK2" s="77"/>
      <c r="VNL2" s="77"/>
      <c r="VNM2" s="77"/>
      <c r="VNN2" s="77"/>
      <c r="VNO2" s="77"/>
      <c r="VNP2" s="77"/>
      <c r="VNQ2" s="77"/>
      <c r="VNR2" s="77"/>
      <c r="VNS2" s="77"/>
      <c r="VNT2" s="77"/>
      <c r="VNU2" s="77"/>
      <c r="VNV2" s="77"/>
      <c r="VNW2" s="77"/>
      <c r="VNX2" s="77"/>
      <c r="VNY2" s="77"/>
      <c r="VNZ2" s="77"/>
      <c r="VOA2" s="77"/>
      <c r="VOB2" s="77"/>
      <c r="VOC2" s="77"/>
      <c r="VOD2" s="77"/>
      <c r="VOE2" s="77"/>
      <c r="VOF2" s="77"/>
      <c r="VOG2" s="77"/>
      <c r="VOH2" s="77"/>
      <c r="VOI2" s="77"/>
      <c r="VOJ2" s="77"/>
      <c r="VOK2" s="77"/>
      <c r="VOL2" s="77"/>
      <c r="VOM2" s="77"/>
      <c r="VON2" s="77"/>
      <c r="VOO2" s="77"/>
      <c r="VOP2" s="77"/>
      <c r="VOQ2" s="77"/>
      <c r="VOR2" s="77"/>
      <c r="VOS2" s="77"/>
      <c r="VOT2" s="77"/>
      <c r="VOU2" s="77"/>
      <c r="VOV2" s="77"/>
      <c r="VOW2" s="77"/>
      <c r="VOX2" s="77"/>
      <c r="VOY2" s="77"/>
      <c r="VOZ2" s="77"/>
      <c r="VPA2" s="77"/>
      <c r="VPB2" s="77"/>
      <c r="VPC2" s="77"/>
      <c r="VPD2" s="77"/>
      <c r="VPE2" s="77"/>
      <c r="VPF2" s="77"/>
      <c r="VPG2" s="77"/>
      <c r="VPH2" s="77"/>
      <c r="VPI2" s="77"/>
      <c r="VPJ2" s="77"/>
      <c r="VPK2" s="77"/>
      <c r="VPL2" s="77"/>
      <c r="VPM2" s="77"/>
      <c r="VPN2" s="77"/>
      <c r="VPO2" s="77"/>
      <c r="VPP2" s="77"/>
      <c r="VPQ2" s="77"/>
      <c r="VPR2" s="77"/>
      <c r="VPS2" s="77"/>
      <c r="VPT2" s="77"/>
      <c r="VPU2" s="77"/>
      <c r="VPV2" s="77"/>
      <c r="VPW2" s="77"/>
      <c r="VPX2" s="77"/>
      <c r="VPY2" s="77"/>
      <c r="VPZ2" s="77"/>
      <c r="VQA2" s="77"/>
      <c r="VQB2" s="77"/>
      <c r="VQC2" s="77"/>
      <c r="VQD2" s="77"/>
      <c r="VQE2" s="77"/>
      <c r="VQF2" s="77"/>
      <c r="VQG2" s="77"/>
      <c r="VQH2" s="77"/>
      <c r="VQI2" s="77"/>
      <c r="VQJ2" s="77"/>
      <c r="VQK2" s="77"/>
      <c r="VQL2" s="77"/>
      <c r="VQM2" s="77"/>
      <c r="VQN2" s="77"/>
      <c r="VQO2" s="77"/>
      <c r="VQP2" s="77"/>
      <c r="VQQ2" s="77"/>
      <c r="VQR2" s="77"/>
      <c r="VQS2" s="77"/>
      <c r="VQT2" s="77"/>
      <c r="VQU2" s="77"/>
      <c r="VQV2" s="77"/>
      <c r="VQW2" s="77"/>
      <c r="VQX2" s="77"/>
      <c r="VQY2" s="77"/>
      <c r="VQZ2" s="77"/>
      <c r="VRA2" s="77"/>
      <c r="VRB2" s="77"/>
      <c r="VRC2" s="77"/>
      <c r="VRD2" s="77"/>
      <c r="VRE2" s="77"/>
      <c r="VRF2" s="77"/>
      <c r="VRG2" s="77"/>
      <c r="VRH2" s="77"/>
      <c r="VRI2" s="77"/>
      <c r="VRJ2" s="77"/>
      <c r="VRK2" s="77"/>
      <c r="VRL2" s="77"/>
      <c r="VRM2" s="77"/>
      <c r="VRN2" s="77"/>
      <c r="VRO2" s="77"/>
      <c r="VRP2" s="77"/>
      <c r="VRQ2" s="77"/>
      <c r="VRR2" s="77"/>
      <c r="VRS2" s="77"/>
      <c r="VRT2" s="77"/>
      <c r="VRU2" s="77"/>
      <c r="VRV2" s="77"/>
      <c r="VRW2" s="77"/>
      <c r="VRX2" s="77"/>
      <c r="VRY2" s="77"/>
      <c r="VRZ2" s="77"/>
      <c r="VSA2" s="77"/>
      <c r="VSB2" s="77"/>
      <c r="VSC2" s="77"/>
      <c r="VSD2" s="77"/>
      <c r="VSE2" s="77"/>
      <c r="VSF2" s="77"/>
      <c r="VSG2" s="77"/>
      <c r="VSH2" s="77"/>
      <c r="VSI2" s="77"/>
      <c r="VSJ2" s="77"/>
      <c r="VSK2" s="77"/>
      <c r="VSL2" s="77"/>
      <c r="VSM2" s="77"/>
      <c r="VSN2" s="77"/>
      <c r="VSO2" s="77"/>
      <c r="VSP2" s="77"/>
      <c r="VSQ2" s="77"/>
      <c r="VSR2" s="77"/>
      <c r="VSS2" s="77"/>
      <c r="VST2" s="77"/>
      <c r="VSU2" s="77"/>
      <c r="VSV2" s="77"/>
      <c r="VSW2" s="77"/>
      <c r="VSX2" s="77"/>
      <c r="VSY2" s="77"/>
      <c r="VSZ2" s="77"/>
      <c r="VTA2" s="77"/>
      <c r="VTB2" s="77"/>
      <c r="VTC2" s="77"/>
      <c r="VTD2" s="77"/>
      <c r="VTE2" s="77"/>
      <c r="VTF2" s="77"/>
      <c r="VTG2" s="77"/>
      <c r="VTH2" s="77"/>
      <c r="VTI2" s="77"/>
      <c r="VTJ2" s="77"/>
      <c r="VTK2" s="77"/>
      <c r="VTL2" s="77"/>
      <c r="VTM2" s="77"/>
      <c r="VTN2" s="77"/>
      <c r="VTO2" s="77"/>
      <c r="VTP2" s="77"/>
      <c r="VTQ2" s="77"/>
      <c r="VTR2" s="77"/>
      <c r="VTS2" s="77"/>
      <c r="VTT2" s="77"/>
      <c r="VTU2" s="77"/>
      <c r="VTV2" s="77"/>
      <c r="VTW2" s="77"/>
      <c r="VTX2" s="77"/>
      <c r="VTY2" s="77"/>
      <c r="VTZ2" s="77"/>
      <c r="VUA2" s="77"/>
      <c r="VUB2" s="77"/>
      <c r="VUC2" s="77"/>
      <c r="VUD2" s="77"/>
      <c r="VUE2" s="77"/>
      <c r="VUF2" s="77"/>
      <c r="VUG2" s="77"/>
      <c r="VUH2" s="77"/>
      <c r="VUI2" s="77"/>
      <c r="VUJ2" s="77"/>
      <c r="VUK2" s="77"/>
      <c r="VUL2" s="77"/>
      <c r="VUM2" s="77"/>
      <c r="VUN2" s="77"/>
      <c r="VUO2" s="77"/>
      <c r="VUP2" s="77"/>
      <c r="VUQ2" s="77"/>
      <c r="VUR2" s="77"/>
      <c r="VUS2" s="77"/>
      <c r="VUT2" s="77"/>
      <c r="VUU2" s="77"/>
      <c r="VUV2" s="77"/>
      <c r="VUW2" s="77"/>
      <c r="VUX2" s="77"/>
      <c r="VUY2" s="77"/>
      <c r="VUZ2" s="77"/>
      <c r="VVA2" s="77"/>
      <c r="VVB2" s="77"/>
      <c r="VVC2" s="77"/>
      <c r="VVD2" s="77"/>
      <c r="VVE2" s="77"/>
      <c r="VVF2" s="77"/>
      <c r="VVG2" s="77"/>
      <c r="VVH2" s="77"/>
      <c r="VVI2" s="77"/>
      <c r="VVJ2" s="77"/>
      <c r="VVK2" s="77"/>
      <c r="VVL2" s="77"/>
      <c r="VVM2" s="77"/>
      <c r="VVN2" s="77"/>
      <c r="VVO2" s="77"/>
      <c r="VVP2" s="77"/>
      <c r="VVQ2" s="77"/>
      <c r="VVR2" s="77"/>
      <c r="VVS2" s="77"/>
      <c r="VVT2" s="77"/>
      <c r="VVU2" s="77"/>
      <c r="VVV2" s="77"/>
      <c r="VVW2" s="77"/>
      <c r="VVX2" s="77"/>
      <c r="VVY2" s="77"/>
      <c r="VVZ2" s="77"/>
      <c r="VWA2" s="77"/>
      <c r="VWB2" s="77"/>
      <c r="VWC2" s="77"/>
      <c r="VWD2" s="77"/>
      <c r="VWE2" s="77"/>
      <c r="VWF2" s="77"/>
      <c r="VWG2" s="77"/>
      <c r="VWH2" s="77"/>
      <c r="VWI2" s="77"/>
      <c r="VWJ2" s="77"/>
      <c r="VWK2" s="77"/>
      <c r="VWL2" s="77"/>
      <c r="VWM2" s="77"/>
      <c r="VWN2" s="77"/>
      <c r="VWO2" s="77"/>
      <c r="VWP2" s="77"/>
      <c r="VWQ2" s="77"/>
      <c r="VWR2" s="77"/>
      <c r="VWS2" s="77"/>
      <c r="VWT2" s="77"/>
      <c r="VWU2" s="77"/>
      <c r="VWV2" s="77"/>
      <c r="VWW2" s="77"/>
      <c r="VWX2" s="77"/>
      <c r="VWY2" s="77"/>
      <c r="VWZ2" s="77"/>
      <c r="VXA2" s="77"/>
      <c r="VXB2" s="77"/>
      <c r="VXC2" s="77"/>
      <c r="VXD2" s="77"/>
      <c r="VXE2" s="77"/>
      <c r="VXF2" s="77"/>
      <c r="VXG2" s="77"/>
      <c r="VXH2" s="77"/>
      <c r="VXI2" s="77"/>
      <c r="VXJ2" s="77"/>
      <c r="VXK2" s="77"/>
      <c r="VXL2" s="77"/>
      <c r="VXM2" s="77"/>
      <c r="VXN2" s="77"/>
      <c r="VXO2" s="77"/>
      <c r="VXP2" s="77"/>
      <c r="VXQ2" s="77"/>
      <c r="VXR2" s="77"/>
      <c r="VXS2" s="77"/>
      <c r="VXT2" s="77"/>
      <c r="VXU2" s="77"/>
      <c r="VXV2" s="77"/>
      <c r="VXW2" s="77"/>
      <c r="VXX2" s="77"/>
      <c r="VXY2" s="77"/>
      <c r="VXZ2" s="77"/>
      <c r="VYA2" s="77"/>
      <c r="VYB2" s="77"/>
      <c r="VYC2" s="77"/>
      <c r="VYD2" s="77"/>
      <c r="VYE2" s="77"/>
      <c r="VYF2" s="77"/>
      <c r="VYG2" s="77"/>
      <c r="VYH2" s="77"/>
      <c r="VYI2" s="77"/>
      <c r="VYJ2" s="77"/>
      <c r="VYK2" s="77"/>
      <c r="VYL2" s="77"/>
      <c r="VYM2" s="77"/>
      <c r="VYN2" s="77"/>
      <c r="VYO2" s="77"/>
      <c r="VYP2" s="77"/>
      <c r="VYQ2" s="77"/>
      <c r="VYR2" s="77"/>
      <c r="VYS2" s="77"/>
      <c r="VYT2" s="77"/>
      <c r="VYU2" s="77"/>
      <c r="VYV2" s="77"/>
      <c r="VYW2" s="77"/>
      <c r="VYX2" s="77"/>
      <c r="VYY2" s="77"/>
      <c r="VYZ2" s="77"/>
      <c r="VZA2" s="77"/>
      <c r="VZB2" s="77"/>
      <c r="VZC2" s="77"/>
      <c r="VZD2" s="77"/>
      <c r="VZE2" s="77"/>
      <c r="VZF2" s="77"/>
      <c r="VZG2" s="77"/>
      <c r="VZH2" s="77"/>
      <c r="VZI2" s="77"/>
      <c r="VZJ2" s="77"/>
      <c r="VZK2" s="77"/>
      <c r="VZL2" s="77"/>
      <c r="VZM2" s="77"/>
      <c r="VZN2" s="77"/>
      <c r="VZO2" s="77"/>
      <c r="VZP2" s="77"/>
      <c r="VZQ2" s="77"/>
      <c r="VZR2" s="77"/>
      <c r="VZS2" s="77"/>
      <c r="VZT2" s="77"/>
      <c r="VZU2" s="77"/>
      <c r="VZV2" s="77"/>
      <c r="VZW2" s="77"/>
      <c r="VZX2" s="77"/>
      <c r="VZY2" s="77"/>
      <c r="VZZ2" s="77"/>
      <c r="WAA2" s="77"/>
      <c r="WAB2" s="77"/>
      <c r="WAC2" s="77"/>
      <c r="WAD2" s="77"/>
      <c r="WAE2" s="77"/>
      <c r="WAF2" s="77"/>
      <c r="WAG2" s="77"/>
      <c r="WAH2" s="77"/>
      <c r="WAI2" s="77"/>
      <c r="WAJ2" s="77"/>
      <c r="WAK2" s="77"/>
      <c r="WAL2" s="77"/>
      <c r="WAM2" s="77"/>
      <c r="WAN2" s="77"/>
      <c r="WAO2" s="77"/>
      <c r="WAP2" s="77"/>
      <c r="WAQ2" s="77"/>
      <c r="WAR2" s="77"/>
      <c r="WAS2" s="77"/>
      <c r="WAT2" s="77"/>
      <c r="WAU2" s="77"/>
      <c r="WAV2" s="77"/>
      <c r="WAW2" s="77"/>
      <c r="WAX2" s="77"/>
      <c r="WAY2" s="77"/>
      <c r="WAZ2" s="77"/>
      <c r="WBA2" s="77"/>
      <c r="WBB2" s="77"/>
      <c r="WBC2" s="77"/>
      <c r="WBD2" s="77"/>
      <c r="WBE2" s="77"/>
      <c r="WBF2" s="77"/>
      <c r="WBG2" s="77"/>
      <c r="WBH2" s="77"/>
      <c r="WBI2" s="77"/>
      <c r="WBJ2" s="77"/>
      <c r="WBK2" s="77"/>
      <c r="WBL2" s="77"/>
      <c r="WBM2" s="77"/>
      <c r="WBN2" s="77"/>
      <c r="WBO2" s="77"/>
      <c r="WBP2" s="77"/>
      <c r="WBQ2" s="77"/>
      <c r="WBR2" s="77"/>
      <c r="WBS2" s="77"/>
      <c r="WBT2" s="77"/>
      <c r="WBU2" s="77"/>
      <c r="WBV2" s="77"/>
      <c r="WBW2" s="77"/>
      <c r="WBX2" s="77"/>
      <c r="WBY2" s="77"/>
      <c r="WBZ2" s="77"/>
      <c r="WCA2" s="77"/>
      <c r="WCB2" s="77"/>
      <c r="WCC2" s="77"/>
      <c r="WCD2" s="77"/>
      <c r="WCE2" s="77"/>
      <c r="WCF2" s="77"/>
      <c r="WCG2" s="77"/>
      <c r="WCH2" s="77"/>
      <c r="WCI2" s="77"/>
      <c r="WCJ2" s="77"/>
      <c r="WCK2" s="77"/>
      <c r="WCL2" s="77"/>
      <c r="WCM2" s="77"/>
      <c r="WCN2" s="77"/>
      <c r="WCO2" s="77"/>
      <c r="WCP2" s="77"/>
      <c r="WCQ2" s="77"/>
      <c r="WCR2" s="77"/>
      <c r="WCS2" s="77"/>
      <c r="WCT2" s="77"/>
      <c r="WCU2" s="77"/>
      <c r="WCV2" s="77"/>
      <c r="WCW2" s="77"/>
      <c r="WCX2" s="77"/>
      <c r="WCY2" s="77"/>
      <c r="WCZ2" s="77"/>
      <c r="WDA2" s="77"/>
      <c r="WDB2" s="77"/>
      <c r="WDC2" s="77"/>
      <c r="WDD2" s="77"/>
      <c r="WDE2" s="77"/>
      <c r="WDF2" s="77"/>
      <c r="WDG2" s="77"/>
      <c r="WDH2" s="77"/>
      <c r="WDI2" s="77"/>
      <c r="WDJ2" s="77"/>
      <c r="WDK2" s="77"/>
      <c r="WDL2" s="77"/>
      <c r="WDM2" s="77"/>
      <c r="WDN2" s="77"/>
      <c r="WDO2" s="77"/>
      <c r="WDP2" s="77"/>
      <c r="WDQ2" s="77"/>
      <c r="WDR2" s="77"/>
      <c r="WDS2" s="77"/>
      <c r="WDT2" s="77"/>
      <c r="WDU2" s="77"/>
      <c r="WDV2" s="77"/>
      <c r="WDW2" s="77"/>
      <c r="WDX2" s="77"/>
      <c r="WDY2" s="77"/>
      <c r="WDZ2" s="77"/>
      <c r="WEA2" s="77"/>
      <c r="WEB2" s="77"/>
      <c r="WEC2" s="77"/>
      <c r="WED2" s="77"/>
      <c r="WEE2" s="77"/>
      <c r="WEF2" s="77"/>
      <c r="WEG2" s="77"/>
      <c r="WEH2" s="77"/>
      <c r="WEI2" s="77"/>
      <c r="WEJ2" s="77"/>
      <c r="WEK2" s="77"/>
      <c r="WEL2" s="77"/>
      <c r="WEM2" s="77"/>
      <c r="WEN2" s="77"/>
      <c r="WEO2" s="77"/>
      <c r="WEP2" s="77"/>
      <c r="WEQ2" s="77"/>
      <c r="WER2" s="77"/>
      <c r="WES2" s="77"/>
      <c r="WET2" s="77"/>
      <c r="WEU2" s="77"/>
      <c r="WEV2" s="77"/>
      <c r="WEW2" s="77"/>
      <c r="WEX2" s="77"/>
      <c r="WEY2" s="77"/>
      <c r="WEZ2" s="77"/>
      <c r="WFA2" s="77"/>
      <c r="WFB2" s="77"/>
      <c r="WFC2" s="77"/>
      <c r="WFD2" s="77"/>
      <c r="WFE2" s="77"/>
      <c r="WFF2" s="77"/>
      <c r="WFG2" s="77"/>
      <c r="WFH2" s="77"/>
      <c r="WFI2" s="77"/>
      <c r="WFJ2" s="77"/>
      <c r="WFK2" s="77"/>
      <c r="WFL2" s="77"/>
      <c r="WFM2" s="77"/>
      <c r="WFN2" s="77"/>
      <c r="WFO2" s="77"/>
      <c r="WFP2" s="77"/>
      <c r="WFQ2" s="77"/>
      <c r="WFR2" s="77"/>
      <c r="WFS2" s="77"/>
      <c r="WFT2" s="77"/>
      <c r="WFU2" s="77"/>
      <c r="WFV2" s="77"/>
      <c r="WFW2" s="77"/>
      <c r="WFX2" s="77"/>
      <c r="WFY2" s="77"/>
      <c r="WFZ2" s="77"/>
      <c r="WGA2" s="77"/>
      <c r="WGB2" s="77"/>
      <c r="WGC2" s="77"/>
      <c r="WGD2" s="77"/>
      <c r="WGE2" s="77"/>
      <c r="WGF2" s="77"/>
      <c r="WGG2" s="77"/>
      <c r="WGH2" s="77"/>
      <c r="WGI2" s="77"/>
      <c r="WGJ2" s="77"/>
      <c r="WGK2" s="77"/>
      <c r="WGL2" s="77"/>
      <c r="WGM2" s="77"/>
      <c r="WGN2" s="77"/>
      <c r="WGO2" s="77"/>
      <c r="WGP2" s="77"/>
      <c r="WGQ2" s="77"/>
      <c r="WGR2" s="77"/>
      <c r="WGS2" s="77"/>
      <c r="WGT2" s="77"/>
      <c r="WGU2" s="77"/>
      <c r="WGV2" s="77"/>
      <c r="WGW2" s="77"/>
      <c r="WGX2" s="77"/>
      <c r="WGY2" s="77"/>
      <c r="WGZ2" s="77"/>
      <c r="WHA2" s="77"/>
      <c r="WHB2" s="77"/>
      <c r="WHC2" s="77"/>
      <c r="WHD2" s="77"/>
      <c r="WHE2" s="77"/>
      <c r="WHF2" s="77"/>
      <c r="WHG2" s="77"/>
      <c r="WHH2" s="77"/>
      <c r="WHI2" s="77"/>
      <c r="WHJ2" s="77"/>
      <c r="WHK2" s="77"/>
      <c r="WHL2" s="77"/>
      <c r="WHM2" s="77"/>
      <c r="WHN2" s="77"/>
      <c r="WHO2" s="77"/>
      <c r="WHP2" s="77"/>
      <c r="WHQ2" s="77"/>
      <c r="WHR2" s="77"/>
      <c r="WHS2" s="77"/>
      <c r="WHT2" s="77"/>
      <c r="WHU2" s="77"/>
      <c r="WHV2" s="77"/>
      <c r="WHW2" s="77"/>
      <c r="WHX2" s="77"/>
      <c r="WHY2" s="77"/>
      <c r="WHZ2" s="77"/>
      <c r="WIA2" s="77"/>
      <c r="WIB2" s="77"/>
      <c r="WIC2" s="77"/>
      <c r="WID2" s="77"/>
      <c r="WIE2" s="77"/>
      <c r="WIF2" s="77"/>
      <c r="WIG2" s="77"/>
      <c r="WIH2" s="77"/>
      <c r="WII2" s="77"/>
      <c r="WIJ2" s="77"/>
      <c r="WIK2" s="77"/>
      <c r="WIL2" s="77"/>
      <c r="WIM2" s="77"/>
      <c r="WIN2" s="77"/>
      <c r="WIO2" s="77"/>
      <c r="WIP2" s="77"/>
      <c r="WIQ2" s="77"/>
      <c r="WIR2" s="77"/>
      <c r="WIS2" s="77"/>
      <c r="WIT2" s="77"/>
      <c r="WIU2" s="77"/>
      <c r="WIV2" s="77"/>
      <c r="WIW2" s="77"/>
      <c r="WIX2" s="77"/>
      <c r="WIY2" s="77"/>
      <c r="WIZ2" s="77"/>
      <c r="WJA2" s="77"/>
      <c r="WJB2" s="77"/>
      <c r="WJC2" s="77"/>
      <c r="WJD2" s="77"/>
      <c r="WJE2" s="77"/>
      <c r="WJF2" s="77"/>
      <c r="WJG2" s="77"/>
      <c r="WJH2" s="77"/>
      <c r="WJI2" s="77"/>
      <c r="WJJ2" s="77"/>
      <c r="WJK2" s="77"/>
      <c r="WJL2" s="77"/>
      <c r="WJM2" s="77"/>
      <c r="WJN2" s="77"/>
      <c r="WJO2" s="77"/>
      <c r="WJP2" s="77"/>
      <c r="WJQ2" s="77"/>
      <c r="WJR2" s="77"/>
      <c r="WJS2" s="77"/>
      <c r="WJT2" s="77"/>
      <c r="WJU2" s="77"/>
      <c r="WJV2" s="77"/>
      <c r="WJW2" s="77"/>
      <c r="WJX2" s="77"/>
      <c r="WJY2" s="77"/>
      <c r="WJZ2" s="77"/>
      <c r="WKA2" s="77"/>
      <c r="WKB2" s="77"/>
      <c r="WKC2" s="77"/>
      <c r="WKD2" s="77"/>
      <c r="WKE2" s="77"/>
      <c r="WKF2" s="77"/>
      <c r="WKG2" s="77"/>
      <c r="WKH2" s="77"/>
      <c r="WKI2" s="77"/>
      <c r="WKJ2" s="77"/>
      <c r="WKK2" s="77"/>
      <c r="WKL2" s="77"/>
      <c r="WKM2" s="77"/>
      <c r="WKN2" s="77"/>
      <c r="WKO2" s="77"/>
      <c r="WKP2" s="77"/>
      <c r="WKQ2" s="77"/>
      <c r="WKR2" s="77"/>
      <c r="WKS2" s="77"/>
      <c r="WKT2" s="77"/>
      <c r="WKU2" s="77"/>
      <c r="WKV2" s="77"/>
      <c r="WKW2" s="77"/>
      <c r="WKX2" s="77"/>
      <c r="WKY2" s="77"/>
      <c r="WKZ2" s="77"/>
      <c r="WLA2" s="77"/>
      <c r="WLB2" s="77"/>
      <c r="WLC2" s="77"/>
      <c r="WLD2" s="77"/>
      <c r="WLE2" s="77"/>
      <c r="WLF2" s="77"/>
      <c r="WLG2" s="77"/>
      <c r="WLH2" s="77"/>
      <c r="WLI2" s="77"/>
      <c r="WLJ2" s="77"/>
      <c r="WLK2" s="77"/>
      <c r="WLL2" s="77"/>
      <c r="WLM2" s="77"/>
      <c r="WLN2" s="77"/>
      <c r="WLO2" s="77"/>
      <c r="WLP2" s="77"/>
      <c r="WLQ2" s="77"/>
      <c r="WLR2" s="77"/>
      <c r="WLS2" s="77"/>
      <c r="WLT2" s="77"/>
      <c r="WLU2" s="77"/>
      <c r="WLV2" s="77"/>
      <c r="WLW2" s="77"/>
      <c r="WLX2" s="77"/>
      <c r="WLY2" s="77"/>
      <c r="WLZ2" s="77"/>
      <c r="WMA2" s="77"/>
      <c r="WMB2" s="77"/>
      <c r="WMC2" s="77"/>
      <c r="WMD2" s="77"/>
      <c r="WME2" s="77"/>
      <c r="WMF2" s="77"/>
      <c r="WMG2" s="77"/>
      <c r="WMH2" s="77"/>
      <c r="WMI2" s="77"/>
      <c r="WMJ2" s="77"/>
      <c r="WMK2" s="77"/>
      <c r="WML2" s="77"/>
      <c r="WMM2" s="77"/>
      <c r="WMN2" s="77"/>
      <c r="WMO2" s="77"/>
      <c r="WMP2" s="77"/>
      <c r="WMQ2" s="77"/>
      <c r="WMR2" s="77"/>
      <c r="WMS2" s="77"/>
      <c r="WMT2" s="77"/>
      <c r="WMU2" s="77"/>
      <c r="WMV2" s="77"/>
      <c r="WMW2" s="77"/>
      <c r="WMX2" s="77"/>
      <c r="WMY2" s="77"/>
      <c r="WMZ2" s="77"/>
      <c r="WNA2" s="77"/>
      <c r="WNB2" s="77"/>
      <c r="WNC2" s="77"/>
      <c r="WND2" s="77"/>
      <c r="WNE2" s="77"/>
      <c r="WNF2" s="77"/>
      <c r="WNG2" s="77"/>
      <c r="WNH2" s="77"/>
      <c r="WNI2" s="77"/>
      <c r="WNJ2" s="77"/>
      <c r="WNK2" s="77"/>
      <c r="WNL2" s="77"/>
      <c r="WNM2" s="77"/>
      <c r="WNN2" s="77"/>
      <c r="WNO2" s="77"/>
      <c r="WNP2" s="77"/>
      <c r="WNQ2" s="77"/>
      <c r="WNR2" s="77"/>
      <c r="WNS2" s="77"/>
      <c r="WNT2" s="77"/>
      <c r="WNU2" s="77"/>
      <c r="WNV2" s="77"/>
      <c r="WNW2" s="77"/>
      <c r="WNX2" s="77"/>
      <c r="WNY2" s="77"/>
      <c r="WNZ2" s="77"/>
      <c r="WOA2" s="77"/>
      <c r="WOB2" s="77"/>
      <c r="WOC2" s="77"/>
      <c r="WOD2" s="77"/>
      <c r="WOE2" s="77"/>
      <c r="WOF2" s="77"/>
      <c r="WOG2" s="77"/>
      <c r="WOH2" s="77"/>
      <c r="WOI2" s="77"/>
      <c r="WOJ2" s="77"/>
      <c r="WOK2" s="77"/>
      <c r="WOL2" s="77"/>
      <c r="WOM2" s="77"/>
      <c r="WON2" s="77"/>
      <c r="WOO2" s="77"/>
      <c r="WOP2" s="77"/>
      <c r="WOQ2" s="77"/>
      <c r="WOR2" s="77"/>
      <c r="WOS2" s="77"/>
      <c r="WOT2" s="77"/>
      <c r="WOU2" s="77"/>
      <c r="WOV2" s="77"/>
      <c r="WOW2" s="77"/>
      <c r="WOX2" s="77"/>
      <c r="WOY2" s="77"/>
      <c r="WOZ2" s="77"/>
      <c r="WPA2" s="77"/>
      <c r="WPB2" s="77"/>
      <c r="WPC2" s="77"/>
      <c r="WPD2" s="77"/>
      <c r="WPE2" s="77"/>
      <c r="WPF2" s="77"/>
      <c r="WPG2" s="77"/>
      <c r="WPH2" s="77"/>
      <c r="WPI2" s="77"/>
      <c r="WPJ2" s="77"/>
      <c r="WPK2" s="77"/>
      <c r="WPL2" s="77"/>
      <c r="WPM2" s="77"/>
      <c r="WPN2" s="77"/>
      <c r="WPO2" s="77"/>
      <c r="WPP2" s="77"/>
      <c r="WPQ2" s="77"/>
      <c r="WPR2" s="77"/>
      <c r="WPS2" s="77"/>
      <c r="WPT2" s="77"/>
      <c r="WPU2" s="77"/>
      <c r="WPV2" s="77"/>
      <c r="WPW2" s="77"/>
      <c r="WPX2" s="77"/>
      <c r="WPY2" s="77"/>
      <c r="WPZ2" s="77"/>
      <c r="WQA2" s="77"/>
      <c r="WQB2" s="77"/>
      <c r="WQC2" s="77"/>
      <c r="WQD2" s="77"/>
      <c r="WQE2" s="77"/>
      <c r="WQF2" s="77"/>
      <c r="WQG2" s="77"/>
      <c r="WQH2" s="77"/>
      <c r="WQI2" s="77"/>
      <c r="WQJ2" s="77"/>
      <c r="WQK2" s="77"/>
      <c r="WQL2" s="77"/>
      <c r="WQM2" s="77"/>
      <c r="WQN2" s="77"/>
      <c r="WQO2" s="77"/>
      <c r="WQP2" s="77"/>
      <c r="WQQ2" s="77"/>
      <c r="WQR2" s="77"/>
      <c r="WQS2" s="77"/>
      <c r="WQT2" s="77"/>
      <c r="WQU2" s="77"/>
      <c r="WQV2" s="77"/>
      <c r="WQW2" s="77"/>
      <c r="WQX2" s="77"/>
      <c r="WQY2" s="77"/>
      <c r="WQZ2" s="77"/>
      <c r="WRA2" s="77"/>
      <c r="WRB2" s="77"/>
      <c r="WRC2" s="77"/>
      <c r="WRD2" s="77"/>
      <c r="WRE2" s="77"/>
      <c r="WRF2" s="77"/>
      <c r="WRG2" s="77"/>
      <c r="WRH2" s="77"/>
      <c r="WRI2" s="77"/>
      <c r="WRJ2" s="77"/>
      <c r="WRK2" s="77"/>
      <c r="WRL2" s="77"/>
      <c r="WRM2" s="77"/>
      <c r="WRN2" s="77"/>
      <c r="WRO2" s="77"/>
      <c r="WRP2" s="77"/>
      <c r="WRQ2" s="77"/>
      <c r="WRR2" s="77"/>
      <c r="WRS2" s="77"/>
      <c r="WRT2" s="77"/>
      <c r="WRU2" s="77"/>
      <c r="WRV2" s="77"/>
      <c r="WRW2" s="77"/>
      <c r="WRX2" s="77"/>
      <c r="WRY2" s="77"/>
      <c r="WRZ2" s="77"/>
      <c r="WSA2" s="77"/>
      <c r="WSB2" s="77"/>
      <c r="WSC2" s="77"/>
      <c r="WSD2" s="77"/>
      <c r="WSE2" s="77"/>
      <c r="WSF2" s="77"/>
      <c r="WSG2" s="77"/>
      <c r="WSH2" s="77"/>
      <c r="WSI2" s="77"/>
      <c r="WSJ2" s="77"/>
      <c r="WSK2" s="77"/>
      <c r="WSL2" s="77"/>
      <c r="WSM2" s="77"/>
      <c r="WSN2" s="77"/>
      <c r="WSO2" s="77"/>
      <c r="WSP2" s="77"/>
      <c r="WSQ2" s="77"/>
      <c r="WSR2" s="77"/>
      <c r="WSS2" s="77"/>
      <c r="WST2" s="77"/>
      <c r="WSU2" s="77"/>
      <c r="WSV2" s="77"/>
      <c r="WSW2" s="77"/>
      <c r="WSX2" s="77"/>
      <c r="WSY2" s="77"/>
      <c r="WSZ2" s="77"/>
      <c r="WTA2" s="77"/>
      <c r="WTB2" s="77"/>
      <c r="WTC2" s="77"/>
      <c r="WTD2" s="77"/>
      <c r="WTE2" s="77"/>
      <c r="WTF2" s="77"/>
      <c r="WTG2" s="77"/>
      <c r="WTH2" s="77"/>
      <c r="WTI2" s="77"/>
      <c r="WTJ2" s="77"/>
      <c r="WTK2" s="77"/>
      <c r="WTL2" s="77"/>
      <c r="WTM2" s="77"/>
      <c r="WTN2" s="77"/>
      <c r="WTO2" s="77"/>
      <c r="WTP2" s="77"/>
      <c r="WTQ2" s="77"/>
      <c r="WTR2" s="77"/>
      <c r="WTS2" s="77"/>
      <c r="WTT2" s="77"/>
      <c r="WTU2" s="77"/>
      <c r="WTV2" s="77"/>
      <c r="WTW2" s="77"/>
      <c r="WTX2" s="77"/>
      <c r="WTY2" s="77"/>
      <c r="WTZ2" s="77"/>
      <c r="WUA2" s="77"/>
      <c r="WUB2" s="77"/>
      <c r="WUC2" s="77"/>
      <c r="WUD2" s="77"/>
      <c r="WUE2" s="77"/>
      <c r="WUF2" s="77"/>
      <c r="WUG2" s="77"/>
      <c r="WUH2" s="77"/>
      <c r="WUI2" s="77"/>
      <c r="WUJ2" s="77"/>
      <c r="WUK2" s="77"/>
      <c r="WUL2" s="77"/>
      <c r="WUM2" s="77"/>
      <c r="WUN2" s="77"/>
      <c r="WUO2" s="77"/>
      <c r="WUP2" s="77"/>
      <c r="WUQ2" s="77"/>
      <c r="WUR2" s="77"/>
      <c r="WUS2" s="77"/>
      <c r="WUT2" s="77"/>
      <c r="WUU2" s="77"/>
      <c r="WUV2" s="77"/>
      <c r="WUW2" s="77"/>
      <c r="WUX2" s="77"/>
      <c r="WUY2" s="77"/>
      <c r="WUZ2" s="77"/>
      <c r="WVA2" s="77"/>
      <c r="WVB2" s="77"/>
      <c r="WVC2" s="77"/>
      <c r="WVD2" s="77"/>
      <c r="WVE2" s="77"/>
      <c r="WVF2" s="77"/>
      <c r="WVG2" s="77"/>
      <c r="WVH2" s="77"/>
      <c r="WVI2" s="77"/>
      <c r="WVJ2" s="77"/>
      <c r="WVK2" s="77"/>
      <c r="WVL2" s="77"/>
      <c r="WVM2" s="77"/>
      <c r="WVN2" s="77"/>
      <c r="WVO2" s="77"/>
      <c r="WVP2" s="77"/>
      <c r="WVQ2" s="77"/>
      <c r="WVR2" s="77"/>
      <c r="WVS2" s="77"/>
      <c r="WVT2" s="77"/>
      <c r="WVU2" s="77"/>
      <c r="WVV2" s="77"/>
      <c r="WVW2" s="77"/>
      <c r="WVX2" s="77"/>
      <c r="WVY2" s="77"/>
      <c r="WVZ2" s="77"/>
      <c r="WWA2" s="77"/>
      <c r="WWB2" s="77"/>
      <c r="WWC2" s="77"/>
      <c r="WWD2" s="77"/>
      <c r="WWE2" s="77"/>
      <c r="WWF2" s="77"/>
      <c r="WWG2" s="77"/>
      <c r="WWH2" s="77"/>
      <c r="WWI2" s="77"/>
      <c r="WWJ2" s="77"/>
      <c r="WWK2" s="77"/>
      <c r="WWL2" s="77"/>
      <c r="WWM2" s="77"/>
      <c r="WWN2" s="77"/>
      <c r="WWO2" s="77"/>
      <c r="WWP2" s="77"/>
      <c r="WWQ2" s="77"/>
      <c r="WWR2" s="77"/>
      <c r="WWS2" s="77"/>
      <c r="WWT2" s="77"/>
      <c r="WWU2" s="77"/>
      <c r="WWV2" s="77"/>
      <c r="WWW2" s="77"/>
      <c r="WWX2" s="77"/>
      <c r="WWY2" s="77"/>
      <c r="WWZ2" s="77"/>
      <c r="WXA2" s="77"/>
      <c r="WXB2" s="77"/>
      <c r="WXC2" s="77"/>
      <c r="WXD2" s="77"/>
      <c r="WXE2" s="77"/>
      <c r="WXF2" s="77"/>
      <c r="WXG2" s="77"/>
      <c r="WXH2" s="77"/>
      <c r="WXI2" s="77"/>
      <c r="WXJ2" s="77"/>
      <c r="WXK2" s="77"/>
      <c r="WXL2" s="77"/>
      <c r="WXM2" s="77"/>
      <c r="WXN2" s="77"/>
      <c r="WXO2" s="77"/>
      <c r="WXP2" s="77"/>
      <c r="WXQ2" s="77"/>
      <c r="WXR2" s="77"/>
      <c r="WXS2" s="77"/>
      <c r="WXT2" s="77"/>
      <c r="WXU2" s="77"/>
      <c r="WXV2" s="77"/>
      <c r="WXW2" s="77"/>
      <c r="WXX2" s="77"/>
      <c r="WXY2" s="77"/>
      <c r="WXZ2" s="77"/>
      <c r="WYA2" s="77"/>
      <c r="WYB2" s="77"/>
      <c r="WYC2" s="77"/>
      <c r="WYD2" s="77"/>
      <c r="WYE2" s="77"/>
      <c r="WYF2" s="77"/>
      <c r="WYG2" s="77"/>
      <c r="WYH2" s="77"/>
      <c r="WYI2" s="77"/>
      <c r="WYJ2" s="77"/>
      <c r="WYK2" s="77"/>
      <c r="WYL2" s="77"/>
      <c r="WYM2" s="77"/>
      <c r="WYN2" s="77"/>
      <c r="WYO2" s="77"/>
      <c r="WYP2" s="77"/>
      <c r="WYQ2" s="77"/>
      <c r="WYR2" s="77"/>
      <c r="WYS2" s="77"/>
      <c r="WYT2" s="77"/>
      <c r="WYU2" s="77"/>
      <c r="WYV2" s="77"/>
      <c r="WYW2" s="77"/>
      <c r="WYX2" s="77"/>
      <c r="WYY2" s="77"/>
      <c r="WYZ2" s="77"/>
      <c r="WZA2" s="77"/>
      <c r="WZB2" s="77"/>
      <c r="WZC2" s="77"/>
      <c r="WZD2" s="77"/>
      <c r="WZE2" s="77"/>
      <c r="WZF2" s="77"/>
      <c r="WZG2" s="77"/>
      <c r="WZH2" s="77"/>
      <c r="WZI2" s="77"/>
      <c r="WZJ2" s="77"/>
      <c r="WZK2" s="77"/>
      <c r="WZL2" s="77"/>
      <c r="WZM2" s="77"/>
      <c r="WZN2" s="77"/>
      <c r="WZO2" s="77"/>
      <c r="WZP2" s="77"/>
      <c r="WZQ2" s="77"/>
      <c r="WZR2" s="77"/>
      <c r="WZS2" s="77"/>
      <c r="WZT2" s="77"/>
      <c r="WZU2" s="77"/>
      <c r="WZV2" s="77"/>
      <c r="WZW2" s="77"/>
      <c r="WZX2" s="77"/>
      <c r="WZY2" s="77"/>
      <c r="WZZ2" s="77"/>
      <c r="XAA2" s="77"/>
      <c r="XAB2" s="77"/>
      <c r="XAC2" s="77"/>
      <c r="XAD2" s="77"/>
      <c r="XAE2" s="77"/>
      <c r="XAF2" s="77"/>
      <c r="XAG2" s="77"/>
      <c r="XAH2" s="77"/>
      <c r="XAI2" s="77"/>
      <c r="XAJ2" s="77"/>
      <c r="XAK2" s="77"/>
      <c r="XAL2" s="77"/>
      <c r="XAM2" s="77"/>
      <c r="XAN2" s="77"/>
      <c r="XAO2" s="77"/>
      <c r="XAP2" s="77"/>
      <c r="XAQ2" s="77"/>
      <c r="XAR2" s="77"/>
      <c r="XAS2" s="77"/>
      <c r="XAT2" s="77"/>
      <c r="XAU2" s="77"/>
      <c r="XAV2" s="77"/>
      <c r="XAW2" s="77"/>
      <c r="XAX2" s="77"/>
      <c r="XAY2" s="77"/>
      <c r="XAZ2" s="77"/>
      <c r="XBA2" s="77"/>
      <c r="XBB2" s="77"/>
      <c r="XBC2" s="77"/>
      <c r="XBD2" s="77"/>
      <c r="XBE2" s="77"/>
      <c r="XBF2" s="77"/>
      <c r="XBG2" s="77"/>
      <c r="XBH2" s="77"/>
      <c r="XBI2" s="77"/>
      <c r="XBJ2" s="77"/>
      <c r="XBK2" s="77"/>
      <c r="XBL2" s="77"/>
      <c r="XBM2" s="77"/>
      <c r="XBN2" s="77"/>
      <c r="XBO2" s="77"/>
      <c r="XBP2" s="77"/>
      <c r="XBQ2" s="77"/>
      <c r="XBR2" s="77"/>
      <c r="XBS2" s="77"/>
      <c r="XBT2" s="77"/>
      <c r="XBU2" s="77"/>
      <c r="XBV2" s="77"/>
      <c r="XBW2" s="77"/>
      <c r="XBX2" s="77"/>
      <c r="XBY2" s="77"/>
      <c r="XBZ2" s="77"/>
      <c r="XCA2" s="77"/>
      <c r="XCB2" s="77"/>
      <c r="XCC2" s="77"/>
      <c r="XCD2" s="77"/>
      <c r="XCE2" s="77"/>
      <c r="XCF2" s="77"/>
      <c r="XCG2" s="77"/>
      <c r="XCH2" s="77"/>
      <c r="XCI2" s="77"/>
      <c r="XCJ2" s="77"/>
      <c r="XCK2" s="77"/>
      <c r="XCL2" s="77"/>
      <c r="XCM2" s="77"/>
      <c r="XCN2" s="77"/>
      <c r="XCO2" s="77"/>
      <c r="XCP2" s="77"/>
      <c r="XCQ2" s="77"/>
      <c r="XCR2" s="77"/>
      <c r="XCS2" s="77"/>
      <c r="XCT2" s="77"/>
      <c r="XCU2" s="77"/>
      <c r="XCV2" s="77"/>
      <c r="XCW2" s="77"/>
      <c r="XCX2" s="77"/>
      <c r="XCY2" s="77"/>
      <c r="XCZ2" s="77"/>
      <c r="XDA2" s="77"/>
      <c r="XDB2" s="77"/>
      <c r="XDC2" s="77"/>
      <c r="XDD2" s="77"/>
      <c r="XDE2" s="77"/>
      <c r="XDF2" s="77"/>
      <c r="XDG2" s="77"/>
      <c r="XDH2" s="77"/>
      <c r="XDI2" s="77"/>
      <c r="XDJ2" s="77"/>
      <c r="XDK2" s="77"/>
      <c r="XDL2" s="77"/>
      <c r="XDM2" s="77"/>
      <c r="XDN2" s="77"/>
      <c r="XDO2" s="77"/>
      <c r="XDP2" s="77"/>
      <c r="XDQ2" s="77"/>
      <c r="XDR2" s="77"/>
      <c r="XDS2" s="77"/>
      <c r="XDT2" s="77"/>
      <c r="XDU2" s="77"/>
      <c r="XDV2" s="77"/>
      <c r="XDW2" s="77"/>
      <c r="XDX2" s="77"/>
      <c r="XDY2" s="77"/>
      <c r="XDZ2" s="77"/>
      <c r="XEA2" s="77"/>
      <c r="XEB2" s="77"/>
      <c r="XEC2" s="77"/>
      <c r="XED2" s="77"/>
      <c r="XEE2" s="77"/>
      <c r="XEF2" s="77"/>
      <c r="XEG2" s="77"/>
      <c r="XEH2" s="77"/>
      <c r="XEI2" s="77"/>
      <c r="XEJ2" s="77"/>
      <c r="XEK2" s="77"/>
      <c r="XEL2" s="77"/>
      <c r="XEM2" s="77"/>
      <c r="XEN2" s="77"/>
      <c r="XEO2" s="77"/>
      <c r="XEP2" s="77"/>
      <c r="XEQ2" s="77"/>
      <c r="XER2" s="77"/>
      <c r="XES2" s="77"/>
      <c r="XET2" s="77"/>
      <c r="XEU2" s="77"/>
      <c r="XEV2" s="77"/>
      <c r="XEW2" s="77"/>
      <c r="XEX2" s="77"/>
      <c r="XEY2" s="77"/>
      <c r="XEZ2" s="77"/>
      <c r="XFA2" s="77"/>
      <c r="XFB2" s="77"/>
      <c r="XFC2" s="105"/>
    </row>
    <row r="3" spans="1:16384" ht="58.5" hidden="1" customHeight="1" x14ac:dyDescent="0.3">
      <c r="A3" s="5"/>
      <c r="B3" s="5"/>
      <c r="C3" s="5"/>
      <c r="D3" s="5"/>
      <c r="E3" s="5"/>
      <c r="G3" s="68"/>
      <c r="H3" s="68"/>
      <c r="I3" s="69"/>
      <c r="J3" s="69"/>
    </row>
    <row r="4" spans="1:16384" ht="42.6" customHeight="1" x14ac:dyDescent="0.3">
      <c r="A4" s="238" t="s">
        <v>0</v>
      </c>
      <c r="B4" s="238"/>
      <c r="C4" s="266" t="s">
        <v>645</v>
      </c>
      <c r="D4" s="266"/>
      <c r="E4" s="266"/>
      <c r="F4" s="40" t="b">
        <f>C4='[2]Quadro Geral'!$C$99</f>
        <v>1</v>
      </c>
      <c r="G4" s="5"/>
      <c r="H4" s="5"/>
      <c r="I4" s="5"/>
      <c r="J4" s="5"/>
      <c r="K4" s="5"/>
      <c r="L4" s="5"/>
      <c r="M4" s="5"/>
      <c r="N4" s="5"/>
      <c r="O4" s="5"/>
    </row>
    <row r="5" spans="1:16384" ht="36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Geral'!$E$99</f>
        <v>1</v>
      </c>
      <c r="N5" s="5"/>
      <c r="O5" s="5"/>
    </row>
    <row r="6" spans="1:16384" s="30" customFormat="1" ht="15.6" hidden="1" x14ac:dyDescent="0.3">
      <c r="A6" s="228"/>
      <c r="B6" s="228"/>
      <c r="C6" s="31"/>
      <c r="D6" s="31"/>
      <c r="E6" s="31"/>
      <c r="F6" s="41"/>
      <c r="G6" s="19"/>
      <c r="H6" s="19"/>
      <c r="I6" s="19"/>
      <c r="J6" s="19"/>
      <c r="K6" s="19"/>
      <c r="L6" s="19"/>
      <c r="M6" s="19"/>
      <c r="N6" s="19"/>
      <c r="O6" s="19"/>
      <c r="XFC6" s="103"/>
      <c r="XFD6" s="110"/>
    </row>
    <row r="7" spans="1:16384" ht="27" customHeight="1" x14ac:dyDescent="0.3">
      <c r="A7" s="241" t="s">
        <v>2</v>
      </c>
      <c r="B7" s="241"/>
      <c r="C7" s="241" t="s">
        <v>16</v>
      </c>
      <c r="D7" s="241"/>
      <c r="E7" s="241"/>
      <c r="F7" s="19"/>
      <c r="G7" s="19"/>
      <c r="H7" s="19"/>
      <c r="I7" s="19"/>
      <c r="J7" s="19"/>
      <c r="K7" s="19"/>
      <c r="L7" s="19"/>
      <c r="M7" s="5"/>
      <c r="N7" s="5"/>
      <c r="O7" s="5"/>
    </row>
    <row r="8" spans="1:16384" ht="30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19"/>
      <c r="G8" s="19"/>
      <c r="H8" s="19"/>
      <c r="I8" s="19"/>
      <c r="J8" s="19"/>
      <c r="K8" s="19"/>
      <c r="L8" s="19"/>
      <c r="M8" s="5"/>
      <c r="N8" s="5"/>
      <c r="O8" s="5"/>
    </row>
    <row r="9" spans="1:16384" ht="55.2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19"/>
      <c r="G9" s="19"/>
      <c r="H9" s="19"/>
      <c r="I9" s="19"/>
      <c r="J9" s="19"/>
      <c r="K9" s="19"/>
      <c r="L9" s="19"/>
      <c r="M9" s="5"/>
      <c r="N9" s="5"/>
      <c r="O9" s="5"/>
      <c r="AF9" s="22" t="s">
        <v>25</v>
      </c>
    </row>
    <row r="10" spans="1:16384" ht="51" customHeight="1" x14ac:dyDescent="0.3">
      <c r="A10" s="1">
        <v>18</v>
      </c>
      <c r="B10" s="8" t="s">
        <v>352</v>
      </c>
      <c r="C10" s="4">
        <v>4412908.01</v>
      </c>
      <c r="D10" s="4">
        <v>4906793.8590731956</v>
      </c>
      <c r="E10" s="37">
        <v>11.191845557487511</v>
      </c>
      <c r="F10" s="40"/>
      <c r="G10" s="5"/>
      <c r="H10" s="5"/>
      <c r="I10" s="5"/>
      <c r="J10" s="5"/>
      <c r="K10" s="5"/>
      <c r="L10" s="5"/>
      <c r="M10" s="5"/>
      <c r="N10" s="5"/>
      <c r="O10" s="5"/>
      <c r="AF10" s="22" t="s">
        <v>26</v>
      </c>
    </row>
    <row r="11" spans="1:16384" ht="48" customHeight="1" x14ac:dyDescent="0.3">
      <c r="A11" s="1">
        <v>2</v>
      </c>
      <c r="B11" s="2" t="s">
        <v>353</v>
      </c>
      <c r="C11" s="4">
        <v>42788.88</v>
      </c>
      <c r="D11" s="4">
        <v>46376.02536</v>
      </c>
      <c r="E11" s="37">
        <v>8.383358853982628</v>
      </c>
      <c r="F11" s="40"/>
      <c r="G11" s="5"/>
      <c r="H11" s="5"/>
      <c r="I11" s="5"/>
      <c r="J11" s="5"/>
      <c r="K11" s="5"/>
      <c r="L11" s="5"/>
      <c r="M11" s="5"/>
      <c r="N11" s="5"/>
      <c r="O11" s="5"/>
      <c r="AF11" s="22" t="s">
        <v>27</v>
      </c>
    </row>
    <row r="12" spans="1:16384" ht="54.6" customHeight="1" x14ac:dyDescent="0.3">
      <c r="A12" s="1">
        <v>200</v>
      </c>
      <c r="B12" s="2" t="s">
        <v>354</v>
      </c>
      <c r="C12" s="4">
        <v>24000</v>
      </c>
      <c r="D12" s="4">
        <v>24000</v>
      </c>
      <c r="E12" s="37">
        <v>0</v>
      </c>
      <c r="F12" s="40"/>
      <c r="G12" s="5"/>
      <c r="H12" s="5"/>
      <c r="I12" s="5"/>
      <c r="J12" s="5"/>
      <c r="K12" s="5"/>
      <c r="L12" s="5"/>
      <c r="M12" s="5"/>
      <c r="N12" s="5"/>
      <c r="O12" s="5"/>
    </row>
    <row r="13" spans="1:16384" ht="45.6" customHeight="1" x14ac:dyDescent="0.3">
      <c r="A13" s="1">
        <v>48</v>
      </c>
      <c r="B13" s="2" t="s">
        <v>355</v>
      </c>
      <c r="C13" s="4">
        <v>5760</v>
      </c>
      <c r="D13" s="4">
        <v>5760</v>
      </c>
      <c r="E13" s="37">
        <v>0</v>
      </c>
      <c r="F13" s="40"/>
      <c r="G13" s="5"/>
      <c r="H13" s="5"/>
      <c r="I13" s="5"/>
      <c r="J13" s="5"/>
      <c r="K13" s="5"/>
      <c r="L13" s="5"/>
      <c r="M13" s="5"/>
      <c r="N13" s="5"/>
      <c r="O13" s="5"/>
    </row>
    <row r="14" spans="1:16384" ht="42" customHeight="1" x14ac:dyDescent="0.3">
      <c r="A14" s="1">
        <v>32</v>
      </c>
      <c r="B14" s="2" t="s">
        <v>356</v>
      </c>
      <c r="C14" s="4">
        <v>3840</v>
      </c>
      <c r="D14" s="4">
        <v>0</v>
      </c>
      <c r="E14" s="37">
        <v>-100</v>
      </c>
      <c r="F14" s="40"/>
      <c r="G14" s="5"/>
      <c r="H14" s="5"/>
      <c r="I14" s="5"/>
      <c r="J14" s="5"/>
      <c r="K14" s="5"/>
      <c r="L14" s="5"/>
      <c r="M14" s="5"/>
      <c r="N14" s="5"/>
      <c r="O14" s="5"/>
    </row>
    <row r="15" spans="1:16384" ht="36.75" customHeight="1" x14ac:dyDescent="0.3">
      <c r="A15" s="1">
        <v>100</v>
      </c>
      <c r="B15" s="2" t="s">
        <v>357</v>
      </c>
      <c r="C15" s="4">
        <v>12000</v>
      </c>
      <c r="D15" s="4">
        <v>0</v>
      </c>
      <c r="E15" s="37">
        <v>-100</v>
      </c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1:16384" ht="42.6" customHeight="1" x14ac:dyDescent="0.3">
      <c r="A16" s="1">
        <v>80</v>
      </c>
      <c r="B16" s="2" t="s">
        <v>358</v>
      </c>
      <c r="C16" s="4">
        <v>9600</v>
      </c>
      <c r="D16" s="4">
        <v>0</v>
      </c>
      <c r="E16" s="37">
        <v>-100</v>
      </c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1:16384" ht="42.6" customHeight="1" x14ac:dyDescent="0.3">
      <c r="A17" s="1">
        <v>24</v>
      </c>
      <c r="B17" s="2" t="s">
        <v>359</v>
      </c>
      <c r="C17" s="4">
        <v>2880</v>
      </c>
      <c r="D17" s="4">
        <v>0</v>
      </c>
      <c r="E17" s="37">
        <v>-100</v>
      </c>
      <c r="F17" s="42"/>
    </row>
    <row r="18" spans="1:16384" ht="37.200000000000003" customHeight="1" x14ac:dyDescent="0.3">
      <c r="A18" s="1">
        <v>16</v>
      </c>
      <c r="B18" s="2" t="s">
        <v>360</v>
      </c>
      <c r="C18" s="4">
        <v>1920</v>
      </c>
      <c r="D18" s="4">
        <v>0</v>
      </c>
      <c r="E18" s="37">
        <v>-100</v>
      </c>
    </row>
    <row r="19" spans="1:16384" ht="36.75" customHeight="1" x14ac:dyDescent="0.3">
      <c r="A19" s="1">
        <v>16</v>
      </c>
      <c r="B19" s="2" t="s">
        <v>361</v>
      </c>
      <c r="C19" s="4">
        <v>1920</v>
      </c>
      <c r="D19" s="4">
        <v>0</v>
      </c>
      <c r="E19" s="37">
        <v>-100</v>
      </c>
    </row>
    <row r="20" spans="1:16384" ht="41.4" customHeight="1" x14ac:dyDescent="0.3">
      <c r="A20" s="1">
        <v>36</v>
      </c>
      <c r="B20" s="2" t="s">
        <v>362</v>
      </c>
      <c r="C20" s="4">
        <v>4320</v>
      </c>
      <c r="D20" s="4">
        <v>0</v>
      </c>
      <c r="E20" s="37">
        <v>-100</v>
      </c>
    </row>
    <row r="21" spans="1:16384" s="5" customFormat="1" ht="29.25" customHeight="1" x14ac:dyDescent="0.3">
      <c r="A21" s="262" t="s">
        <v>12</v>
      </c>
      <c r="B21" s="262"/>
      <c r="C21" s="38">
        <v>4521936.8899999997</v>
      </c>
      <c r="D21" s="38">
        <v>4982929.8844331959</v>
      </c>
      <c r="E21" s="37">
        <v>10.19459151348741</v>
      </c>
      <c r="F21" s="40" t="b">
        <f>C21='[2]Quadro Geral'!$H$99</f>
        <v>1</v>
      </c>
      <c r="G21" s="40" t="b">
        <f>D21='[2]Quadro Geral'!$I$99</f>
        <v>1</v>
      </c>
      <c r="XFC21" s="7"/>
      <c r="XFD21" s="107"/>
    </row>
    <row r="22" spans="1:16384" ht="15.6" x14ac:dyDescent="0.3">
      <c r="A22" s="128"/>
      <c r="B22" s="128"/>
      <c r="C22" s="128"/>
      <c r="D22" s="128"/>
      <c r="E22" s="128"/>
      <c r="F22" s="84"/>
    </row>
    <row r="23" spans="1:16384" ht="15.6" hidden="1" x14ac:dyDescent="0.3">
      <c r="A23" s="271" t="s">
        <v>13</v>
      </c>
      <c r="B23" s="271"/>
      <c r="C23" s="271"/>
      <c r="D23" s="271"/>
      <c r="E23" s="271"/>
      <c r="F23" s="84"/>
      <c r="G23" s="70"/>
    </row>
    <row r="24" spans="1:16384" ht="15.6" hidden="1" x14ac:dyDescent="0.3">
      <c r="A24" s="272"/>
      <c r="B24" s="272"/>
      <c r="C24" s="272"/>
      <c r="D24" s="272"/>
      <c r="E24" s="272"/>
      <c r="F24" s="84"/>
    </row>
    <row r="25" spans="1:16384" ht="15.6" hidden="1" x14ac:dyDescent="0.3">
      <c r="A25" s="123"/>
      <c r="B25" s="123"/>
      <c r="C25" s="123"/>
      <c r="D25" s="123"/>
      <c r="E25" s="123"/>
      <c r="F25" s="84"/>
    </row>
    <row r="26" spans="1:16384" ht="15.6" hidden="1" x14ac:dyDescent="0.3">
      <c r="A26" s="271" t="s">
        <v>45</v>
      </c>
      <c r="B26" s="271"/>
      <c r="C26" s="271"/>
      <c r="D26" s="271"/>
      <c r="E26" s="271"/>
      <c r="F26" s="101"/>
      <c r="G26" s="71"/>
      <c r="H26" s="71"/>
      <c r="I26" s="30"/>
    </row>
    <row r="27" spans="1:16384" s="46" customFormat="1" ht="168" hidden="1" customHeight="1" x14ac:dyDescent="0.3">
      <c r="A27" s="281" t="s">
        <v>673</v>
      </c>
      <c r="B27" s="281"/>
      <c r="C27" s="281"/>
      <c r="D27" s="281"/>
      <c r="E27" s="281"/>
      <c r="F27" s="88"/>
      <c r="XFC27" s="104"/>
      <c r="XFD27" s="108"/>
    </row>
    <row r="28" spans="1:16384" ht="15.75" customHeight="1" x14ac:dyDescent="0.3">
      <c r="A28" s="78"/>
      <c r="B28" s="78"/>
      <c r="C28" s="78"/>
      <c r="D28" s="78"/>
      <c r="E28" s="78"/>
      <c r="F28" s="84"/>
    </row>
    <row r="29" spans="1:16384" ht="15.75" customHeight="1" x14ac:dyDescent="0.3">
      <c r="A29" s="78"/>
      <c r="B29" s="78"/>
      <c r="C29" s="78"/>
      <c r="D29" s="78"/>
      <c r="E29" s="78"/>
      <c r="F29" s="84"/>
    </row>
    <row r="30" spans="1:16384" ht="15.75" customHeight="1" x14ac:dyDescent="0.3">
      <c r="A30" s="78"/>
      <c r="B30" s="78"/>
      <c r="C30" s="78"/>
      <c r="D30" s="78"/>
      <c r="E30" s="78"/>
      <c r="F30" s="96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  <c r="AIA30" s="75"/>
      <c r="AIB30" s="75"/>
      <c r="AIC30" s="75"/>
      <c r="AID30" s="75"/>
      <c r="AIE30" s="75"/>
      <c r="AIF30" s="75"/>
      <c r="AIG30" s="75"/>
      <c r="AIH30" s="75"/>
      <c r="AII30" s="75"/>
      <c r="AIJ30" s="75"/>
      <c r="AIK30" s="75"/>
      <c r="AIL30" s="75"/>
      <c r="AIM30" s="75"/>
      <c r="AIN30" s="75"/>
      <c r="AIO30" s="75"/>
      <c r="AIP30" s="75"/>
      <c r="AIQ30" s="75"/>
      <c r="AIR30" s="75"/>
      <c r="AIS30" s="75"/>
      <c r="AIT30" s="75"/>
      <c r="AIU30" s="75"/>
      <c r="AIV30" s="75"/>
      <c r="AIW30" s="75"/>
      <c r="AIX30" s="75"/>
      <c r="AIY30" s="75"/>
      <c r="AIZ30" s="75"/>
      <c r="AJA30" s="75"/>
      <c r="AJB30" s="75"/>
      <c r="AJC30" s="75"/>
      <c r="AJD30" s="75"/>
      <c r="AJE30" s="75"/>
      <c r="AJF30" s="75"/>
      <c r="AJG30" s="75"/>
      <c r="AJH30" s="75"/>
      <c r="AJI30" s="75"/>
      <c r="AJJ30" s="75"/>
      <c r="AJK30" s="75"/>
      <c r="AJL30" s="75"/>
      <c r="AJM30" s="75"/>
      <c r="AJN30" s="75"/>
      <c r="AJO30" s="75"/>
      <c r="AJP30" s="75"/>
      <c r="AJQ30" s="75"/>
      <c r="AJR30" s="75"/>
      <c r="AJS30" s="75"/>
      <c r="AJT30" s="75"/>
      <c r="AJU30" s="75"/>
      <c r="AJV30" s="75"/>
      <c r="AJW30" s="75"/>
      <c r="AJX30" s="75"/>
      <c r="AJY30" s="75"/>
      <c r="AJZ30" s="75"/>
      <c r="AKA30" s="75"/>
      <c r="AKB30" s="75"/>
      <c r="AKC30" s="75"/>
      <c r="AKD30" s="75"/>
      <c r="AKE30" s="75"/>
      <c r="AKF30" s="75"/>
      <c r="AKG30" s="75"/>
      <c r="AKH30" s="75"/>
      <c r="AKI30" s="75"/>
      <c r="AKJ30" s="75"/>
      <c r="AKK30" s="75"/>
      <c r="AKL30" s="75"/>
      <c r="AKM30" s="75"/>
      <c r="AKN30" s="75"/>
      <c r="AKO30" s="75"/>
      <c r="AKP30" s="75"/>
      <c r="AKQ30" s="75"/>
      <c r="AKR30" s="75"/>
      <c r="AKS30" s="75"/>
      <c r="AKT30" s="75"/>
      <c r="AKU30" s="75"/>
      <c r="AKV30" s="75"/>
      <c r="AKW30" s="75"/>
      <c r="AKX30" s="75"/>
      <c r="AKY30" s="75"/>
      <c r="AKZ30" s="75"/>
      <c r="ALA30" s="75"/>
      <c r="ALB30" s="75"/>
      <c r="ALC30" s="75"/>
      <c r="ALD30" s="75"/>
      <c r="ALE30" s="75"/>
      <c r="ALF30" s="75"/>
      <c r="ALG30" s="75"/>
      <c r="ALH30" s="75"/>
      <c r="ALI30" s="75"/>
      <c r="ALJ30" s="75"/>
      <c r="ALK30" s="75"/>
      <c r="ALL30" s="75"/>
      <c r="ALM30" s="75"/>
      <c r="ALN30" s="75"/>
      <c r="ALO30" s="75"/>
      <c r="ALP30" s="75"/>
      <c r="ALQ30" s="75"/>
      <c r="ALR30" s="75"/>
      <c r="ALS30" s="75"/>
      <c r="ALT30" s="75"/>
      <c r="ALU30" s="75"/>
      <c r="ALV30" s="75"/>
      <c r="ALW30" s="75"/>
      <c r="ALX30" s="75"/>
      <c r="ALY30" s="75"/>
      <c r="ALZ30" s="75"/>
      <c r="AMA30" s="75"/>
      <c r="AMB30" s="75"/>
      <c r="AMC30" s="75"/>
      <c r="AMD30" s="75"/>
      <c r="AME30" s="75"/>
      <c r="AMF30" s="75"/>
      <c r="AMG30" s="75"/>
      <c r="AMH30" s="75"/>
      <c r="AMI30" s="75"/>
      <c r="AMJ30" s="75"/>
      <c r="AMK30" s="75"/>
      <c r="AML30" s="75"/>
      <c r="AMM30" s="75"/>
      <c r="AMN30" s="75"/>
      <c r="AMO30" s="75"/>
      <c r="AMP30" s="75"/>
      <c r="AMQ30" s="75"/>
      <c r="AMR30" s="75"/>
      <c r="AMS30" s="75"/>
      <c r="AMT30" s="75"/>
      <c r="AMU30" s="75"/>
      <c r="AMV30" s="75"/>
      <c r="AMW30" s="75"/>
      <c r="AMX30" s="75"/>
      <c r="AMY30" s="75"/>
      <c r="AMZ30" s="75"/>
      <c r="ANA30" s="75"/>
      <c r="ANB30" s="75"/>
      <c r="ANC30" s="75"/>
      <c r="AND30" s="75"/>
      <c r="ANE30" s="75"/>
      <c r="ANF30" s="75"/>
      <c r="ANG30" s="75"/>
      <c r="ANH30" s="75"/>
      <c r="ANI30" s="75"/>
      <c r="ANJ30" s="75"/>
      <c r="ANK30" s="75"/>
      <c r="ANL30" s="75"/>
      <c r="ANM30" s="75"/>
      <c r="ANN30" s="75"/>
      <c r="ANO30" s="75"/>
      <c r="ANP30" s="75"/>
      <c r="ANQ30" s="75"/>
      <c r="ANR30" s="75"/>
      <c r="ANS30" s="75"/>
      <c r="ANT30" s="75"/>
      <c r="ANU30" s="75"/>
      <c r="ANV30" s="75"/>
      <c r="ANW30" s="75"/>
      <c r="ANX30" s="75"/>
      <c r="ANY30" s="75"/>
      <c r="ANZ30" s="75"/>
      <c r="AOA30" s="75"/>
      <c r="AOB30" s="75"/>
      <c r="AOC30" s="75"/>
      <c r="AOD30" s="75"/>
      <c r="AOE30" s="75"/>
      <c r="AOF30" s="75"/>
      <c r="AOG30" s="75"/>
      <c r="AOH30" s="75"/>
      <c r="AOI30" s="75"/>
      <c r="AOJ30" s="75"/>
      <c r="AOK30" s="75"/>
      <c r="AOL30" s="75"/>
      <c r="AOM30" s="75"/>
      <c r="AON30" s="75"/>
      <c r="AOO30" s="75"/>
      <c r="AOP30" s="75"/>
      <c r="AOQ30" s="75"/>
      <c r="AOR30" s="75"/>
      <c r="AOS30" s="75"/>
      <c r="AOT30" s="75"/>
      <c r="AOU30" s="75"/>
      <c r="AOV30" s="75"/>
      <c r="AOW30" s="75"/>
      <c r="AOX30" s="75"/>
      <c r="AOY30" s="75"/>
      <c r="AOZ30" s="75"/>
      <c r="APA30" s="75"/>
      <c r="APB30" s="75"/>
      <c r="APC30" s="75"/>
      <c r="APD30" s="75"/>
      <c r="APE30" s="75"/>
      <c r="APF30" s="75"/>
      <c r="APG30" s="75"/>
      <c r="APH30" s="75"/>
      <c r="API30" s="75"/>
      <c r="APJ30" s="75"/>
      <c r="APK30" s="75"/>
      <c r="APL30" s="75"/>
      <c r="APM30" s="75"/>
      <c r="APN30" s="75"/>
      <c r="APO30" s="75"/>
      <c r="APP30" s="75"/>
      <c r="APQ30" s="75"/>
      <c r="APR30" s="75"/>
      <c r="APS30" s="75"/>
      <c r="APT30" s="75"/>
      <c r="APU30" s="75"/>
      <c r="APV30" s="75"/>
      <c r="APW30" s="75"/>
      <c r="APX30" s="75"/>
      <c r="APY30" s="75"/>
      <c r="APZ30" s="75"/>
      <c r="AQA30" s="75"/>
      <c r="AQB30" s="75"/>
      <c r="AQC30" s="75"/>
      <c r="AQD30" s="75"/>
      <c r="AQE30" s="75"/>
      <c r="AQF30" s="75"/>
      <c r="AQG30" s="75"/>
      <c r="AQH30" s="75"/>
      <c r="AQI30" s="75"/>
      <c r="AQJ30" s="75"/>
      <c r="AQK30" s="75"/>
      <c r="AQL30" s="75"/>
      <c r="AQM30" s="75"/>
      <c r="AQN30" s="75"/>
      <c r="AQO30" s="75"/>
      <c r="AQP30" s="75"/>
      <c r="AQQ30" s="75"/>
      <c r="AQR30" s="75"/>
      <c r="AQS30" s="75"/>
      <c r="AQT30" s="75"/>
      <c r="AQU30" s="75"/>
      <c r="AQV30" s="75"/>
      <c r="AQW30" s="75"/>
      <c r="AQX30" s="75"/>
      <c r="AQY30" s="75"/>
      <c r="AQZ30" s="75"/>
      <c r="ARA30" s="75"/>
      <c r="ARB30" s="75"/>
      <c r="ARC30" s="75"/>
      <c r="ARD30" s="75"/>
      <c r="ARE30" s="75"/>
      <c r="ARF30" s="75"/>
      <c r="ARG30" s="75"/>
      <c r="ARH30" s="75"/>
      <c r="ARI30" s="75"/>
      <c r="ARJ30" s="75"/>
      <c r="ARK30" s="75"/>
      <c r="ARL30" s="75"/>
      <c r="ARM30" s="75"/>
      <c r="ARN30" s="75"/>
      <c r="ARO30" s="75"/>
      <c r="ARP30" s="75"/>
      <c r="ARQ30" s="75"/>
      <c r="ARR30" s="75"/>
      <c r="ARS30" s="75"/>
      <c r="ART30" s="75"/>
      <c r="ARU30" s="75"/>
      <c r="ARV30" s="75"/>
      <c r="ARW30" s="75"/>
      <c r="ARX30" s="75"/>
      <c r="ARY30" s="75"/>
      <c r="ARZ30" s="75"/>
      <c r="ASA30" s="75"/>
      <c r="ASB30" s="75"/>
      <c r="ASC30" s="75"/>
      <c r="ASD30" s="75"/>
      <c r="ASE30" s="75"/>
      <c r="ASF30" s="75"/>
      <c r="ASG30" s="75"/>
      <c r="ASH30" s="75"/>
      <c r="ASI30" s="75"/>
      <c r="ASJ30" s="75"/>
      <c r="ASK30" s="75"/>
      <c r="ASL30" s="75"/>
      <c r="ASM30" s="75"/>
      <c r="ASN30" s="75"/>
      <c r="ASO30" s="75"/>
      <c r="ASP30" s="75"/>
      <c r="ASQ30" s="75"/>
      <c r="ASR30" s="75"/>
      <c r="ASS30" s="75"/>
      <c r="AST30" s="75"/>
      <c r="ASU30" s="75"/>
      <c r="ASV30" s="75"/>
      <c r="ASW30" s="75"/>
      <c r="ASX30" s="75"/>
      <c r="ASY30" s="75"/>
      <c r="ASZ30" s="75"/>
      <c r="ATA30" s="75"/>
      <c r="ATB30" s="75"/>
      <c r="ATC30" s="75"/>
      <c r="ATD30" s="75"/>
      <c r="ATE30" s="75"/>
      <c r="ATF30" s="75"/>
      <c r="ATG30" s="75"/>
      <c r="ATH30" s="75"/>
      <c r="ATI30" s="75"/>
      <c r="ATJ30" s="75"/>
      <c r="ATK30" s="75"/>
      <c r="ATL30" s="75"/>
      <c r="ATM30" s="75"/>
      <c r="ATN30" s="75"/>
      <c r="ATO30" s="75"/>
      <c r="ATP30" s="75"/>
      <c r="ATQ30" s="75"/>
      <c r="ATR30" s="75"/>
      <c r="ATS30" s="75"/>
      <c r="ATT30" s="75"/>
      <c r="ATU30" s="75"/>
      <c r="ATV30" s="75"/>
      <c r="ATW30" s="75"/>
      <c r="ATX30" s="75"/>
      <c r="ATY30" s="75"/>
      <c r="ATZ30" s="75"/>
      <c r="AUA30" s="75"/>
      <c r="AUB30" s="75"/>
      <c r="AUC30" s="75"/>
      <c r="AUD30" s="75"/>
      <c r="AUE30" s="75"/>
      <c r="AUF30" s="75"/>
      <c r="AUG30" s="75"/>
      <c r="AUH30" s="75"/>
      <c r="AUI30" s="75"/>
      <c r="AUJ30" s="75"/>
      <c r="AUK30" s="75"/>
      <c r="AUL30" s="75"/>
      <c r="AUM30" s="75"/>
      <c r="AUN30" s="75"/>
      <c r="AUO30" s="75"/>
      <c r="AUP30" s="75"/>
      <c r="AUQ30" s="75"/>
      <c r="AUR30" s="75"/>
      <c r="AUS30" s="75"/>
      <c r="AUT30" s="75"/>
      <c r="AUU30" s="75"/>
      <c r="AUV30" s="75"/>
      <c r="AUW30" s="75"/>
      <c r="AUX30" s="75"/>
      <c r="AUY30" s="75"/>
      <c r="AUZ30" s="75"/>
      <c r="AVA30" s="75"/>
      <c r="AVB30" s="75"/>
      <c r="AVC30" s="75"/>
      <c r="AVD30" s="75"/>
      <c r="AVE30" s="75"/>
      <c r="AVF30" s="75"/>
      <c r="AVG30" s="75"/>
      <c r="AVH30" s="75"/>
      <c r="AVI30" s="75"/>
      <c r="AVJ30" s="75"/>
      <c r="AVK30" s="75"/>
      <c r="AVL30" s="75"/>
      <c r="AVM30" s="75"/>
      <c r="AVN30" s="75"/>
      <c r="AVO30" s="75"/>
      <c r="AVP30" s="75"/>
      <c r="AVQ30" s="75"/>
      <c r="AVR30" s="75"/>
      <c r="AVS30" s="75"/>
      <c r="AVT30" s="75"/>
      <c r="AVU30" s="75"/>
      <c r="AVV30" s="75"/>
      <c r="AVW30" s="75"/>
      <c r="AVX30" s="75"/>
      <c r="AVY30" s="75"/>
      <c r="AVZ30" s="75"/>
      <c r="AWA30" s="75"/>
      <c r="AWB30" s="75"/>
      <c r="AWC30" s="75"/>
      <c r="AWD30" s="75"/>
      <c r="AWE30" s="75"/>
      <c r="AWF30" s="75"/>
      <c r="AWG30" s="75"/>
      <c r="AWH30" s="75"/>
      <c r="AWI30" s="75"/>
      <c r="AWJ30" s="75"/>
      <c r="AWK30" s="75"/>
      <c r="AWL30" s="75"/>
      <c r="AWM30" s="75"/>
      <c r="AWN30" s="75"/>
      <c r="AWO30" s="75"/>
      <c r="AWP30" s="75"/>
      <c r="AWQ30" s="75"/>
      <c r="AWR30" s="75"/>
      <c r="AWS30" s="75"/>
      <c r="AWT30" s="75"/>
      <c r="AWU30" s="75"/>
      <c r="AWV30" s="75"/>
      <c r="AWW30" s="75"/>
      <c r="AWX30" s="75"/>
      <c r="AWY30" s="75"/>
      <c r="AWZ30" s="75"/>
      <c r="AXA30" s="75"/>
      <c r="AXB30" s="75"/>
      <c r="AXC30" s="75"/>
      <c r="AXD30" s="75"/>
      <c r="AXE30" s="75"/>
      <c r="AXF30" s="75"/>
      <c r="AXG30" s="75"/>
      <c r="AXH30" s="75"/>
      <c r="AXI30" s="75"/>
      <c r="AXJ30" s="75"/>
      <c r="AXK30" s="75"/>
      <c r="AXL30" s="75"/>
      <c r="AXM30" s="75"/>
      <c r="AXN30" s="75"/>
      <c r="AXO30" s="75"/>
      <c r="AXP30" s="75"/>
      <c r="AXQ30" s="75"/>
      <c r="AXR30" s="75"/>
      <c r="AXS30" s="75"/>
      <c r="AXT30" s="75"/>
      <c r="AXU30" s="75"/>
      <c r="AXV30" s="75"/>
      <c r="AXW30" s="75"/>
      <c r="AXX30" s="75"/>
      <c r="AXY30" s="75"/>
      <c r="AXZ30" s="75"/>
      <c r="AYA30" s="75"/>
      <c r="AYB30" s="75"/>
      <c r="AYC30" s="75"/>
      <c r="AYD30" s="75"/>
      <c r="AYE30" s="75"/>
      <c r="AYF30" s="75"/>
      <c r="AYG30" s="75"/>
      <c r="AYH30" s="75"/>
      <c r="AYI30" s="75"/>
      <c r="AYJ30" s="75"/>
      <c r="AYK30" s="75"/>
      <c r="AYL30" s="75"/>
      <c r="AYM30" s="75"/>
      <c r="AYN30" s="75"/>
      <c r="AYO30" s="75"/>
      <c r="AYP30" s="75"/>
      <c r="AYQ30" s="75"/>
      <c r="AYR30" s="75"/>
      <c r="AYS30" s="75"/>
      <c r="AYT30" s="75"/>
      <c r="AYU30" s="75"/>
      <c r="AYV30" s="75"/>
      <c r="AYW30" s="75"/>
      <c r="AYX30" s="75"/>
      <c r="AYY30" s="75"/>
      <c r="AYZ30" s="75"/>
      <c r="AZA30" s="75"/>
      <c r="AZB30" s="75"/>
      <c r="AZC30" s="75"/>
      <c r="AZD30" s="75"/>
      <c r="AZE30" s="75"/>
      <c r="AZF30" s="75"/>
      <c r="AZG30" s="75"/>
      <c r="AZH30" s="75"/>
      <c r="AZI30" s="75"/>
      <c r="AZJ30" s="75"/>
      <c r="AZK30" s="75"/>
      <c r="AZL30" s="75"/>
      <c r="AZM30" s="75"/>
      <c r="AZN30" s="75"/>
      <c r="AZO30" s="75"/>
      <c r="AZP30" s="75"/>
      <c r="AZQ30" s="75"/>
      <c r="AZR30" s="75"/>
      <c r="AZS30" s="75"/>
      <c r="AZT30" s="75"/>
      <c r="AZU30" s="75"/>
      <c r="AZV30" s="75"/>
      <c r="AZW30" s="75"/>
      <c r="AZX30" s="75"/>
      <c r="AZY30" s="75"/>
      <c r="AZZ30" s="75"/>
      <c r="BAA30" s="75"/>
      <c r="BAB30" s="75"/>
      <c r="BAC30" s="75"/>
      <c r="BAD30" s="75"/>
      <c r="BAE30" s="75"/>
      <c r="BAF30" s="75"/>
      <c r="BAG30" s="75"/>
      <c r="BAH30" s="75"/>
      <c r="BAI30" s="75"/>
      <c r="BAJ30" s="75"/>
      <c r="BAK30" s="75"/>
      <c r="BAL30" s="75"/>
      <c r="BAM30" s="75"/>
      <c r="BAN30" s="75"/>
      <c r="BAO30" s="75"/>
      <c r="BAP30" s="75"/>
      <c r="BAQ30" s="75"/>
      <c r="BAR30" s="75"/>
      <c r="BAS30" s="75"/>
      <c r="BAT30" s="75"/>
      <c r="BAU30" s="75"/>
      <c r="BAV30" s="75"/>
      <c r="BAW30" s="75"/>
      <c r="BAX30" s="75"/>
      <c r="BAY30" s="75"/>
      <c r="BAZ30" s="75"/>
      <c r="BBA30" s="75"/>
      <c r="BBB30" s="75"/>
      <c r="BBC30" s="75"/>
      <c r="BBD30" s="75"/>
      <c r="BBE30" s="75"/>
      <c r="BBF30" s="75"/>
      <c r="BBG30" s="75"/>
      <c r="BBH30" s="75"/>
      <c r="BBI30" s="75"/>
      <c r="BBJ30" s="75"/>
      <c r="BBK30" s="75"/>
      <c r="BBL30" s="75"/>
      <c r="BBM30" s="75"/>
      <c r="BBN30" s="75"/>
      <c r="BBO30" s="75"/>
      <c r="BBP30" s="75"/>
      <c r="BBQ30" s="75"/>
      <c r="BBR30" s="75"/>
      <c r="BBS30" s="75"/>
      <c r="BBT30" s="75"/>
      <c r="BBU30" s="75"/>
      <c r="BBV30" s="75"/>
      <c r="BBW30" s="75"/>
      <c r="BBX30" s="75"/>
      <c r="BBY30" s="75"/>
      <c r="BBZ30" s="75"/>
      <c r="BCA30" s="75"/>
      <c r="BCB30" s="75"/>
      <c r="BCC30" s="75"/>
      <c r="BCD30" s="75"/>
      <c r="BCE30" s="75"/>
      <c r="BCF30" s="75"/>
      <c r="BCG30" s="75"/>
      <c r="BCH30" s="75"/>
      <c r="BCI30" s="75"/>
      <c r="BCJ30" s="75"/>
      <c r="BCK30" s="75"/>
      <c r="BCL30" s="75"/>
      <c r="BCM30" s="75"/>
      <c r="BCN30" s="75"/>
      <c r="BCO30" s="75"/>
      <c r="BCP30" s="75"/>
      <c r="BCQ30" s="75"/>
      <c r="BCR30" s="75"/>
      <c r="BCS30" s="75"/>
      <c r="BCT30" s="75"/>
      <c r="BCU30" s="75"/>
      <c r="BCV30" s="75"/>
      <c r="BCW30" s="75"/>
      <c r="BCX30" s="75"/>
      <c r="BCY30" s="75"/>
      <c r="BCZ30" s="75"/>
      <c r="BDA30" s="75"/>
      <c r="BDB30" s="75"/>
      <c r="BDC30" s="75"/>
      <c r="BDD30" s="75"/>
      <c r="BDE30" s="75"/>
      <c r="BDF30" s="75"/>
      <c r="BDG30" s="75"/>
      <c r="BDH30" s="75"/>
      <c r="BDI30" s="75"/>
      <c r="BDJ30" s="75"/>
      <c r="BDK30" s="75"/>
      <c r="BDL30" s="75"/>
      <c r="BDM30" s="75"/>
      <c r="BDN30" s="75"/>
      <c r="BDO30" s="75"/>
      <c r="BDP30" s="75"/>
      <c r="BDQ30" s="75"/>
      <c r="BDR30" s="75"/>
      <c r="BDS30" s="75"/>
      <c r="BDT30" s="75"/>
      <c r="BDU30" s="75"/>
      <c r="BDV30" s="75"/>
      <c r="BDW30" s="75"/>
      <c r="BDX30" s="75"/>
      <c r="BDY30" s="75"/>
      <c r="BDZ30" s="75"/>
      <c r="BEA30" s="75"/>
      <c r="BEB30" s="75"/>
      <c r="BEC30" s="75"/>
      <c r="BED30" s="75"/>
      <c r="BEE30" s="75"/>
      <c r="BEF30" s="75"/>
      <c r="BEG30" s="75"/>
      <c r="BEH30" s="75"/>
      <c r="BEI30" s="75"/>
      <c r="BEJ30" s="75"/>
      <c r="BEK30" s="75"/>
      <c r="BEL30" s="75"/>
      <c r="BEM30" s="75"/>
      <c r="BEN30" s="75"/>
      <c r="BEO30" s="75"/>
      <c r="BEP30" s="75"/>
      <c r="BEQ30" s="75"/>
      <c r="BER30" s="75"/>
      <c r="BES30" s="75"/>
      <c r="BET30" s="75"/>
      <c r="BEU30" s="75"/>
      <c r="BEV30" s="75"/>
      <c r="BEW30" s="75"/>
      <c r="BEX30" s="75"/>
      <c r="BEY30" s="75"/>
      <c r="BEZ30" s="75"/>
      <c r="BFA30" s="75"/>
      <c r="BFB30" s="75"/>
      <c r="BFC30" s="75"/>
      <c r="BFD30" s="75"/>
      <c r="BFE30" s="75"/>
      <c r="BFF30" s="75"/>
      <c r="BFG30" s="75"/>
      <c r="BFH30" s="75"/>
      <c r="BFI30" s="75"/>
      <c r="BFJ30" s="75"/>
      <c r="BFK30" s="75"/>
      <c r="BFL30" s="75"/>
      <c r="BFM30" s="75"/>
      <c r="BFN30" s="75"/>
      <c r="BFO30" s="75"/>
      <c r="BFP30" s="75"/>
      <c r="BFQ30" s="75"/>
      <c r="BFR30" s="75"/>
      <c r="BFS30" s="75"/>
      <c r="BFT30" s="75"/>
      <c r="BFU30" s="75"/>
      <c r="BFV30" s="75"/>
      <c r="BFW30" s="75"/>
      <c r="BFX30" s="75"/>
      <c r="BFY30" s="75"/>
      <c r="BFZ30" s="75"/>
      <c r="BGA30" s="75"/>
      <c r="BGB30" s="75"/>
      <c r="BGC30" s="75"/>
      <c r="BGD30" s="75"/>
      <c r="BGE30" s="75"/>
      <c r="BGF30" s="75"/>
      <c r="BGG30" s="75"/>
      <c r="BGH30" s="75"/>
      <c r="BGI30" s="75"/>
      <c r="BGJ30" s="75"/>
      <c r="BGK30" s="75"/>
      <c r="BGL30" s="75"/>
      <c r="BGM30" s="75"/>
      <c r="BGN30" s="75"/>
      <c r="BGO30" s="75"/>
      <c r="BGP30" s="75"/>
      <c r="BGQ30" s="75"/>
      <c r="BGR30" s="75"/>
      <c r="BGS30" s="75"/>
      <c r="BGT30" s="75"/>
      <c r="BGU30" s="75"/>
      <c r="BGV30" s="75"/>
      <c r="BGW30" s="75"/>
      <c r="BGX30" s="75"/>
      <c r="BGY30" s="75"/>
      <c r="BGZ30" s="75"/>
      <c r="BHA30" s="75"/>
      <c r="BHB30" s="75"/>
      <c r="BHC30" s="75"/>
      <c r="BHD30" s="75"/>
      <c r="BHE30" s="75"/>
      <c r="BHF30" s="75"/>
      <c r="BHG30" s="75"/>
      <c r="BHH30" s="75"/>
      <c r="BHI30" s="75"/>
      <c r="BHJ30" s="75"/>
      <c r="BHK30" s="75"/>
      <c r="BHL30" s="75"/>
      <c r="BHM30" s="75"/>
      <c r="BHN30" s="75"/>
      <c r="BHO30" s="75"/>
      <c r="BHP30" s="75"/>
      <c r="BHQ30" s="75"/>
      <c r="BHR30" s="75"/>
      <c r="BHS30" s="75"/>
      <c r="BHT30" s="75"/>
      <c r="BHU30" s="75"/>
      <c r="BHV30" s="75"/>
      <c r="BHW30" s="75"/>
      <c r="BHX30" s="75"/>
      <c r="BHY30" s="75"/>
      <c r="BHZ30" s="75"/>
      <c r="BIA30" s="75"/>
      <c r="BIB30" s="75"/>
      <c r="BIC30" s="75"/>
      <c r="BID30" s="75"/>
      <c r="BIE30" s="75"/>
      <c r="BIF30" s="75"/>
      <c r="BIG30" s="75"/>
      <c r="BIH30" s="75"/>
      <c r="BII30" s="75"/>
      <c r="BIJ30" s="75"/>
      <c r="BIK30" s="75"/>
      <c r="BIL30" s="75"/>
      <c r="BIM30" s="75"/>
      <c r="BIN30" s="75"/>
      <c r="BIO30" s="75"/>
      <c r="BIP30" s="75"/>
      <c r="BIQ30" s="75"/>
      <c r="BIR30" s="75"/>
      <c r="BIS30" s="75"/>
      <c r="BIT30" s="75"/>
      <c r="BIU30" s="75"/>
      <c r="BIV30" s="75"/>
      <c r="BIW30" s="75"/>
      <c r="BIX30" s="75"/>
      <c r="BIY30" s="75"/>
      <c r="BIZ30" s="75"/>
      <c r="BJA30" s="75"/>
      <c r="BJB30" s="75"/>
      <c r="BJC30" s="75"/>
      <c r="BJD30" s="75"/>
      <c r="BJE30" s="75"/>
      <c r="BJF30" s="75"/>
      <c r="BJG30" s="75"/>
      <c r="BJH30" s="75"/>
      <c r="BJI30" s="75"/>
      <c r="BJJ30" s="75"/>
      <c r="BJK30" s="75"/>
      <c r="BJL30" s="75"/>
      <c r="BJM30" s="75"/>
      <c r="BJN30" s="75"/>
      <c r="BJO30" s="75"/>
      <c r="BJP30" s="75"/>
      <c r="BJQ30" s="75"/>
      <c r="BJR30" s="75"/>
      <c r="BJS30" s="75"/>
      <c r="BJT30" s="75"/>
      <c r="BJU30" s="75"/>
      <c r="BJV30" s="75"/>
      <c r="BJW30" s="75"/>
      <c r="BJX30" s="75"/>
      <c r="BJY30" s="75"/>
      <c r="BJZ30" s="75"/>
      <c r="BKA30" s="75"/>
      <c r="BKB30" s="75"/>
      <c r="BKC30" s="75"/>
      <c r="BKD30" s="75"/>
      <c r="BKE30" s="75"/>
      <c r="BKF30" s="75"/>
      <c r="BKG30" s="75"/>
      <c r="BKH30" s="75"/>
      <c r="BKI30" s="75"/>
      <c r="BKJ30" s="75"/>
      <c r="BKK30" s="75"/>
      <c r="BKL30" s="75"/>
      <c r="BKM30" s="75"/>
      <c r="BKN30" s="75"/>
      <c r="BKO30" s="75"/>
      <c r="BKP30" s="75"/>
      <c r="BKQ30" s="75"/>
      <c r="BKR30" s="75"/>
      <c r="BKS30" s="75"/>
      <c r="BKT30" s="75"/>
      <c r="BKU30" s="75"/>
      <c r="BKV30" s="75"/>
      <c r="BKW30" s="75"/>
      <c r="BKX30" s="75"/>
      <c r="BKY30" s="75"/>
      <c r="BKZ30" s="75"/>
      <c r="BLA30" s="75"/>
      <c r="BLB30" s="75"/>
      <c r="BLC30" s="75"/>
      <c r="BLD30" s="75"/>
      <c r="BLE30" s="75"/>
      <c r="BLF30" s="75"/>
      <c r="BLG30" s="75"/>
      <c r="BLH30" s="75"/>
      <c r="BLI30" s="75"/>
      <c r="BLJ30" s="75"/>
      <c r="BLK30" s="75"/>
      <c r="BLL30" s="75"/>
      <c r="BLM30" s="75"/>
      <c r="BLN30" s="75"/>
      <c r="BLO30" s="75"/>
      <c r="BLP30" s="75"/>
      <c r="BLQ30" s="75"/>
      <c r="BLR30" s="75"/>
      <c r="BLS30" s="75"/>
      <c r="BLT30" s="75"/>
      <c r="BLU30" s="75"/>
      <c r="BLV30" s="75"/>
      <c r="BLW30" s="75"/>
      <c r="BLX30" s="75"/>
      <c r="BLY30" s="75"/>
      <c r="BLZ30" s="75"/>
      <c r="BMA30" s="75"/>
      <c r="BMB30" s="75"/>
      <c r="BMC30" s="75"/>
      <c r="BMD30" s="75"/>
      <c r="BME30" s="75"/>
      <c r="BMF30" s="75"/>
      <c r="BMG30" s="75"/>
      <c r="BMH30" s="75"/>
      <c r="BMI30" s="75"/>
      <c r="BMJ30" s="75"/>
      <c r="BMK30" s="75"/>
      <c r="BML30" s="75"/>
      <c r="BMM30" s="75"/>
      <c r="BMN30" s="75"/>
      <c r="BMO30" s="75"/>
      <c r="BMP30" s="75"/>
      <c r="BMQ30" s="75"/>
      <c r="BMR30" s="75"/>
      <c r="BMS30" s="75"/>
      <c r="BMT30" s="75"/>
      <c r="BMU30" s="75"/>
      <c r="BMV30" s="75"/>
      <c r="BMW30" s="75"/>
      <c r="BMX30" s="75"/>
      <c r="BMY30" s="75"/>
      <c r="BMZ30" s="75"/>
      <c r="BNA30" s="75"/>
      <c r="BNB30" s="75"/>
      <c r="BNC30" s="75"/>
      <c r="BND30" s="75"/>
      <c r="BNE30" s="75"/>
      <c r="BNF30" s="75"/>
      <c r="BNG30" s="75"/>
      <c r="BNH30" s="75"/>
      <c r="BNI30" s="75"/>
      <c r="BNJ30" s="75"/>
      <c r="BNK30" s="75"/>
      <c r="BNL30" s="75"/>
      <c r="BNM30" s="75"/>
      <c r="BNN30" s="75"/>
      <c r="BNO30" s="75"/>
      <c r="BNP30" s="75"/>
      <c r="BNQ30" s="75"/>
      <c r="BNR30" s="75"/>
      <c r="BNS30" s="75"/>
      <c r="BNT30" s="75"/>
      <c r="BNU30" s="75"/>
      <c r="BNV30" s="75"/>
      <c r="BNW30" s="75"/>
      <c r="BNX30" s="75"/>
      <c r="BNY30" s="75"/>
      <c r="BNZ30" s="75"/>
      <c r="BOA30" s="75"/>
      <c r="BOB30" s="75"/>
      <c r="BOC30" s="75"/>
      <c r="BOD30" s="75"/>
      <c r="BOE30" s="75"/>
      <c r="BOF30" s="75"/>
      <c r="BOG30" s="75"/>
      <c r="BOH30" s="75"/>
      <c r="BOI30" s="75"/>
      <c r="BOJ30" s="75"/>
      <c r="BOK30" s="75"/>
      <c r="BOL30" s="75"/>
      <c r="BOM30" s="75"/>
      <c r="BON30" s="75"/>
      <c r="BOO30" s="75"/>
      <c r="BOP30" s="75"/>
      <c r="BOQ30" s="75"/>
      <c r="BOR30" s="75"/>
      <c r="BOS30" s="75"/>
      <c r="BOT30" s="75"/>
      <c r="BOU30" s="75"/>
      <c r="BOV30" s="75"/>
      <c r="BOW30" s="75"/>
      <c r="BOX30" s="75"/>
      <c r="BOY30" s="75"/>
      <c r="BOZ30" s="75"/>
      <c r="BPA30" s="75"/>
      <c r="BPB30" s="75"/>
      <c r="BPC30" s="75"/>
      <c r="BPD30" s="75"/>
      <c r="BPE30" s="75"/>
      <c r="BPF30" s="75"/>
      <c r="BPG30" s="75"/>
      <c r="BPH30" s="75"/>
      <c r="BPI30" s="75"/>
      <c r="BPJ30" s="75"/>
      <c r="BPK30" s="75"/>
      <c r="BPL30" s="75"/>
      <c r="BPM30" s="75"/>
      <c r="BPN30" s="75"/>
      <c r="BPO30" s="75"/>
      <c r="BPP30" s="75"/>
      <c r="BPQ30" s="75"/>
      <c r="BPR30" s="75"/>
      <c r="BPS30" s="75"/>
      <c r="BPT30" s="75"/>
      <c r="BPU30" s="75"/>
      <c r="BPV30" s="75"/>
      <c r="BPW30" s="75"/>
      <c r="BPX30" s="75"/>
      <c r="BPY30" s="75"/>
      <c r="BPZ30" s="75"/>
      <c r="BQA30" s="75"/>
      <c r="BQB30" s="75"/>
      <c r="BQC30" s="75"/>
      <c r="BQD30" s="75"/>
      <c r="BQE30" s="75"/>
      <c r="BQF30" s="75"/>
      <c r="BQG30" s="75"/>
      <c r="BQH30" s="75"/>
      <c r="BQI30" s="75"/>
      <c r="BQJ30" s="75"/>
      <c r="BQK30" s="75"/>
      <c r="BQL30" s="75"/>
      <c r="BQM30" s="75"/>
      <c r="BQN30" s="75"/>
      <c r="BQO30" s="75"/>
      <c r="BQP30" s="75"/>
      <c r="BQQ30" s="75"/>
      <c r="BQR30" s="75"/>
      <c r="BQS30" s="75"/>
      <c r="BQT30" s="75"/>
      <c r="BQU30" s="75"/>
      <c r="BQV30" s="75"/>
      <c r="BQW30" s="75"/>
      <c r="BQX30" s="75"/>
      <c r="BQY30" s="75"/>
      <c r="BQZ30" s="75"/>
      <c r="BRA30" s="75"/>
      <c r="BRB30" s="75"/>
      <c r="BRC30" s="75"/>
      <c r="BRD30" s="75"/>
      <c r="BRE30" s="75"/>
      <c r="BRF30" s="75"/>
      <c r="BRG30" s="75"/>
      <c r="BRH30" s="75"/>
      <c r="BRI30" s="75"/>
      <c r="BRJ30" s="75"/>
      <c r="BRK30" s="75"/>
      <c r="BRL30" s="75"/>
      <c r="BRM30" s="75"/>
      <c r="BRN30" s="75"/>
      <c r="BRO30" s="75"/>
      <c r="BRP30" s="75"/>
      <c r="BRQ30" s="75"/>
      <c r="BRR30" s="75"/>
      <c r="BRS30" s="75"/>
      <c r="BRT30" s="75"/>
      <c r="BRU30" s="75"/>
      <c r="BRV30" s="75"/>
      <c r="BRW30" s="75"/>
      <c r="BRX30" s="75"/>
      <c r="BRY30" s="75"/>
      <c r="BRZ30" s="75"/>
      <c r="BSA30" s="75"/>
      <c r="BSB30" s="75"/>
      <c r="BSC30" s="75"/>
      <c r="BSD30" s="75"/>
      <c r="BSE30" s="75"/>
      <c r="BSF30" s="75"/>
      <c r="BSG30" s="75"/>
      <c r="BSH30" s="75"/>
      <c r="BSI30" s="75"/>
      <c r="BSJ30" s="75"/>
      <c r="BSK30" s="75"/>
      <c r="BSL30" s="75"/>
      <c r="BSM30" s="75"/>
      <c r="BSN30" s="75"/>
      <c r="BSO30" s="75"/>
      <c r="BSP30" s="75"/>
      <c r="BSQ30" s="75"/>
      <c r="BSR30" s="75"/>
      <c r="BSS30" s="75"/>
      <c r="BST30" s="75"/>
      <c r="BSU30" s="75"/>
      <c r="BSV30" s="75"/>
      <c r="BSW30" s="75"/>
      <c r="BSX30" s="75"/>
      <c r="BSY30" s="75"/>
      <c r="BSZ30" s="75"/>
      <c r="BTA30" s="75"/>
      <c r="BTB30" s="75"/>
      <c r="BTC30" s="75"/>
      <c r="BTD30" s="75"/>
      <c r="BTE30" s="75"/>
      <c r="BTF30" s="75"/>
      <c r="BTG30" s="75"/>
      <c r="BTH30" s="75"/>
      <c r="BTI30" s="75"/>
      <c r="BTJ30" s="75"/>
      <c r="BTK30" s="75"/>
      <c r="BTL30" s="75"/>
      <c r="BTM30" s="75"/>
      <c r="BTN30" s="75"/>
      <c r="BTO30" s="75"/>
      <c r="BTP30" s="75"/>
      <c r="BTQ30" s="75"/>
      <c r="BTR30" s="75"/>
      <c r="BTS30" s="75"/>
      <c r="BTT30" s="75"/>
      <c r="BTU30" s="75"/>
      <c r="BTV30" s="75"/>
      <c r="BTW30" s="75"/>
      <c r="BTX30" s="75"/>
      <c r="BTY30" s="75"/>
      <c r="BTZ30" s="75"/>
      <c r="BUA30" s="75"/>
      <c r="BUB30" s="75"/>
      <c r="BUC30" s="75"/>
      <c r="BUD30" s="75"/>
      <c r="BUE30" s="75"/>
      <c r="BUF30" s="75"/>
      <c r="BUG30" s="75"/>
      <c r="BUH30" s="75"/>
      <c r="BUI30" s="75"/>
      <c r="BUJ30" s="75"/>
      <c r="BUK30" s="75"/>
      <c r="BUL30" s="75"/>
      <c r="BUM30" s="75"/>
      <c r="BUN30" s="75"/>
      <c r="BUO30" s="75"/>
      <c r="BUP30" s="75"/>
      <c r="BUQ30" s="75"/>
      <c r="BUR30" s="75"/>
      <c r="BUS30" s="75"/>
      <c r="BUT30" s="75"/>
      <c r="BUU30" s="75"/>
      <c r="BUV30" s="75"/>
      <c r="BUW30" s="75"/>
      <c r="BUX30" s="75"/>
      <c r="BUY30" s="75"/>
      <c r="BUZ30" s="75"/>
      <c r="BVA30" s="75"/>
      <c r="BVB30" s="75"/>
      <c r="BVC30" s="75"/>
      <c r="BVD30" s="75"/>
      <c r="BVE30" s="75"/>
      <c r="BVF30" s="75"/>
      <c r="BVG30" s="75"/>
      <c r="BVH30" s="75"/>
      <c r="BVI30" s="75"/>
      <c r="BVJ30" s="75"/>
      <c r="BVK30" s="75"/>
      <c r="BVL30" s="75"/>
      <c r="BVM30" s="75"/>
      <c r="BVN30" s="75"/>
      <c r="BVO30" s="75"/>
      <c r="BVP30" s="75"/>
      <c r="BVQ30" s="75"/>
      <c r="BVR30" s="75"/>
      <c r="BVS30" s="75"/>
      <c r="BVT30" s="75"/>
      <c r="BVU30" s="75"/>
      <c r="BVV30" s="75"/>
      <c r="BVW30" s="75"/>
      <c r="BVX30" s="75"/>
      <c r="BVY30" s="75"/>
      <c r="BVZ30" s="75"/>
      <c r="BWA30" s="75"/>
      <c r="BWB30" s="75"/>
      <c r="BWC30" s="75"/>
      <c r="BWD30" s="75"/>
      <c r="BWE30" s="75"/>
      <c r="BWF30" s="75"/>
      <c r="BWG30" s="75"/>
      <c r="BWH30" s="75"/>
      <c r="BWI30" s="75"/>
      <c r="BWJ30" s="75"/>
      <c r="BWK30" s="75"/>
      <c r="BWL30" s="75"/>
      <c r="BWM30" s="75"/>
      <c r="BWN30" s="75"/>
      <c r="BWO30" s="75"/>
      <c r="BWP30" s="75"/>
      <c r="BWQ30" s="75"/>
      <c r="BWR30" s="75"/>
      <c r="BWS30" s="75"/>
      <c r="BWT30" s="75"/>
      <c r="BWU30" s="75"/>
      <c r="BWV30" s="75"/>
      <c r="BWW30" s="75"/>
      <c r="BWX30" s="75"/>
      <c r="BWY30" s="75"/>
      <c r="BWZ30" s="75"/>
      <c r="BXA30" s="75"/>
      <c r="BXB30" s="75"/>
      <c r="BXC30" s="75"/>
      <c r="BXD30" s="75"/>
      <c r="BXE30" s="75"/>
      <c r="BXF30" s="75"/>
      <c r="BXG30" s="75"/>
      <c r="BXH30" s="75"/>
      <c r="BXI30" s="75"/>
      <c r="BXJ30" s="75"/>
      <c r="BXK30" s="75"/>
      <c r="BXL30" s="75"/>
      <c r="BXM30" s="75"/>
      <c r="BXN30" s="75"/>
      <c r="BXO30" s="75"/>
      <c r="BXP30" s="75"/>
      <c r="BXQ30" s="75"/>
      <c r="BXR30" s="75"/>
      <c r="BXS30" s="75"/>
      <c r="BXT30" s="75"/>
      <c r="BXU30" s="75"/>
      <c r="BXV30" s="75"/>
      <c r="BXW30" s="75"/>
      <c r="BXX30" s="75"/>
      <c r="BXY30" s="75"/>
      <c r="BXZ30" s="75"/>
      <c r="BYA30" s="75"/>
      <c r="BYB30" s="75"/>
      <c r="BYC30" s="75"/>
      <c r="BYD30" s="75"/>
      <c r="BYE30" s="75"/>
      <c r="BYF30" s="75"/>
      <c r="BYG30" s="75"/>
      <c r="BYH30" s="75"/>
      <c r="BYI30" s="75"/>
      <c r="BYJ30" s="75"/>
      <c r="BYK30" s="75"/>
      <c r="BYL30" s="75"/>
      <c r="BYM30" s="75"/>
      <c r="BYN30" s="75"/>
      <c r="BYO30" s="75"/>
      <c r="BYP30" s="75"/>
      <c r="BYQ30" s="75"/>
      <c r="BYR30" s="75"/>
      <c r="BYS30" s="75"/>
      <c r="BYT30" s="75"/>
      <c r="BYU30" s="75"/>
      <c r="BYV30" s="75"/>
      <c r="BYW30" s="75"/>
      <c r="BYX30" s="75"/>
      <c r="BYY30" s="75"/>
      <c r="BYZ30" s="75"/>
      <c r="BZA30" s="75"/>
      <c r="BZB30" s="75"/>
      <c r="BZC30" s="75"/>
      <c r="BZD30" s="75"/>
      <c r="BZE30" s="75"/>
      <c r="BZF30" s="75"/>
      <c r="BZG30" s="75"/>
      <c r="BZH30" s="75"/>
      <c r="BZI30" s="75"/>
      <c r="BZJ30" s="75"/>
      <c r="BZK30" s="75"/>
      <c r="BZL30" s="75"/>
      <c r="BZM30" s="75"/>
      <c r="BZN30" s="75"/>
      <c r="BZO30" s="75"/>
      <c r="BZP30" s="75"/>
      <c r="BZQ30" s="75"/>
      <c r="BZR30" s="75"/>
      <c r="BZS30" s="75"/>
      <c r="BZT30" s="75"/>
      <c r="BZU30" s="75"/>
      <c r="BZV30" s="75"/>
      <c r="BZW30" s="75"/>
      <c r="BZX30" s="75"/>
      <c r="BZY30" s="75"/>
      <c r="BZZ30" s="75"/>
      <c r="CAA30" s="75"/>
      <c r="CAB30" s="75"/>
      <c r="CAC30" s="75"/>
      <c r="CAD30" s="75"/>
      <c r="CAE30" s="75"/>
      <c r="CAF30" s="75"/>
      <c r="CAG30" s="75"/>
      <c r="CAH30" s="75"/>
      <c r="CAI30" s="75"/>
      <c r="CAJ30" s="75"/>
      <c r="CAK30" s="75"/>
      <c r="CAL30" s="75"/>
      <c r="CAM30" s="75"/>
      <c r="CAN30" s="75"/>
      <c r="CAO30" s="75"/>
      <c r="CAP30" s="75"/>
      <c r="CAQ30" s="75"/>
      <c r="CAR30" s="75"/>
      <c r="CAS30" s="75"/>
      <c r="CAT30" s="75"/>
      <c r="CAU30" s="75"/>
      <c r="CAV30" s="75"/>
      <c r="CAW30" s="75"/>
      <c r="CAX30" s="75"/>
      <c r="CAY30" s="75"/>
      <c r="CAZ30" s="75"/>
      <c r="CBA30" s="75"/>
      <c r="CBB30" s="75"/>
      <c r="CBC30" s="75"/>
      <c r="CBD30" s="75"/>
      <c r="CBE30" s="75"/>
      <c r="CBF30" s="75"/>
      <c r="CBG30" s="75"/>
      <c r="CBH30" s="75"/>
      <c r="CBI30" s="75"/>
      <c r="CBJ30" s="75"/>
      <c r="CBK30" s="75"/>
      <c r="CBL30" s="75"/>
      <c r="CBM30" s="75"/>
      <c r="CBN30" s="75"/>
      <c r="CBO30" s="75"/>
      <c r="CBP30" s="75"/>
      <c r="CBQ30" s="75"/>
      <c r="CBR30" s="75"/>
      <c r="CBS30" s="75"/>
      <c r="CBT30" s="75"/>
      <c r="CBU30" s="75"/>
      <c r="CBV30" s="75"/>
      <c r="CBW30" s="75"/>
      <c r="CBX30" s="75"/>
      <c r="CBY30" s="75"/>
      <c r="CBZ30" s="75"/>
      <c r="CCA30" s="75"/>
      <c r="CCB30" s="75"/>
      <c r="CCC30" s="75"/>
      <c r="CCD30" s="75"/>
      <c r="CCE30" s="75"/>
      <c r="CCF30" s="75"/>
      <c r="CCG30" s="75"/>
      <c r="CCH30" s="75"/>
      <c r="CCI30" s="75"/>
      <c r="CCJ30" s="75"/>
      <c r="CCK30" s="75"/>
      <c r="CCL30" s="75"/>
      <c r="CCM30" s="75"/>
      <c r="CCN30" s="75"/>
      <c r="CCO30" s="75"/>
      <c r="CCP30" s="75"/>
      <c r="CCQ30" s="75"/>
      <c r="CCR30" s="75"/>
      <c r="CCS30" s="75"/>
      <c r="CCT30" s="75"/>
      <c r="CCU30" s="75"/>
      <c r="CCV30" s="75"/>
      <c r="CCW30" s="75"/>
      <c r="CCX30" s="75"/>
      <c r="CCY30" s="75"/>
      <c r="CCZ30" s="75"/>
      <c r="CDA30" s="75"/>
      <c r="CDB30" s="75"/>
      <c r="CDC30" s="75"/>
      <c r="CDD30" s="75"/>
      <c r="CDE30" s="75"/>
      <c r="CDF30" s="75"/>
      <c r="CDG30" s="75"/>
      <c r="CDH30" s="75"/>
      <c r="CDI30" s="75"/>
      <c r="CDJ30" s="75"/>
      <c r="CDK30" s="75"/>
      <c r="CDL30" s="75"/>
      <c r="CDM30" s="75"/>
      <c r="CDN30" s="75"/>
      <c r="CDO30" s="75"/>
      <c r="CDP30" s="75"/>
      <c r="CDQ30" s="75"/>
      <c r="CDR30" s="75"/>
      <c r="CDS30" s="75"/>
      <c r="CDT30" s="75"/>
      <c r="CDU30" s="75"/>
      <c r="CDV30" s="75"/>
      <c r="CDW30" s="75"/>
      <c r="CDX30" s="75"/>
      <c r="CDY30" s="75"/>
      <c r="CDZ30" s="75"/>
      <c r="CEA30" s="75"/>
      <c r="CEB30" s="75"/>
      <c r="CEC30" s="75"/>
      <c r="CED30" s="75"/>
      <c r="CEE30" s="75"/>
      <c r="CEF30" s="75"/>
      <c r="CEG30" s="75"/>
      <c r="CEH30" s="75"/>
      <c r="CEI30" s="75"/>
      <c r="CEJ30" s="75"/>
      <c r="CEK30" s="75"/>
      <c r="CEL30" s="75"/>
      <c r="CEM30" s="75"/>
      <c r="CEN30" s="75"/>
      <c r="CEO30" s="75"/>
      <c r="CEP30" s="75"/>
      <c r="CEQ30" s="75"/>
      <c r="CER30" s="75"/>
      <c r="CES30" s="75"/>
      <c r="CET30" s="75"/>
      <c r="CEU30" s="75"/>
      <c r="CEV30" s="75"/>
      <c r="CEW30" s="75"/>
      <c r="CEX30" s="75"/>
      <c r="CEY30" s="75"/>
      <c r="CEZ30" s="75"/>
      <c r="CFA30" s="75"/>
      <c r="CFB30" s="75"/>
      <c r="CFC30" s="75"/>
      <c r="CFD30" s="75"/>
      <c r="CFE30" s="75"/>
      <c r="CFF30" s="75"/>
      <c r="CFG30" s="75"/>
      <c r="CFH30" s="75"/>
      <c r="CFI30" s="75"/>
      <c r="CFJ30" s="75"/>
      <c r="CFK30" s="75"/>
      <c r="CFL30" s="75"/>
      <c r="CFM30" s="75"/>
      <c r="CFN30" s="75"/>
      <c r="CFO30" s="75"/>
      <c r="CFP30" s="75"/>
      <c r="CFQ30" s="75"/>
      <c r="CFR30" s="75"/>
      <c r="CFS30" s="75"/>
      <c r="CFT30" s="75"/>
      <c r="CFU30" s="75"/>
      <c r="CFV30" s="75"/>
      <c r="CFW30" s="75"/>
      <c r="CFX30" s="75"/>
      <c r="CFY30" s="75"/>
      <c r="CFZ30" s="75"/>
      <c r="CGA30" s="75"/>
      <c r="CGB30" s="75"/>
      <c r="CGC30" s="75"/>
      <c r="CGD30" s="75"/>
      <c r="CGE30" s="75"/>
      <c r="CGF30" s="75"/>
      <c r="CGG30" s="75"/>
      <c r="CGH30" s="75"/>
      <c r="CGI30" s="75"/>
      <c r="CGJ30" s="75"/>
      <c r="CGK30" s="75"/>
      <c r="CGL30" s="75"/>
      <c r="CGM30" s="75"/>
      <c r="CGN30" s="75"/>
      <c r="CGO30" s="75"/>
      <c r="CGP30" s="75"/>
      <c r="CGQ30" s="75"/>
      <c r="CGR30" s="75"/>
      <c r="CGS30" s="75"/>
      <c r="CGT30" s="75"/>
      <c r="CGU30" s="75"/>
      <c r="CGV30" s="75"/>
      <c r="CGW30" s="75"/>
      <c r="CGX30" s="75"/>
      <c r="CGY30" s="75"/>
      <c r="CGZ30" s="75"/>
      <c r="CHA30" s="75"/>
      <c r="CHB30" s="75"/>
      <c r="CHC30" s="75"/>
      <c r="CHD30" s="75"/>
      <c r="CHE30" s="75"/>
      <c r="CHF30" s="75"/>
      <c r="CHG30" s="75"/>
      <c r="CHH30" s="75"/>
      <c r="CHI30" s="75"/>
      <c r="CHJ30" s="75"/>
      <c r="CHK30" s="75"/>
      <c r="CHL30" s="75"/>
      <c r="CHM30" s="75"/>
      <c r="CHN30" s="75"/>
      <c r="CHO30" s="75"/>
      <c r="CHP30" s="75"/>
      <c r="CHQ30" s="75"/>
      <c r="CHR30" s="75"/>
      <c r="CHS30" s="75"/>
      <c r="CHT30" s="75"/>
      <c r="CHU30" s="75"/>
      <c r="CHV30" s="75"/>
      <c r="CHW30" s="75"/>
      <c r="CHX30" s="75"/>
      <c r="CHY30" s="75"/>
      <c r="CHZ30" s="75"/>
      <c r="CIA30" s="75"/>
      <c r="CIB30" s="75"/>
      <c r="CIC30" s="75"/>
      <c r="CID30" s="75"/>
      <c r="CIE30" s="75"/>
      <c r="CIF30" s="75"/>
      <c r="CIG30" s="75"/>
      <c r="CIH30" s="75"/>
      <c r="CII30" s="75"/>
      <c r="CIJ30" s="75"/>
      <c r="CIK30" s="75"/>
      <c r="CIL30" s="75"/>
      <c r="CIM30" s="75"/>
      <c r="CIN30" s="75"/>
      <c r="CIO30" s="75"/>
      <c r="CIP30" s="75"/>
      <c r="CIQ30" s="75"/>
      <c r="CIR30" s="75"/>
      <c r="CIS30" s="75"/>
      <c r="CIT30" s="75"/>
      <c r="CIU30" s="75"/>
      <c r="CIV30" s="75"/>
      <c r="CIW30" s="75"/>
      <c r="CIX30" s="75"/>
      <c r="CIY30" s="75"/>
      <c r="CIZ30" s="75"/>
      <c r="CJA30" s="75"/>
      <c r="CJB30" s="75"/>
      <c r="CJC30" s="75"/>
      <c r="CJD30" s="75"/>
      <c r="CJE30" s="75"/>
      <c r="CJF30" s="75"/>
      <c r="CJG30" s="75"/>
      <c r="CJH30" s="75"/>
      <c r="CJI30" s="75"/>
      <c r="CJJ30" s="75"/>
      <c r="CJK30" s="75"/>
      <c r="CJL30" s="75"/>
      <c r="CJM30" s="75"/>
      <c r="CJN30" s="75"/>
      <c r="CJO30" s="75"/>
      <c r="CJP30" s="75"/>
      <c r="CJQ30" s="75"/>
      <c r="CJR30" s="75"/>
      <c r="CJS30" s="75"/>
      <c r="CJT30" s="75"/>
      <c r="CJU30" s="75"/>
      <c r="CJV30" s="75"/>
      <c r="CJW30" s="75"/>
      <c r="CJX30" s="75"/>
      <c r="CJY30" s="75"/>
      <c r="CJZ30" s="75"/>
      <c r="CKA30" s="75"/>
      <c r="CKB30" s="75"/>
      <c r="CKC30" s="75"/>
      <c r="CKD30" s="75"/>
      <c r="CKE30" s="75"/>
      <c r="CKF30" s="75"/>
      <c r="CKG30" s="75"/>
      <c r="CKH30" s="75"/>
      <c r="CKI30" s="75"/>
      <c r="CKJ30" s="75"/>
      <c r="CKK30" s="75"/>
      <c r="CKL30" s="75"/>
      <c r="CKM30" s="75"/>
      <c r="CKN30" s="75"/>
      <c r="CKO30" s="75"/>
      <c r="CKP30" s="75"/>
      <c r="CKQ30" s="75"/>
      <c r="CKR30" s="75"/>
      <c r="CKS30" s="75"/>
      <c r="CKT30" s="75"/>
      <c r="CKU30" s="75"/>
      <c r="CKV30" s="75"/>
      <c r="CKW30" s="75"/>
      <c r="CKX30" s="75"/>
      <c r="CKY30" s="75"/>
      <c r="CKZ30" s="75"/>
      <c r="CLA30" s="75"/>
      <c r="CLB30" s="75"/>
      <c r="CLC30" s="75"/>
      <c r="CLD30" s="75"/>
      <c r="CLE30" s="75"/>
      <c r="CLF30" s="75"/>
      <c r="CLG30" s="75"/>
      <c r="CLH30" s="75"/>
      <c r="CLI30" s="75"/>
      <c r="CLJ30" s="75"/>
      <c r="CLK30" s="75"/>
      <c r="CLL30" s="75"/>
      <c r="CLM30" s="75"/>
      <c r="CLN30" s="75"/>
      <c r="CLO30" s="75"/>
      <c r="CLP30" s="75"/>
      <c r="CLQ30" s="75"/>
      <c r="CLR30" s="75"/>
      <c r="CLS30" s="75"/>
      <c r="CLT30" s="75"/>
      <c r="CLU30" s="75"/>
      <c r="CLV30" s="75"/>
      <c r="CLW30" s="75"/>
      <c r="CLX30" s="75"/>
      <c r="CLY30" s="75"/>
      <c r="CLZ30" s="75"/>
      <c r="CMA30" s="75"/>
      <c r="CMB30" s="75"/>
      <c r="CMC30" s="75"/>
      <c r="CMD30" s="75"/>
      <c r="CME30" s="75"/>
      <c r="CMF30" s="75"/>
      <c r="CMG30" s="75"/>
      <c r="CMH30" s="75"/>
      <c r="CMI30" s="75"/>
      <c r="CMJ30" s="75"/>
      <c r="CMK30" s="75"/>
      <c r="CML30" s="75"/>
      <c r="CMM30" s="75"/>
      <c r="CMN30" s="75"/>
      <c r="CMO30" s="75"/>
      <c r="CMP30" s="75"/>
      <c r="CMQ30" s="75"/>
      <c r="CMR30" s="75"/>
      <c r="CMS30" s="75"/>
      <c r="CMT30" s="75"/>
      <c r="CMU30" s="75"/>
      <c r="CMV30" s="75"/>
      <c r="CMW30" s="75"/>
      <c r="CMX30" s="75"/>
      <c r="CMY30" s="75"/>
      <c r="CMZ30" s="75"/>
      <c r="CNA30" s="75"/>
      <c r="CNB30" s="75"/>
      <c r="CNC30" s="75"/>
      <c r="CND30" s="75"/>
      <c r="CNE30" s="75"/>
      <c r="CNF30" s="75"/>
      <c r="CNG30" s="75"/>
      <c r="CNH30" s="75"/>
      <c r="CNI30" s="75"/>
      <c r="CNJ30" s="75"/>
      <c r="CNK30" s="75"/>
      <c r="CNL30" s="75"/>
      <c r="CNM30" s="75"/>
      <c r="CNN30" s="75"/>
      <c r="CNO30" s="75"/>
      <c r="CNP30" s="75"/>
      <c r="CNQ30" s="75"/>
      <c r="CNR30" s="75"/>
      <c r="CNS30" s="75"/>
      <c r="CNT30" s="75"/>
      <c r="CNU30" s="75"/>
      <c r="CNV30" s="75"/>
      <c r="CNW30" s="75"/>
      <c r="CNX30" s="75"/>
      <c r="CNY30" s="75"/>
      <c r="CNZ30" s="75"/>
      <c r="COA30" s="75"/>
      <c r="COB30" s="75"/>
      <c r="COC30" s="75"/>
      <c r="COD30" s="75"/>
      <c r="COE30" s="75"/>
      <c r="COF30" s="75"/>
      <c r="COG30" s="75"/>
      <c r="COH30" s="75"/>
      <c r="COI30" s="75"/>
      <c r="COJ30" s="75"/>
      <c r="COK30" s="75"/>
      <c r="COL30" s="75"/>
      <c r="COM30" s="75"/>
      <c r="CON30" s="75"/>
      <c r="COO30" s="75"/>
      <c r="COP30" s="75"/>
      <c r="COQ30" s="75"/>
      <c r="COR30" s="75"/>
      <c r="COS30" s="75"/>
      <c r="COT30" s="75"/>
      <c r="COU30" s="75"/>
      <c r="COV30" s="75"/>
      <c r="COW30" s="75"/>
      <c r="COX30" s="75"/>
      <c r="COY30" s="75"/>
      <c r="COZ30" s="75"/>
      <c r="CPA30" s="75"/>
      <c r="CPB30" s="75"/>
      <c r="CPC30" s="75"/>
      <c r="CPD30" s="75"/>
      <c r="CPE30" s="75"/>
      <c r="CPF30" s="75"/>
      <c r="CPG30" s="75"/>
      <c r="CPH30" s="75"/>
      <c r="CPI30" s="75"/>
      <c r="CPJ30" s="75"/>
      <c r="CPK30" s="75"/>
      <c r="CPL30" s="75"/>
      <c r="CPM30" s="75"/>
      <c r="CPN30" s="75"/>
      <c r="CPO30" s="75"/>
      <c r="CPP30" s="75"/>
      <c r="CPQ30" s="75"/>
      <c r="CPR30" s="75"/>
      <c r="CPS30" s="75"/>
      <c r="CPT30" s="75"/>
      <c r="CPU30" s="75"/>
      <c r="CPV30" s="75"/>
      <c r="CPW30" s="75"/>
      <c r="CPX30" s="75"/>
      <c r="CPY30" s="75"/>
      <c r="CPZ30" s="75"/>
      <c r="CQA30" s="75"/>
      <c r="CQB30" s="75"/>
      <c r="CQC30" s="75"/>
      <c r="CQD30" s="75"/>
      <c r="CQE30" s="75"/>
      <c r="CQF30" s="75"/>
      <c r="CQG30" s="75"/>
      <c r="CQH30" s="75"/>
      <c r="CQI30" s="75"/>
      <c r="CQJ30" s="75"/>
      <c r="CQK30" s="75"/>
      <c r="CQL30" s="75"/>
      <c r="CQM30" s="75"/>
      <c r="CQN30" s="75"/>
      <c r="CQO30" s="75"/>
      <c r="CQP30" s="75"/>
      <c r="CQQ30" s="75"/>
      <c r="CQR30" s="75"/>
      <c r="CQS30" s="75"/>
      <c r="CQT30" s="75"/>
      <c r="CQU30" s="75"/>
      <c r="CQV30" s="75"/>
      <c r="CQW30" s="75"/>
      <c r="CQX30" s="75"/>
      <c r="CQY30" s="75"/>
      <c r="CQZ30" s="75"/>
      <c r="CRA30" s="75"/>
      <c r="CRB30" s="75"/>
      <c r="CRC30" s="75"/>
      <c r="CRD30" s="75"/>
      <c r="CRE30" s="75"/>
      <c r="CRF30" s="75"/>
      <c r="CRG30" s="75"/>
      <c r="CRH30" s="75"/>
      <c r="CRI30" s="75"/>
      <c r="CRJ30" s="75"/>
      <c r="CRK30" s="75"/>
      <c r="CRL30" s="75"/>
      <c r="CRM30" s="75"/>
      <c r="CRN30" s="75"/>
      <c r="CRO30" s="75"/>
      <c r="CRP30" s="75"/>
      <c r="CRQ30" s="75"/>
      <c r="CRR30" s="75"/>
      <c r="CRS30" s="75"/>
      <c r="CRT30" s="75"/>
      <c r="CRU30" s="75"/>
      <c r="CRV30" s="75"/>
      <c r="CRW30" s="75"/>
      <c r="CRX30" s="75"/>
      <c r="CRY30" s="75"/>
      <c r="CRZ30" s="75"/>
      <c r="CSA30" s="75"/>
      <c r="CSB30" s="75"/>
      <c r="CSC30" s="75"/>
      <c r="CSD30" s="75"/>
      <c r="CSE30" s="75"/>
      <c r="CSF30" s="75"/>
      <c r="CSG30" s="75"/>
      <c r="CSH30" s="75"/>
      <c r="CSI30" s="75"/>
      <c r="CSJ30" s="75"/>
      <c r="CSK30" s="75"/>
      <c r="CSL30" s="75"/>
      <c r="CSM30" s="75"/>
      <c r="CSN30" s="75"/>
      <c r="CSO30" s="75"/>
      <c r="CSP30" s="75"/>
      <c r="CSQ30" s="75"/>
      <c r="CSR30" s="75"/>
      <c r="CSS30" s="75"/>
      <c r="CST30" s="75"/>
      <c r="CSU30" s="75"/>
      <c r="CSV30" s="75"/>
      <c r="CSW30" s="75"/>
      <c r="CSX30" s="75"/>
      <c r="CSY30" s="75"/>
      <c r="CSZ30" s="75"/>
      <c r="CTA30" s="75"/>
      <c r="CTB30" s="75"/>
      <c r="CTC30" s="75"/>
      <c r="CTD30" s="75"/>
      <c r="CTE30" s="75"/>
      <c r="CTF30" s="75"/>
      <c r="CTG30" s="75"/>
      <c r="CTH30" s="75"/>
      <c r="CTI30" s="75"/>
      <c r="CTJ30" s="75"/>
      <c r="CTK30" s="75"/>
      <c r="CTL30" s="75"/>
      <c r="CTM30" s="75"/>
      <c r="CTN30" s="75"/>
      <c r="CTO30" s="75"/>
      <c r="CTP30" s="75"/>
      <c r="CTQ30" s="75"/>
      <c r="CTR30" s="75"/>
      <c r="CTS30" s="75"/>
      <c r="CTT30" s="75"/>
      <c r="CTU30" s="75"/>
      <c r="CTV30" s="75"/>
      <c r="CTW30" s="75"/>
      <c r="CTX30" s="75"/>
      <c r="CTY30" s="75"/>
      <c r="CTZ30" s="75"/>
      <c r="CUA30" s="75"/>
      <c r="CUB30" s="75"/>
      <c r="CUC30" s="75"/>
      <c r="CUD30" s="75"/>
      <c r="CUE30" s="75"/>
      <c r="CUF30" s="75"/>
      <c r="CUG30" s="75"/>
      <c r="CUH30" s="75"/>
      <c r="CUI30" s="75"/>
      <c r="CUJ30" s="75"/>
      <c r="CUK30" s="75"/>
      <c r="CUL30" s="75"/>
      <c r="CUM30" s="75"/>
      <c r="CUN30" s="75"/>
      <c r="CUO30" s="75"/>
      <c r="CUP30" s="75"/>
      <c r="CUQ30" s="75"/>
      <c r="CUR30" s="75"/>
      <c r="CUS30" s="75"/>
      <c r="CUT30" s="75"/>
      <c r="CUU30" s="75"/>
      <c r="CUV30" s="75"/>
      <c r="CUW30" s="75"/>
      <c r="CUX30" s="75"/>
      <c r="CUY30" s="75"/>
      <c r="CUZ30" s="75"/>
      <c r="CVA30" s="75"/>
      <c r="CVB30" s="75"/>
      <c r="CVC30" s="75"/>
      <c r="CVD30" s="75"/>
      <c r="CVE30" s="75"/>
      <c r="CVF30" s="75"/>
      <c r="CVG30" s="75"/>
      <c r="CVH30" s="75"/>
      <c r="CVI30" s="75"/>
      <c r="CVJ30" s="75"/>
      <c r="CVK30" s="75"/>
      <c r="CVL30" s="75"/>
      <c r="CVM30" s="75"/>
      <c r="CVN30" s="75"/>
      <c r="CVO30" s="75"/>
      <c r="CVP30" s="75"/>
      <c r="CVQ30" s="75"/>
      <c r="CVR30" s="75"/>
      <c r="CVS30" s="75"/>
      <c r="CVT30" s="75"/>
      <c r="CVU30" s="75"/>
      <c r="CVV30" s="75"/>
      <c r="CVW30" s="75"/>
      <c r="CVX30" s="75"/>
      <c r="CVY30" s="75"/>
      <c r="CVZ30" s="75"/>
      <c r="CWA30" s="75"/>
      <c r="CWB30" s="75"/>
      <c r="CWC30" s="75"/>
      <c r="CWD30" s="75"/>
      <c r="CWE30" s="75"/>
      <c r="CWF30" s="75"/>
      <c r="CWG30" s="75"/>
      <c r="CWH30" s="75"/>
      <c r="CWI30" s="75"/>
      <c r="CWJ30" s="75"/>
      <c r="CWK30" s="75"/>
      <c r="CWL30" s="75"/>
      <c r="CWM30" s="75"/>
      <c r="CWN30" s="75"/>
      <c r="CWO30" s="75"/>
      <c r="CWP30" s="75"/>
      <c r="CWQ30" s="75"/>
      <c r="CWR30" s="75"/>
      <c r="CWS30" s="75"/>
      <c r="CWT30" s="75"/>
      <c r="CWU30" s="75"/>
      <c r="CWV30" s="75"/>
      <c r="CWW30" s="75"/>
      <c r="CWX30" s="75"/>
      <c r="CWY30" s="75"/>
      <c r="CWZ30" s="75"/>
      <c r="CXA30" s="75"/>
      <c r="CXB30" s="75"/>
      <c r="CXC30" s="75"/>
      <c r="CXD30" s="75"/>
      <c r="CXE30" s="75"/>
      <c r="CXF30" s="75"/>
      <c r="CXG30" s="75"/>
      <c r="CXH30" s="75"/>
      <c r="CXI30" s="75"/>
      <c r="CXJ30" s="75"/>
      <c r="CXK30" s="75"/>
      <c r="CXL30" s="75"/>
      <c r="CXM30" s="75"/>
      <c r="CXN30" s="75"/>
      <c r="CXO30" s="75"/>
      <c r="CXP30" s="75"/>
      <c r="CXQ30" s="75"/>
      <c r="CXR30" s="75"/>
      <c r="CXS30" s="75"/>
      <c r="CXT30" s="75"/>
      <c r="CXU30" s="75"/>
      <c r="CXV30" s="75"/>
      <c r="CXW30" s="75"/>
      <c r="CXX30" s="75"/>
      <c r="CXY30" s="75"/>
      <c r="CXZ30" s="75"/>
      <c r="CYA30" s="75"/>
      <c r="CYB30" s="75"/>
      <c r="CYC30" s="75"/>
      <c r="CYD30" s="75"/>
      <c r="CYE30" s="75"/>
      <c r="CYF30" s="75"/>
      <c r="CYG30" s="75"/>
      <c r="CYH30" s="75"/>
      <c r="CYI30" s="75"/>
      <c r="CYJ30" s="75"/>
      <c r="CYK30" s="75"/>
      <c r="CYL30" s="75"/>
      <c r="CYM30" s="75"/>
      <c r="CYN30" s="75"/>
      <c r="CYO30" s="75"/>
      <c r="CYP30" s="75"/>
      <c r="CYQ30" s="75"/>
      <c r="CYR30" s="75"/>
      <c r="CYS30" s="75"/>
      <c r="CYT30" s="75"/>
      <c r="CYU30" s="75"/>
      <c r="CYV30" s="75"/>
      <c r="CYW30" s="75"/>
      <c r="CYX30" s="75"/>
      <c r="CYY30" s="75"/>
      <c r="CYZ30" s="75"/>
      <c r="CZA30" s="75"/>
      <c r="CZB30" s="75"/>
      <c r="CZC30" s="75"/>
      <c r="CZD30" s="75"/>
      <c r="CZE30" s="75"/>
      <c r="CZF30" s="75"/>
      <c r="CZG30" s="75"/>
      <c r="CZH30" s="75"/>
      <c r="CZI30" s="75"/>
      <c r="CZJ30" s="75"/>
      <c r="CZK30" s="75"/>
      <c r="CZL30" s="75"/>
      <c r="CZM30" s="75"/>
      <c r="CZN30" s="75"/>
      <c r="CZO30" s="75"/>
      <c r="CZP30" s="75"/>
      <c r="CZQ30" s="75"/>
      <c r="CZR30" s="75"/>
      <c r="CZS30" s="75"/>
      <c r="CZT30" s="75"/>
      <c r="CZU30" s="75"/>
      <c r="CZV30" s="75"/>
      <c r="CZW30" s="75"/>
      <c r="CZX30" s="75"/>
      <c r="CZY30" s="75"/>
      <c r="CZZ30" s="75"/>
      <c r="DAA30" s="75"/>
      <c r="DAB30" s="75"/>
      <c r="DAC30" s="75"/>
      <c r="DAD30" s="75"/>
      <c r="DAE30" s="75"/>
      <c r="DAF30" s="75"/>
      <c r="DAG30" s="75"/>
      <c r="DAH30" s="75"/>
      <c r="DAI30" s="75"/>
      <c r="DAJ30" s="75"/>
      <c r="DAK30" s="75"/>
      <c r="DAL30" s="75"/>
      <c r="DAM30" s="75"/>
      <c r="DAN30" s="75"/>
      <c r="DAO30" s="75"/>
      <c r="DAP30" s="75"/>
      <c r="DAQ30" s="75"/>
      <c r="DAR30" s="75"/>
      <c r="DAS30" s="75"/>
      <c r="DAT30" s="75"/>
      <c r="DAU30" s="75"/>
      <c r="DAV30" s="75"/>
      <c r="DAW30" s="75"/>
      <c r="DAX30" s="75"/>
      <c r="DAY30" s="75"/>
      <c r="DAZ30" s="75"/>
      <c r="DBA30" s="75"/>
      <c r="DBB30" s="75"/>
      <c r="DBC30" s="75"/>
      <c r="DBD30" s="75"/>
      <c r="DBE30" s="75"/>
      <c r="DBF30" s="75"/>
      <c r="DBG30" s="75"/>
      <c r="DBH30" s="75"/>
      <c r="DBI30" s="75"/>
      <c r="DBJ30" s="75"/>
      <c r="DBK30" s="75"/>
      <c r="DBL30" s="75"/>
      <c r="DBM30" s="75"/>
      <c r="DBN30" s="75"/>
      <c r="DBO30" s="75"/>
      <c r="DBP30" s="75"/>
      <c r="DBQ30" s="75"/>
      <c r="DBR30" s="75"/>
      <c r="DBS30" s="75"/>
      <c r="DBT30" s="75"/>
      <c r="DBU30" s="75"/>
      <c r="DBV30" s="75"/>
      <c r="DBW30" s="75"/>
      <c r="DBX30" s="75"/>
      <c r="DBY30" s="75"/>
      <c r="DBZ30" s="75"/>
      <c r="DCA30" s="75"/>
      <c r="DCB30" s="75"/>
      <c r="DCC30" s="75"/>
      <c r="DCD30" s="75"/>
      <c r="DCE30" s="75"/>
      <c r="DCF30" s="75"/>
      <c r="DCG30" s="75"/>
      <c r="DCH30" s="75"/>
      <c r="DCI30" s="75"/>
      <c r="DCJ30" s="75"/>
      <c r="DCK30" s="75"/>
      <c r="DCL30" s="75"/>
      <c r="DCM30" s="75"/>
      <c r="DCN30" s="75"/>
      <c r="DCO30" s="75"/>
      <c r="DCP30" s="75"/>
      <c r="DCQ30" s="75"/>
      <c r="DCR30" s="75"/>
      <c r="DCS30" s="75"/>
      <c r="DCT30" s="75"/>
      <c r="DCU30" s="75"/>
      <c r="DCV30" s="75"/>
      <c r="DCW30" s="75"/>
      <c r="DCX30" s="75"/>
      <c r="DCY30" s="75"/>
      <c r="DCZ30" s="75"/>
      <c r="DDA30" s="75"/>
      <c r="DDB30" s="75"/>
      <c r="DDC30" s="75"/>
      <c r="DDD30" s="75"/>
      <c r="DDE30" s="75"/>
      <c r="DDF30" s="75"/>
      <c r="DDG30" s="75"/>
      <c r="DDH30" s="75"/>
      <c r="DDI30" s="75"/>
      <c r="DDJ30" s="75"/>
      <c r="DDK30" s="75"/>
      <c r="DDL30" s="75"/>
      <c r="DDM30" s="75"/>
      <c r="DDN30" s="75"/>
      <c r="DDO30" s="75"/>
      <c r="DDP30" s="75"/>
      <c r="DDQ30" s="75"/>
      <c r="DDR30" s="75"/>
      <c r="DDS30" s="75"/>
      <c r="DDT30" s="75"/>
      <c r="DDU30" s="75"/>
      <c r="DDV30" s="75"/>
      <c r="DDW30" s="75"/>
      <c r="DDX30" s="75"/>
      <c r="DDY30" s="75"/>
      <c r="DDZ30" s="75"/>
      <c r="DEA30" s="75"/>
      <c r="DEB30" s="75"/>
      <c r="DEC30" s="75"/>
      <c r="DED30" s="75"/>
      <c r="DEE30" s="75"/>
      <c r="DEF30" s="75"/>
      <c r="DEG30" s="75"/>
      <c r="DEH30" s="75"/>
      <c r="DEI30" s="75"/>
      <c r="DEJ30" s="75"/>
      <c r="DEK30" s="75"/>
      <c r="DEL30" s="75"/>
      <c r="DEM30" s="75"/>
      <c r="DEN30" s="75"/>
      <c r="DEO30" s="75"/>
      <c r="DEP30" s="75"/>
      <c r="DEQ30" s="75"/>
      <c r="DER30" s="75"/>
      <c r="DES30" s="75"/>
      <c r="DET30" s="75"/>
      <c r="DEU30" s="75"/>
      <c r="DEV30" s="75"/>
      <c r="DEW30" s="75"/>
      <c r="DEX30" s="75"/>
      <c r="DEY30" s="75"/>
      <c r="DEZ30" s="75"/>
      <c r="DFA30" s="75"/>
      <c r="DFB30" s="75"/>
      <c r="DFC30" s="75"/>
      <c r="DFD30" s="75"/>
      <c r="DFE30" s="75"/>
      <c r="DFF30" s="75"/>
      <c r="DFG30" s="75"/>
      <c r="DFH30" s="75"/>
      <c r="DFI30" s="75"/>
      <c r="DFJ30" s="75"/>
      <c r="DFK30" s="75"/>
      <c r="DFL30" s="75"/>
      <c r="DFM30" s="75"/>
      <c r="DFN30" s="75"/>
      <c r="DFO30" s="75"/>
      <c r="DFP30" s="75"/>
      <c r="DFQ30" s="75"/>
      <c r="DFR30" s="75"/>
      <c r="DFS30" s="75"/>
      <c r="DFT30" s="75"/>
      <c r="DFU30" s="75"/>
      <c r="DFV30" s="75"/>
      <c r="DFW30" s="75"/>
      <c r="DFX30" s="75"/>
      <c r="DFY30" s="75"/>
      <c r="DFZ30" s="75"/>
      <c r="DGA30" s="75"/>
      <c r="DGB30" s="75"/>
      <c r="DGC30" s="75"/>
      <c r="DGD30" s="75"/>
      <c r="DGE30" s="75"/>
      <c r="DGF30" s="75"/>
      <c r="DGG30" s="75"/>
      <c r="DGH30" s="75"/>
      <c r="DGI30" s="75"/>
      <c r="DGJ30" s="75"/>
      <c r="DGK30" s="75"/>
      <c r="DGL30" s="75"/>
      <c r="DGM30" s="75"/>
      <c r="DGN30" s="75"/>
      <c r="DGO30" s="75"/>
      <c r="DGP30" s="75"/>
      <c r="DGQ30" s="75"/>
      <c r="DGR30" s="75"/>
      <c r="DGS30" s="75"/>
      <c r="DGT30" s="75"/>
      <c r="DGU30" s="75"/>
      <c r="DGV30" s="75"/>
      <c r="DGW30" s="75"/>
      <c r="DGX30" s="75"/>
      <c r="DGY30" s="75"/>
      <c r="DGZ30" s="75"/>
      <c r="DHA30" s="75"/>
      <c r="DHB30" s="75"/>
      <c r="DHC30" s="75"/>
      <c r="DHD30" s="75"/>
      <c r="DHE30" s="75"/>
      <c r="DHF30" s="75"/>
      <c r="DHG30" s="75"/>
      <c r="DHH30" s="75"/>
      <c r="DHI30" s="75"/>
      <c r="DHJ30" s="75"/>
      <c r="DHK30" s="75"/>
      <c r="DHL30" s="75"/>
      <c r="DHM30" s="75"/>
      <c r="DHN30" s="75"/>
      <c r="DHO30" s="75"/>
      <c r="DHP30" s="75"/>
      <c r="DHQ30" s="75"/>
      <c r="DHR30" s="75"/>
      <c r="DHS30" s="75"/>
      <c r="DHT30" s="75"/>
      <c r="DHU30" s="75"/>
      <c r="DHV30" s="75"/>
      <c r="DHW30" s="75"/>
      <c r="DHX30" s="75"/>
      <c r="DHY30" s="75"/>
      <c r="DHZ30" s="75"/>
      <c r="DIA30" s="75"/>
      <c r="DIB30" s="75"/>
      <c r="DIC30" s="75"/>
      <c r="DID30" s="75"/>
      <c r="DIE30" s="75"/>
      <c r="DIF30" s="75"/>
      <c r="DIG30" s="75"/>
      <c r="DIH30" s="75"/>
      <c r="DII30" s="75"/>
      <c r="DIJ30" s="75"/>
      <c r="DIK30" s="75"/>
      <c r="DIL30" s="75"/>
      <c r="DIM30" s="75"/>
      <c r="DIN30" s="75"/>
      <c r="DIO30" s="75"/>
      <c r="DIP30" s="75"/>
      <c r="DIQ30" s="75"/>
      <c r="DIR30" s="75"/>
      <c r="DIS30" s="75"/>
      <c r="DIT30" s="75"/>
      <c r="DIU30" s="75"/>
      <c r="DIV30" s="75"/>
      <c r="DIW30" s="75"/>
      <c r="DIX30" s="75"/>
      <c r="DIY30" s="75"/>
      <c r="DIZ30" s="75"/>
      <c r="DJA30" s="75"/>
      <c r="DJB30" s="75"/>
      <c r="DJC30" s="75"/>
      <c r="DJD30" s="75"/>
      <c r="DJE30" s="75"/>
      <c r="DJF30" s="75"/>
      <c r="DJG30" s="75"/>
      <c r="DJH30" s="75"/>
      <c r="DJI30" s="75"/>
      <c r="DJJ30" s="75"/>
      <c r="DJK30" s="75"/>
      <c r="DJL30" s="75"/>
      <c r="DJM30" s="75"/>
      <c r="DJN30" s="75"/>
      <c r="DJO30" s="75"/>
      <c r="DJP30" s="75"/>
      <c r="DJQ30" s="75"/>
      <c r="DJR30" s="75"/>
      <c r="DJS30" s="75"/>
      <c r="DJT30" s="75"/>
      <c r="DJU30" s="75"/>
      <c r="DJV30" s="75"/>
      <c r="DJW30" s="75"/>
      <c r="DJX30" s="75"/>
      <c r="DJY30" s="75"/>
      <c r="DJZ30" s="75"/>
      <c r="DKA30" s="75"/>
      <c r="DKB30" s="75"/>
      <c r="DKC30" s="75"/>
      <c r="DKD30" s="75"/>
      <c r="DKE30" s="75"/>
      <c r="DKF30" s="75"/>
      <c r="DKG30" s="75"/>
      <c r="DKH30" s="75"/>
      <c r="DKI30" s="75"/>
      <c r="DKJ30" s="75"/>
      <c r="DKK30" s="75"/>
      <c r="DKL30" s="75"/>
      <c r="DKM30" s="75"/>
      <c r="DKN30" s="75"/>
      <c r="DKO30" s="75"/>
      <c r="DKP30" s="75"/>
      <c r="DKQ30" s="75"/>
      <c r="DKR30" s="75"/>
      <c r="DKS30" s="75"/>
      <c r="DKT30" s="75"/>
      <c r="DKU30" s="75"/>
      <c r="DKV30" s="75"/>
      <c r="DKW30" s="75"/>
      <c r="DKX30" s="75"/>
      <c r="DKY30" s="75"/>
      <c r="DKZ30" s="75"/>
      <c r="DLA30" s="75"/>
      <c r="DLB30" s="75"/>
      <c r="DLC30" s="75"/>
      <c r="DLD30" s="75"/>
      <c r="DLE30" s="75"/>
      <c r="DLF30" s="75"/>
      <c r="DLG30" s="75"/>
      <c r="DLH30" s="75"/>
      <c r="DLI30" s="75"/>
      <c r="DLJ30" s="75"/>
      <c r="DLK30" s="75"/>
      <c r="DLL30" s="75"/>
      <c r="DLM30" s="75"/>
      <c r="DLN30" s="75"/>
      <c r="DLO30" s="75"/>
      <c r="DLP30" s="75"/>
      <c r="DLQ30" s="75"/>
      <c r="DLR30" s="75"/>
      <c r="DLS30" s="75"/>
      <c r="DLT30" s="75"/>
      <c r="DLU30" s="75"/>
      <c r="DLV30" s="75"/>
      <c r="DLW30" s="75"/>
      <c r="DLX30" s="75"/>
      <c r="DLY30" s="75"/>
      <c r="DLZ30" s="75"/>
      <c r="DMA30" s="75"/>
      <c r="DMB30" s="75"/>
      <c r="DMC30" s="75"/>
      <c r="DMD30" s="75"/>
      <c r="DME30" s="75"/>
      <c r="DMF30" s="75"/>
      <c r="DMG30" s="75"/>
      <c r="DMH30" s="75"/>
      <c r="DMI30" s="75"/>
      <c r="DMJ30" s="75"/>
      <c r="DMK30" s="75"/>
      <c r="DML30" s="75"/>
      <c r="DMM30" s="75"/>
      <c r="DMN30" s="75"/>
      <c r="DMO30" s="75"/>
      <c r="DMP30" s="75"/>
      <c r="DMQ30" s="75"/>
      <c r="DMR30" s="75"/>
      <c r="DMS30" s="75"/>
      <c r="DMT30" s="75"/>
      <c r="DMU30" s="75"/>
      <c r="DMV30" s="75"/>
      <c r="DMW30" s="75"/>
      <c r="DMX30" s="75"/>
      <c r="DMY30" s="75"/>
      <c r="DMZ30" s="75"/>
      <c r="DNA30" s="75"/>
      <c r="DNB30" s="75"/>
      <c r="DNC30" s="75"/>
      <c r="DND30" s="75"/>
      <c r="DNE30" s="75"/>
      <c r="DNF30" s="75"/>
      <c r="DNG30" s="75"/>
      <c r="DNH30" s="75"/>
      <c r="DNI30" s="75"/>
      <c r="DNJ30" s="75"/>
      <c r="DNK30" s="75"/>
      <c r="DNL30" s="75"/>
      <c r="DNM30" s="75"/>
      <c r="DNN30" s="75"/>
      <c r="DNO30" s="75"/>
      <c r="DNP30" s="75"/>
      <c r="DNQ30" s="75"/>
      <c r="DNR30" s="75"/>
      <c r="DNS30" s="75"/>
      <c r="DNT30" s="75"/>
      <c r="DNU30" s="75"/>
      <c r="DNV30" s="75"/>
      <c r="DNW30" s="75"/>
      <c r="DNX30" s="75"/>
      <c r="DNY30" s="75"/>
      <c r="DNZ30" s="75"/>
      <c r="DOA30" s="75"/>
      <c r="DOB30" s="75"/>
      <c r="DOC30" s="75"/>
      <c r="DOD30" s="75"/>
      <c r="DOE30" s="75"/>
      <c r="DOF30" s="75"/>
      <c r="DOG30" s="75"/>
      <c r="DOH30" s="75"/>
      <c r="DOI30" s="75"/>
      <c r="DOJ30" s="75"/>
      <c r="DOK30" s="75"/>
      <c r="DOL30" s="75"/>
      <c r="DOM30" s="75"/>
      <c r="DON30" s="75"/>
      <c r="DOO30" s="75"/>
      <c r="DOP30" s="75"/>
      <c r="DOQ30" s="75"/>
      <c r="DOR30" s="75"/>
      <c r="DOS30" s="75"/>
      <c r="DOT30" s="75"/>
      <c r="DOU30" s="75"/>
      <c r="DOV30" s="75"/>
      <c r="DOW30" s="75"/>
      <c r="DOX30" s="75"/>
      <c r="DOY30" s="75"/>
      <c r="DOZ30" s="75"/>
      <c r="DPA30" s="75"/>
      <c r="DPB30" s="75"/>
      <c r="DPC30" s="75"/>
      <c r="DPD30" s="75"/>
      <c r="DPE30" s="75"/>
      <c r="DPF30" s="75"/>
      <c r="DPG30" s="75"/>
      <c r="DPH30" s="75"/>
      <c r="DPI30" s="75"/>
      <c r="DPJ30" s="75"/>
      <c r="DPK30" s="75"/>
      <c r="DPL30" s="75"/>
      <c r="DPM30" s="75"/>
      <c r="DPN30" s="75"/>
      <c r="DPO30" s="75"/>
      <c r="DPP30" s="75"/>
      <c r="DPQ30" s="75"/>
      <c r="DPR30" s="75"/>
      <c r="DPS30" s="75"/>
      <c r="DPT30" s="75"/>
      <c r="DPU30" s="75"/>
      <c r="DPV30" s="75"/>
      <c r="DPW30" s="75"/>
      <c r="DPX30" s="75"/>
      <c r="DPY30" s="75"/>
      <c r="DPZ30" s="75"/>
      <c r="DQA30" s="75"/>
      <c r="DQB30" s="75"/>
      <c r="DQC30" s="75"/>
      <c r="DQD30" s="75"/>
      <c r="DQE30" s="75"/>
      <c r="DQF30" s="75"/>
      <c r="DQG30" s="75"/>
      <c r="DQH30" s="75"/>
      <c r="DQI30" s="75"/>
      <c r="DQJ30" s="75"/>
      <c r="DQK30" s="75"/>
      <c r="DQL30" s="75"/>
      <c r="DQM30" s="75"/>
      <c r="DQN30" s="75"/>
      <c r="DQO30" s="75"/>
      <c r="DQP30" s="75"/>
      <c r="DQQ30" s="75"/>
      <c r="DQR30" s="75"/>
      <c r="DQS30" s="75"/>
      <c r="DQT30" s="75"/>
      <c r="DQU30" s="75"/>
      <c r="DQV30" s="75"/>
      <c r="DQW30" s="75"/>
      <c r="DQX30" s="75"/>
      <c r="DQY30" s="75"/>
      <c r="DQZ30" s="75"/>
      <c r="DRA30" s="75"/>
      <c r="DRB30" s="75"/>
      <c r="DRC30" s="75"/>
      <c r="DRD30" s="75"/>
      <c r="DRE30" s="75"/>
      <c r="DRF30" s="75"/>
      <c r="DRG30" s="75"/>
      <c r="DRH30" s="75"/>
      <c r="DRI30" s="75"/>
      <c r="DRJ30" s="75"/>
      <c r="DRK30" s="75"/>
      <c r="DRL30" s="75"/>
      <c r="DRM30" s="75"/>
      <c r="DRN30" s="75"/>
      <c r="DRO30" s="75"/>
      <c r="DRP30" s="75"/>
      <c r="DRQ30" s="75"/>
      <c r="DRR30" s="75"/>
      <c r="DRS30" s="75"/>
      <c r="DRT30" s="75"/>
      <c r="DRU30" s="75"/>
      <c r="DRV30" s="75"/>
      <c r="DRW30" s="75"/>
      <c r="DRX30" s="75"/>
      <c r="DRY30" s="75"/>
      <c r="DRZ30" s="75"/>
      <c r="DSA30" s="75"/>
      <c r="DSB30" s="75"/>
      <c r="DSC30" s="75"/>
      <c r="DSD30" s="75"/>
      <c r="DSE30" s="75"/>
      <c r="DSF30" s="75"/>
      <c r="DSG30" s="75"/>
      <c r="DSH30" s="75"/>
      <c r="DSI30" s="75"/>
      <c r="DSJ30" s="75"/>
      <c r="DSK30" s="75"/>
      <c r="DSL30" s="75"/>
      <c r="DSM30" s="75"/>
      <c r="DSN30" s="75"/>
      <c r="DSO30" s="75"/>
      <c r="DSP30" s="75"/>
      <c r="DSQ30" s="75"/>
      <c r="DSR30" s="75"/>
      <c r="DSS30" s="75"/>
      <c r="DST30" s="75"/>
      <c r="DSU30" s="75"/>
      <c r="DSV30" s="75"/>
      <c r="DSW30" s="75"/>
      <c r="DSX30" s="75"/>
      <c r="DSY30" s="75"/>
      <c r="DSZ30" s="75"/>
      <c r="DTA30" s="75"/>
      <c r="DTB30" s="75"/>
      <c r="DTC30" s="75"/>
      <c r="DTD30" s="75"/>
      <c r="DTE30" s="75"/>
      <c r="DTF30" s="75"/>
      <c r="DTG30" s="75"/>
      <c r="DTH30" s="75"/>
      <c r="DTI30" s="75"/>
      <c r="DTJ30" s="75"/>
      <c r="DTK30" s="75"/>
      <c r="DTL30" s="75"/>
      <c r="DTM30" s="75"/>
      <c r="DTN30" s="75"/>
      <c r="DTO30" s="75"/>
      <c r="DTP30" s="75"/>
      <c r="DTQ30" s="75"/>
      <c r="DTR30" s="75"/>
      <c r="DTS30" s="75"/>
      <c r="DTT30" s="75"/>
      <c r="DTU30" s="75"/>
      <c r="DTV30" s="75"/>
      <c r="DTW30" s="75"/>
      <c r="DTX30" s="75"/>
      <c r="DTY30" s="75"/>
      <c r="DTZ30" s="75"/>
      <c r="DUA30" s="75"/>
      <c r="DUB30" s="75"/>
      <c r="DUC30" s="75"/>
      <c r="DUD30" s="75"/>
      <c r="DUE30" s="75"/>
      <c r="DUF30" s="75"/>
      <c r="DUG30" s="75"/>
      <c r="DUH30" s="75"/>
      <c r="DUI30" s="75"/>
      <c r="DUJ30" s="75"/>
      <c r="DUK30" s="75"/>
      <c r="DUL30" s="75"/>
      <c r="DUM30" s="75"/>
      <c r="DUN30" s="75"/>
      <c r="DUO30" s="75"/>
      <c r="DUP30" s="75"/>
      <c r="DUQ30" s="75"/>
      <c r="DUR30" s="75"/>
      <c r="DUS30" s="75"/>
      <c r="DUT30" s="75"/>
      <c r="DUU30" s="75"/>
      <c r="DUV30" s="75"/>
      <c r="DUW30" s="75"/>
      <c r="DUX30" s="75"/>
      <c r="DUY30" s="75"/>
      <c r="DUZ30" s="75"/>
      <c r="DVA30" s="75"/>
      <c r="DVB30" s="75"/>
      <c r="DVC30" s="75"/>
      <c r="DVD30" s="75"/>
      <c r="DVE30" s="75"/>
      <c r="DVF30" s="75"/>
      <c r="DVG30" s="75"/>
      <c r="DVH30" s="75"/>
      <c r="DVI30" s="75"/>
      <c r="DVJ30" s="75"/>
      <c r="DVK30" s="75"/>
      <c r="DVL30" s="75"/>
      <c r="DVM30" s="75"/>
      <c r="DVN30" s="75"/>
      <c r="DVO30" s="75"/>
      <c r="DVP30" s="75"/>
      <c r="DVQ30" s="75"/>
      <c r="DVR30" s="75"/>
      <c r="DVS30" s="75"/>
      <c r="DVT30" s="75"/>
      <c r="DVU30" s="75"/>
      <c r="DVV30" s="75"/>
      <c r="DVW30" s="75"/>
      <c r="DVX30" s="75"/>
      <c r="DVY30" s="75"/>
      <c r="DVZ30" s="75"/>
      <c r="DWA30" s="75"/>
      <c r="DWB30" s="75"/>
      <c r="DWC30" s="75"/>
      <c r="DWD30" s="75"/>
      <c r="DWE30" s="75"/>
      <c r="DWF30" s="75"/>
      <c r="DWG30" s="75"/>
      <c r="DWH30" s="75"/>
      <c r="DWI30" s="75"/>
      <c r="DWJ30" s="75"/>
      <c r="DWK30" s="75"/>
      <c r="DWL30" s="75"/>
      <c r="DWM30" s="75"/>
      <c r="DWN30" s="75"/>
      <c r="DWO30" s="75"/>
      <c r="DWP30" s="75"/>
      <c r="DWQ30" s="75"/>
      <c r="DWR30" s="75"/>
      <c r="DWS30" s="75"/>
      <c r="DWT30" s="75"/>
      <c r="DWU30" s="75"/>
      <c r="DWV30" s="75"/>
      <c r="DWW30" s="75"/>
      <c r="DWX30" s="75"/>
      <c r="DWY30" s="75"/>
      <c r="DWZ30" s="75"/>
      <c r="DXA30" s="75"/>
      <c r="DXB30" s="75"/>
      <c r="DXC30" s="75"/>
      <c r="DXD30" s="75"/>
      <c r="DXE30" s="75"/>
      <c r="DXF30" s="75"/>
      <c r="DXG30" s="75"/>
      <c r="DXH30" s="75"/>
      <c r="DXI30" s="75"/>
      <c r="DXJ30" s="75"/>
      <c r="DXK30" s="75"/>
      <c r="DXL30" s="75"/>
      <c r="DXM30" s="75"/>
      <c r="DXN30" s="75"/>
      <c r="DXO30" s="75"/>
      <c r="DXP30" s="75"/>
      <c r="DXQ30" s="75"/>
      <c r="DXR30" s="75"/>
      <c r="DXS30" s="75"/>
      <c r="DXT30" s="75"/>
      <c r="DXU30" s="75"/>
      <c r="DXV30" s="75"/>
      <c r="DXW30" s="75"/>
      <c r="DXX30" s="75"/>
      <c r="DXY30" s="75"/>
      <c r="DXZ30" s="75"/>
      <c r="DYA30" s="75"/>
      <c r="DYB30" s="75"/>
      <c r="DYC30" s="75"/>
      <c r="DYD30" s="75"/>
      <c r="DYE30" s="75"/>
      <c r="DYF30" s="75"/>
      <c r="DYG30" s="75"/>
      <c r="DYH30" s="75"/>
      <c r="DYI30" s="75"/>
      <c r="DYJ30" s="75"/>
      <c r="DYK30" s="75"/>
      <c r="DYL30" s="75"/>
      <c r="DYM30" s="75"/>
      <c r="DYN30" s="75"/>
      <c r="DYO30" s="75"/>
      <c r="DYP30" s="75"/>
      <c r="DYQ30" s="75"/>
      <c r="DYR30" s="75"/>
      <c r="DYS30" s="75"/>
      <c r="DYT30" s="75"/>
      <c r="DYU30" s="75"/>
      <c r="DYV30" s="75"/>
      <c r="DYW30" s="75"/>
      <c r="DYX30" s="75"/>
      <c r="DYY30" s="75"/>
      <c r="DYZ30" s="75"/>
      <c r="DZA30" s="75"/>
      <c r="DZB30" s="75"/>
      <c r="DZC30" s="75"/>
      <c r="DZD30" s="75"/>
      <c r="DZE30" s="75"/>
      <c r="DZF30" s="75"/>
      <c r="DZG30" s="75"/>
      <c r="DZH30" s="75"/>
      <c r="DZI30" s="75"/>
      <c r="DZJ30" s="75"/>
      <c r="DZK30" s="75"/>
      <c r="DZL30" s="75"/>
      <c r="DZM30" s="75"/>
      <c r="DZN30" s="75"/>
      <c r="DZO30" s="75"/>
      <c r="DZP30" s="75"/>
      <c r="DZQ30" s="75"/>
      <c r="DZR30" s="75"/>
      <c r="DZS30" s="75"/>
      <c r="DZT30" s="75"/>
      <c r="DZU30" s="75"/>
      <c r="DZV30" s="75"/>
      <c r="DZW30" s="75"/>
      <c r="DZX30" s="75"/>
      <c r="DZY30" s="75"/>
      <c r="DZZ30" s="75"/>
      <c r="EAA30" s="75"/>
      <c r="EAB30" s="75"/>
      <c r="EAC30" s="75"/>
      <c r="EAD30" s="75"/>
      <c r="EAE30" s="75"/>
      <c r="EAF30" s="75"/>
      <c r="EAG30" s="75"/>
      <c r="EAH30" s="75"/>
      <c r="EAI30" s="75"/>
      <c r="EAJ30" s="75"/>
      <c r="EAK30" s="75"/>
      <c r="EAL30" s="75"/>
      <c r="EAM30" s="75"/>
      <c r="EAN30" s="75"/>
      <c r="EAO30" s="75"/>
      <c r="EAP30" s="75"/>
      <c r="EAQ30" s="75"/>
      <c r="EAR30" s="75"/>
      <c r="EAS30" s="75"/>
      <c r="EAT30" s="75"/>
      <c r="EAU30" s="75"/>
      <c r="EAV30" s="75"/>
      <c r="EAW30" s="75"/>
      <c r="EAX30" s="75"/>
      <c r="EAY30" s="75"/>
      <c r="EAZ30" s="75"/>
      <c r="EBA30" s="75"/>
      <c r="EBB30" s="75"/>
      <c r="EBC30" s="75"/>
      <c r="EBD30" s="75"/>
      <c r="EBE30" s="75"/>
      <c r="EBF30" s="75"/>
      <c r="EBG30" s="75"/>
      <c r="EBH30" s="75"/>
      <c r="EBI30" s="75"/>
      <c r="EBJ30" s="75"/>
      <c r="EBK30" s="75"/>
      <c r="EBL30" s="75"/>
      <c r="EBM30" s="75"/>
      <c r="EBN30" s="75"/>
      <c r="EBO30" s="75"/>
      <c r="EBP30" s="75"/>
      <c r="EBQ30" s="75"/>
      <c r="EBR30" s="75"/>
      <c r="EBS30" s="75"/>
      <c r="EBT30" s="75"/>
      <c r="EBU30" s="75"/>
      <c r="EBV30" s="75"/>
      <c r="EBW30" s="75"/>
      <c r="EBX30" s="75"/>
      <c r="EBY30" s="75"/>
      <c r="EBZ30" s="75"/>
      <c r="ECA30" s="75"/>
      <c r="ECB30" s="75"/>
      <c r="ECC30" s="75"/>
      <c r="ECD30" s="75"/>
      <c r="ECE30" s="75"/>
      <c r="ECF30" s="75"/>
      <c r="ECG30" s="75"/>
      <c r="ECH30" s="75"/>
      <c r="ECI30" s="75"/>
      <c r="ECJ30" s="75"/>
      <c r="ECK30" s="75"/>
      <c r="ECL30" s="75"/>
      <c r="ECM30" s="75"/>
      <c r="ECN30" s="75"/>
      <c r="ECO30" s="75"/>
      <c r="ECP30" s="75"/>
      <c r="ECQ30" s="75"/>
      <c r="ECR30" s="75"/>
      <c r="ECS30" s="75"/>
      <c r="ECT30" s="75"/>
      <c r="ECU30" s="75"/>
      <c r="ECV30" s="75"/>
      <c r="ECW30" s="75"/>
      <c r="ECX30" s="75"/>
      <c r="ECY30" s="75"/>
      <c r="ECZ30" s="75"/>
      <c r="EDA30" s="75"/>
      <c r="EDB30" s="75"/>
      <c r="EDC30" s="75"/>
      <c r="EDD30" s="75"/>
      <c r="EDE30" s="75"/>
      <c r="EDF30" s="75"/>
      <c r="EDG30" s="75"/>
      <c r="EDH30" s="75"/>
      <c r="EDI30" s="75"/>
      <c r="EDJ30" s="75"/>
      <c r="EDK30" s="75"/>
      <c r="EDL30" s="75"/>
      <c r="EDM30" s="75"/>
      <c r="EDN30" s="75"/>
      <c r="EDO30" s="75"/>
      <c r="EDP30" s="75"/>
      <c r="EDQ30" s="75"/>
      <c r="EDR30" s="75"/>
      <c r="EDS30" s="75"/>
      <c r="EDT30" s="75"/>
      <c r="EDU30" s="75"/>
      <c r="EDV30" s="75"/>
      <c r="EDW30" s="75"/>
      <c r="EDX30" s="75"/>
      <c r="EDY30" s="75"/>
      <c r="EDZ30" s="75"/>
      <c r="EEA30" s="75"/>
      <c r="EEB30" s="75"/>
      <c r="EEC30" s="75"/>
      <c r="EED30" s="75"/>
      <c r="EEE30" s="75"/>
      <c r="EEF30" s="75"/>
      <c r="EEG30" s="75"/>
      <c r="EEH30" s="75"/>
      <c r="EEI30" s="75"/>
      <c r="EEJ30" s="75"/>
      <c r="EEK30" s="75"/>
      <c r="EEL30" s="75"/>
      <c r="EEM30" s="75"/>
      <c r="EEN30" s="75"/>
      <c r="EEO30" s="75"/>
      <c r="EEP30" s="75"/>
      <c r="EEQ30" s="75"/>
      <c r="EER30" s="75"/>
      <c r="EES30" s="75"/>
      <c r="EET30" s="75"/>
      <c r="EEU30" s="75"/>
      <c r="EEV30" s="75"/>
      <c r="EEW30" s="75"/>
      <c r="EEX30" s="75"/>
      <c r="EEY30" s="75"/>
      <c r="EEZ30" s="75"/>
      <c r="EFA30" s="75"/>
      <c r="EFB30" s="75"/>
      <c r="EFC30" s="75"/>
      <c r="EFD30" s="75"/>
      <c r="EFE30" s="75"/>
      <c r="EFF30" s="75"/>
      <c r="EFG30" s="75"/>
      <c r="EFH30" s="75"/>
      <c r="EFI30" s="75"/>
      <c r="EFJ30" s="75"/>
      <c r="EFK30" s="75"/>
      <c r="EFL30" s="75"/>
      <c r="EFM30" s="75"/>
      <c r="EFN30" s="75"/>
      <c r="EFO30" s="75"/>
      <c r="EFP30" s="75"/>
      <c r="EFQ30" s="75"/>
      <c r="EFR30" s="75"/>
      <c r="EFS30" s="75"/>
      <c r="EFT30" s="75"/>
      <c r="EFU30" s="75"/>
      <c r="EFV30" s="75"/>
      <c r="EFW30" s="75"/>
      <c r="EFX30" s="75"/>
      <c r="EFY30" s="75"/>
      <c r="EFZ30" s="75"/>
      <c r="EGA30" s="75"/>
      <c r="EGB30" s="75"/>
      <c r="EGC30" s="75"/>
      <c r="EGD30" s="75"/>
      <c r="EGE30" s="75"/>
      <c r="EGF30" s="75"/>
      <c r="EGG30" s="75"/>
      <c r="EGH30" s="75"/>
      <c r="EGI30" s="75"/>
      <c r="EGJ30" s="75"/>
      <c r="EGK30" s="75"/>
      <c r="EGL30" s="75"/>
      <c r="EGM30" s="75"/>
      <c r="EGN30" s="75"/>
      <c r="EGO30" s="75"/>
      <c r="EGP30" s="75"/>
      <c r="EGQ30" s="75"/>
      <c r="EGR30" s="75"/>
      <c r="EGS30" s="75"/>
      <c r="EGT30" s="75"/>
      <c r="EGU30" s="75"/>
      <c r="EGV30" s="75"/>
      <c r="EGW30" s="75"/>
      <c r="EGX30" s="75"/>
      <c r="EGY30" s="75"/>
      <c r="EGZ30" s="75"/>
      <c r="EHA30" s="75"/>
      <c r="EHB30" s="75"/>
      <c r="EHC30" s="75"/>
      <c r="EHD30" s="75"/>
      <c r="EHE30" s="75"/>
      <c r="EHF30" s="75"/>
      <c r="EHG30" s="75"/>
      <c r="EHH30" s="75"/>
      <c r="EHI30" s="75"/>
      <c r="EHJ30" s="75"/>
      <c r="EHK30" s="75"/>
      <c r="EHL30" s="75"/>
      <c r="EHM30" s="75"/>
      <c r="EHN30" s="75"/>
      <c r="EHO30" s="75"/>
      <c r="EHP30" s="75"/>
      <c r="EHQ30" s="75"/>
      <c r="EHR30" s="75"/>
      <c r="EHS30" s="75"/>
      <c r="EHT30" s="75"/>
      <c r="EHU30" s="75"/>
      <c r="EHV30" s="75"/>
      <c r="EHW30" s="75"/>
      <c r="EHX30" s="75"/>
      <c r="EHY30" s="75"/>
      <c r="EHZ30" s="75"/>
      <c r="EIA30" s="75"/>
      <c r="EIB30" s="75"/>
      <c r="EIC30" s="75"/>
      <c r="EID30" s="75"/>
      <c r="EIE30" s="75"/>
      <c r="EIF30" s="75"/>
      <c r="EIG30" s="75"/>
      <c r="EIH30" s="75"/>
      <c r="EII30" s="75"/>
      <c r="EIJ30" s="75"/>
      <c r="EIK30" s="75"/>
      <c r="EIL30" s="75"/>
      <c r="EIM30" s="75"/>
      <c r="EIN30" s="75"/>
      <c r="EIO30" s="75"/>
      <c r="EIP30" s="75"/>
      <c r="EIQ30" s="75"/>
      <c r="EIR30" s="75"/>
      <c r="EIS30" s="75"/>
      <c r="EIT30" s="75"/>
      <c r="EIU30" s="75"/>
      <c r="EIV30" s="75"/>
      <c r="EIW30" s="75"/>
      <c r="EIX30" s="75"/>
      <c r="EIY30" s="75"/>
      <c r="EIZ30" s="75"/>
      <c r="EJA30" s="75"/>
      <c r="EJB30" s="75"/>
      <c r="EJC30" s="75"/>
      <c r="EJD30" s="75"/>
      <c r="EJE30" s="75"/>
      <c r="EJF30" s="75"/>
      <c r="EJG30" s="75"/>
      <c r="EJH30" s="75"/>
      <c r="EJI30" s="75"/>
      <c r="EJJ30" s="75"/>
      <c r="EJK30" s="75"/>
      <c r="EJL30" s="75"/>
      <c r="EJM30" s="75"/>
      <c r="EJN30" s="75"/>
      <c r="EJO30" s="75"/>
      <c r="EJP30" s="75"/>
      <c r="EJQ30" s="75"/>
      <c r="EJR30" s="75"/>
      <c r="EJS30" s="75"/>
      <c r="EJT30" s="75"/>
      <c r="EJU30" s="75"/>
      <c r="EJV30" s="75"/>
      <c r="EJW30" s="75"/>
      <c r="EJX30" s="75"/>
      <c r="EJY30" s="75"/>
      <c r="EJZ30" s="75"/>
      <c r="EKA30" s="75"/>
      <c r="EKB30" s="75"/>
      <c r="EKC30" s="75"/>
      <c r="EKD30" s="75"/>
      <c r="EKE30" s="75"/>
      <c r="EKF30" s="75"/>
      <c r="EKG30" s="75"/>
      <c r="EKH30" s="75"/>
      <c r="EKI30" s="75"/>
      <c r="EKJ30" s="75"/>
      <c r="EKK30" s="75"/>
      <c r="EKL30" s="75"/>
      <c r="EKM30" s="75"/>
      <c r="EKN30" s="75"/>
      <c r="EKO30" s="75"/>
      <c r="EKP30" s="75"/>
      <c r="EKQ30" s="75"/>
      <c r="EKR30" s="75"/>
      <c r="EKS30" s="75"/>
      <c r="EKT30" s="75"/>
      <c r="EKU30" s="75"/>
      <c r="EKV30" s="75"/>
      <c r="EKW30" s="75"/>
      <c r="EKX30" s="75"/>
      <c r="EKY30" s="75"/>
      <c r="EKZ30" s="75"/>
      <c r="ELA30" s="75"/>
      <c r="ELB30" s="75"/>
      <c r="ELC30" s="75"/>
      <c r="ELD30" s="75"/>
      <c r="ELE30" s="75"/>
      <c r="ELF30" s="75"/>
      <c r="ELG30" s="75"/>
      <c r="ELH30" s="75"/>
      <c r="ELI30" s="75"/>
      <c r="ELJ30" s="75"/>
      <c r="ELK30" s="75"/>
      <c r="ELL30" s="75"/>
      <c r="ELM30" s="75"/>
      <c r="ELN30" s="75"/>
      <c r="ELO30" s="75"/>
      <c r="ELP30" s="75"/>
      <c r="ELQ30" s="75"/>
      <c r="ELR30" s="75"/>
      <c r="ELS30" s="75"/>
      <c r="ELT30" s="75"/>
      <c r="ELU30" s="75"/>
      <c r="ELV30" s="75"/>
      <c r="ELW30" s="75"/>
      <c r="ELX30" s="75"/>
      <c r="ELY30" s="75"/>
      <c r="ELZ30" s="75"/>
      <c r="EMA30" s="75"/>
      <c r="EMB30" s="75"/>
      <c r="EMC30" s="75"/>
      <c r="EMD30" s="75"/>
      <c r="EME30" s="75"/>
      <c r="EMF30" s="75"/>
      <c r="EMG30" s="75"/>
      <c r="EMH30" s="75"/>
      <c r="EMI30" s="75"/>
      <c r="EMJ30" s="75"/>
      <c r="EMK30" s="75"/>
      <c r="EML30" s="75"/>
      <c r="EMM30" s="75"/>
      <c r="EMN30" s="75"/>
      <c r="EMO30" s="75"/>
      <c r="EMP30" s="75"/>
      <c r="EMQ30" s="75"/>
      <c r="EMR30" s="75"/>
      <c r="EMS30" s="75"/>
      <c r="EMT30" s="75"/>
      <c r="EMU30" s="75"/>
      <c r="EMV30" s="75"/>
      <c r="EMW30" s="75"/>
      <c r="EMX30" s="75"/>
      <c r="EMY30" s="75"/>
      <c r="EMZ30" s="75"/>
      <c r="ENA30" s="75"/>
      <c r="ENB30" s="75"/>
      <c r="ENC30" s="75"/>
      <c r="END30" s="75"/>
      <c r="ENE30" s="75"/>
      <c r="ENF30" s="75"/>
      <c r="ENG30" s="75"/>
      <c r="ENH30" s="75"/>
      <c r="ENI30" s="75"/>
      <c r="ENJ30" s="75"/>
      <c r="ENK30" s="75"/>
      <c r="ENL30" s="75"/>
      <c r="ENM30" s="75"/>
      <c r="ENN30" s="75"/>
      <c r="ENO30" s="75"/>
      <c r="ENP30" s="75"/>
      <c r="ENQ30" s="75"/>
      <c r="ENR30" s="75"/>
      <c r="ENS30" s="75"/>
      <c r="ENT30" s="75"/>
      <c r="ENU30" s="75"/>
      <c r="ENV30" s="75"/>
      <c r="ENW30" s="75"/>
      <c r="ENX30" s="75"/>
      <c r="ENY30" s="75"/>
      <c r="ENZ30" s="75"/>
      <c r="EOA30" s="75"/>
      <c r="EOB30" s="75"/>
      <c r="EOC30" s="75"/>
      <c r="EOD30" s="75"/>
      <c r="EOE30" s="75"/>
      <c r="EOF30" s="75"/>
      <c r="EOG30" s="75"/>
      <c r="EOH30" s="75"/>
      <c r="EOI30" s="75"/>
      <c r="EOJ30" s="75"/>
      <c r="EOK30" s="75"/>
      <c r="EOL30" s="75"/>
      <c r="EOM30" s="75"/>
      <c r="EON30" s="75"/>
      <c r="EOO30" s="75"/>
      <c r="EOP30" s="75"/>
      <c r="EOQ30" s="75"/>
      <c r="EOR30" s="75"/>
      <c r="EOS30" s="75"/>
      <c r="EOT30" s="75"/>
      <c r="EOU30" s="75"/>
      <c r="EOV30" s="75"/>
      <c r="EOW30" s="75"/>
      <c r="EOX30" s="75"/>
      <c r="EOY30" s="75"/>
      <c r="EOZ30" s="75"/>
      <c r="EPA30" s="75"/>
      <c r="EPB30" s="75"/>
      <c r="EPC30" s="75"/>
      <c r="EPD30" s="75"/>
      <c r="EPE30" s="75"/>
      <c r="EPF30" s="75"/>
      <c r="EPG30" s="75"/>
      <c r="EPH30" s="75"/>
      <c r="EPI30" s="75"/>
      <c r="EPJ30" s="75"/>
      <c r="EPK30" s="75"/>
      <c r="EPL30" s="75"/>
      <c r="EPM30" s="75"/>
      <c r="EPN30" s="75"/>
      <c r="EPO30" s="75"/>
      <c r="EPP30" s="75"/>
      <c r="EPQ30" s="75"/>
      <c r="EPR30" s="75"/>
      <c r="EPS30" s="75"/>
      <c r="EPT30" s="75"/>
      <c r="EPU30" s="75"/>
      <c r="EPV30" s="75"/>
      <c r="EPW30" s="75"/>
      <c r="EPX30" s="75"/>
      <c r="EPY30" s="75"/>
      <c r="EPZ30" s="75"/>
      <c r="EQA30" s="75"/>
      <c r="EQB30" s="75"/>
      <c r="EQC30" s="75"/>
      <c r="EQD30" s="75"/>
      <c r="EQE30" s="75"/>
      <c r="EQF30" s="75"/>
      <c r="EQG30" s="75"/>
      <c r="EQH30" s="75"/>
      <c r="EQI30" s="75"/>
      <c r="EQJ30" s="75"/>
      <c r="EQK30" s="75"/>
      <c r="EQL30" s="75"/>
      <c r="EQM30" s="75"/>
      <c r="EQN30" s="75"/>
      <c r="EQO30" s="75"/>
      <c r="EQP30" s="75"/>
      <c r="EQQ30" s="75"/>
      <c r="EQR30" s="75"/>
      <c r="EQS30" s="75"/>
      <c r="EQT30" s="75"/>
      <c r="EQU30" s="75"/>
      <c r="EQV30" s="75"/>
      <c r="EQW30" s="75"/>
      <c r="EQX30" s="75"/>
      <c r="EQY30" s="75"/>
      <c r="EQZ30" s="75"/>
      <c r="ERA30" s="75"/>
      <c r="ERB30" s="75"/>
      <c r="ERC30" s="75"/>
      <c r="ERD30" s="75"/>
      <c r="ERE30" s="75"/>
      <c r="ERF30" s="75"/>
      <c r="ERG30" s="75"/>
      <c r="ERH30" s="75"/>
      <c r="ERI30" s="75"/>
      <c r="ERJ30" s="75"/>
      <c r="ERK30" s="75"/>
      <c r="ERL30" s="75"/>
      <c r="ERM30" s="75"/>
      <c r="ERN30" s="75"/>
      <c r="ERO30" s="75"/>
      <c r="ERP30" s="75"/>
      <c r="ERQ30" s="75"/>
      <c r="ERR30" s="75"/>
      <c r="ERS30" s="75"/>
      <c r="ERT30" s="75"/>
      <c r="ERU30" s="75"/>
      <c r="ERV30" s="75"/>
      <c r="ERW30" s="75"/>
      <c r="ERX30" s="75"/>
      <c r="ERY30" s="75"/>
      <c r="ERZ30" s="75"/>
      <c r="ESA30" s="75"/>
      <c r="ESB30" s="75"/>
      <c r="ESC30" s="75"/>
      <c r="ESD30" s="75"/>
      <c r="ESE30" s="75"/>
      <c r="ESF30" s="75"/>
      <c r="ESG30" s="75"/>
      <c r="ESH30" s="75"/>
      <c r="ESI30" s="75"/>
      <c r="ESJ30" s="75"/>
      <c r="ESK30" s="75"/>
      <c r="ESL30" s="75"/>
      <c r="ESM30" s="75"/>
      <c r="ESN30" s="75"/>
      <c r="ESO30" s="75"/>
      <c r="ESP30" s="75"/>
      <c r="ESQ30" s="75"/>
      <c r="ESR30" s="75"/>
      <c r="ESS30" s="75"/>
      <c r="EST30" s="75"/>
      <c r="ESU30" s="75"/>
      <c r="ESV30" s="75"/>
      <c r="ESW30" s="75"/>
      <c r="ESX30" s="75"/>
      <c r="ESY30" s="75"/>
      <c r="ESZ30" s="75"/>
      <c r="ETA30" s="75"/>
      <c r="ETB30" s="75"/>
      <c r="ETC30" s="75"/>
      <c r="ETD30" s="75"/>
      <c r="ETE30" s="75"/>
      <c r="ETF30" s="75"/>
      <c r="ETG30" s="75"/>
      <c r="ETH30" s="75"/>
      <c r="ETI30" s="75"/>
      <c r="ETJ30" s="75"/>
      <c r="ETK30" s="75"/>
      <c r="ETL30" s="75"/>
      <c r="ETM30" s="75"/>
      <c r="ETN30" s="75"/>
      <c r="ETO30" s="75"/>
      <c r="ETP30" s="75"/>
      <c r="ETQ30" s="75"/>
      <c r="ETR30" s="75"/>
      <c r="ETS30" s="75"/>
      <c r="ETT30" s="75"/>
      <c r="ETU30" s="75"/>
      <c r="ETV30" s="75"/>
      <c r="ETW30" s="75"/>
      <c r="ETX30" s="75"/>
      <c r="ETY30" s="75"/>
      <c r="ETZ30" s="75"/>
      <c r="EUA30" s="75"/>
      <c r="EUB30" s="75"/>
      <c r="EUC30" s="75"/>
      <c r="EUD30" s="75"/>
      <c r="EUE30" s="75"/>
      <c r="EUF30" s="75"/>
      <c r="EUG30" s="75"/>
      <c r="EUH30" s="75"/>
      <c r="EUI30" s="75"/>
      <c r="EUJ30" s="75"/>
      <c r="EUK30" s="75"/>
      <c r="EUL30" s="75"/>
      <c r="EUM30" s="75"/>
      <c r="EUN30" s="75"/>
      <c r="EUO30" s="75"/>
      <c r="EUP30" s="75"/>
      <c r="EUQ30" s="75"/>
      <c r="EUR30" s="75"/>
      <c r="EUS30" s="75"/>
      <c r="EUT30" s="75"/>
      <c r="EUU30" s="75"/>
      <c r="EUV30" s="75"/>
      <c r="EUW30" s="75"/>
      <c r="EUX30" s="75"/>
      <c r="EUY30" s="75"/>
      <c r="EUZ30" s="75"/>
      <c r="EVA30" s="75"/>
      <c r="EVB30" s="75"/>
      <c r="EVC30" s="75"/>
      <c r="EVD30" s="75"/>
      <c r="EVE30" s="75"/>
      <c r="EVF30" s="75"/>
      <c r="EVG30" s="75"/>
      <c r="EVH30" s="75"/>
      <c r="EVI30" s="75"/>
      <c r="EVJ30" s="75"/>
      <c r="EVK30" s="75"/>
      <c r="EVL30" s="75"/>
      <c r="EVM30" s="75"/>
      <c r="EVN30" s="75"/>
      <c r="EVO30" s="75"/>
      <c r="EVP30" s="75"/>
      <c r="EVQ30" s="75"/>
      <c r="EVR30" s="75"/>
      <c r="EVS30" s="75"/>
      <c r="EVT30" s="75"/>
      <c r="EVU30" s="75"/>
      <c r="EVV30" s="75"/>
      <c r="EVW30" s="75"/>
      <c r="EVX30" s="75"/>
      <c r="EVY30" s="75"/>
      <c r="EVZ30" s="75"/>
      <c r="EWA30" s="75"/>
      <c r="EWB30" s="75"/>
      <c r="EWC30" s="75"/>
      <c r="EWD30" s="75"/>
      <c r="EWE30" s="75"/>
      <c r="EWF30" s="75"/>
      <c r="EWG30" s="75"/>
      <c r="EWH30" s="75"/>
      <c r="EWI30" s="75"/>
      <c r="EWJ30" s="75"/>
      <c r="EWK30" s="75"/>
      <c r="EWL30" s="75"/>
      <c r="EWM30" s="75"/>
      <c r="EWN30" s="75"/>
      <c r="EWO30" s="75"/>
      <c r="EWP30" s="75"/>
      <c r="EWQ30" s="75"/>
      <c r="EWR30" s="75"/>
      <c r="EWS30" s="75"/>
      <c r="EWT30" s="75"/>
      <c r="EWU30" s="75"/>
      <c r="EWV30" s="75"/>
      <c r="EWW30" s="75"/>
      <c r="EWX30" s="75"/>
      <c r="EWY30" s="75"/>
      <c r="EWZ30" s="75"/>
      <c r="EXA30" s="75"/>
      <c r="EXB30" s="75"/>
      <c r="EXC30" s="75"/>
      <c r="EXD30" s="75"/>
      <c r="EXE30" s="75"/>
      <c r="EXF30" s="75"/>
      <c r="EXG30" s="75"/>
      <c r="EXH30" s="75"/>
      <c r="EXI30" s="75"/>
      <c r="EXJ30" s="75"/>
      <c r="EXK30" s="75"/>
      <c r="EXL30" s="75"/>
      <c r="EXM30" s="75"/>
      <c r="EXN30" s="75"/>
      <c r="EXO30" s="75"/>
      <c r="EXP30" s="75"/>
      <c r="EXQ30" s="75"/>
      <c r="EXR30" s="75"/>
      <c r="EXS30" s="75"/>
      <c r="EXT30" s="75"/>
      <c r="EXU30" s="75"/>
      <c r="EXV30" s="75"/>
      <c r="EXW30" s="75"/>
      <c r="EXX30" s="75"/>
      <c r="EXY30" s="75"/>
      <c r="EXZ30" s="75"/>
      <c r="EYA30" s="75"/>
      <c r="EYB30" s="75"/>
      <c r="EYC30" s="75"/>
      <c r="EYD30" s="75"/>
      <c r="EYE30" s="75"/>
      <c r="EYF30" s="75"/>
      <c r="EYG30" s="75"/>
      <c r="EYH30" s="75"/>
      <c r="EYI30" s="75"/>
      <c r="EYJ30" s="75"/>
      <c r="EYK30" s="75"/>
      <c r="EYL30" s="75"/>
      <c r="EYM30" s="75"/>
      <c r="EYN30" s="75"/>
      <c r="EYO30" s="75"/>
      <c r="EYP30" s="75"/>
      <c r="EYQ30" s="75"/>
      <c r="EYR30" s="75"/>
      <c r="EYS30" s="75"/>
      <c r="EYT30" s="75"/>
      <c r="EYU30" s="75"/>
      <c r="EYV30" s="75"/>
      <c r="EYW30" s="75"/>
      <c r="EYX30" s="75"/>
      <c r="EYY30" s="75"/>
      <c r="EYZ30" s="75"/>
      <c r="EZA30" s="75"/>
      <c r="EZB30" s="75"/>
      <c r="EZC30" s="75"/>
      <c r="EZD30" s="75"/>
      <c r="EZE30" s="75"/>
      <c r="EZF30" s="75"/>
      <c r="EZG30" s="75"/>
      <c r="EZH30" s="75"/>
      <c r="EZI30" s="75"/>
      <c r="EZJ30" s="75"/>
      <c r="EZK30" s="75"/>
      <c r="EZL30" s="75"/>
      <c r="EZM30" s="75"/>
      <c r="EZN30" s="75"/>
      <c r="EZO30" s="75"/>
      <c r="EZP30" s="75"/>
      <c r="EZQ30" s="75"/>
      <c r="EZR30" s="75"/>
      <c r="EZS30" s="75"/>
      <c r="EZT30" s="75"/>
      <c r="EZU30" s="75"/>
      <c r="EZV30" s="75"/>
      <c r="EZW30" s="75"/>
      <c r="EZX30" s="75"/>
      <c r="EZY30" s="75"/>
      <c r="EZZ30" s="75"/>
      <c r="FAA30" s="75"/>
      <c r="FAB30" s="75"/>
      <c r="FAC30" s="75"/>
      <c r="FAD30" s="75"/>
      <c r="FAE30" s="75"/>
      <c r="FAF30" s="75"/>
      <c r="FAG30" s="75"/>
      <c r="FAH30" s="75"/>
      <c r="FAI30" s="75"/>
      <c r="FAJ30" s="75"/>
      <c r="FAK30" s="75"/>
      <c r="FAL30" s="75"/>
      <c r="FAM30" s="75"/>
      <c r="FAN30" s="75"/>
      <c r="FAO30" s="75"/>
      <c r="FAP30" s="75"/>
      <c r="FAQ30" s="75"/>
      <c r="FAR30" s="75"/>
      <c r="FAS30" s="75"/>
      <c r="FAT30" s="75"/>
      <c r="FAU30" s="75"/>
      <c r="FAV30" s="75"/>
      <c r="FAW30" s="75"/>
      <c r="FAX30" s="75"/>
      <c r="FAY30" s="75"/>
      <c r="FAZ30" s="75"/>
      <c r="FBA30" s="75"/>
      <c r="FBB30" s="75"/>
      <c r="FBC30" s="75"/>
      <c r="FBD30" s="75"/>
      <c r="FBE30" s="75"/>
      <c r="FBF30" s="75"/>
      <c r="FBG30" s="75"/>
      <c r="FBH30" s="75"/>
      <c r="FBI30" s="75"/>
      <c r="FBJ30" s="75"/>
      <c r="FBK30" s="75"/>
      <c r="FBL30" s="75"/>
      <c r="FBM30" s="75"/>
      <c r="FBN30" s="75"/>
      <c r="FBO30" s="75"/>
      <c r="FBP30" s="75"/>
      <c r="FBQ30" s="75"/>
      <c r="FBR30" s="75"/>
      <c r="FBS30" s="75"/>
      <c r="FBT30" s="75"/>
      <c r="FBU30" s="75"/>
      <c r="FBV30" s="75"/>
      <c r="FBW30" s="75"/>
      <c r="FBX30" s="75"/>
      <c r="FBY30" s="75"/>
      <c r="FBZ30" s="75"/>
      <c r="FCA30" s="75"/>
      <c r="FCB30" s="75"/>
      <c r="FCC30" s="75"/>
      <c r="FCD30" s="75"/>
      <c r="FCE30" s="75"/>
      <c r="FCF30" s="75"/>
      <c r="FCG30" s="75"/>
      <c r="FCH30" s="75"/>
      <c r="FCI30" s="75"/>
      <c r="FCJ30" s="75"/>
      <c r="FCK30" s="75"/>
      <c r="FCL30" s="75"/>
      <c r="FCM30" s="75"/>
      <c r="FCN30" s="75"/>
      <c r="FCO30" s="75"/>
      <c r="FCP30" s="75"/>
      <c r="FCQ30" s="75"/>
      <c r="FCR30" s="75"/>
      <c r="FCS30" s="75"/>
      <c r="FCT30" s="75"/>
      <c r="FCU30" s="75"/>
      <c r="FCV30" s="75"/>
      <c r="FCW30" s="75"/>
      <c r="FCX30" s="75"/>
      <c r="FCY30" s="75"/>
      <c r="FCZ30" s="75"/>
      <c r="FDA30" s="75"/>
      <c r="FDB30" s="75"/>
      <c r="FDC30" s="75"/>
      <c r="FDD30" s="75"/>
      <c r="FDE30" s="75"/>
      <c r="FDF30" s="75"/>
      <c r="FDG30" s="75"/>
      <c r="FDH30" s="75"/>
      <c r="FDI30" s="75"/>
      <c r="FDJ30" s="75"/>
      <c r="FDK30" s="75"/>
      <c r="FDL30" s="75"/>
      <c r="FDM30" s="75"/>
      <c r="FDN30" s="75"/>
      <c r="FDO30" s="75"/>
      <c r="FDP30" s="75"/>
      <c r="FDQ30" s="75"/>
      <c r="FDR30" s="75"/>
      <c r="FDS30" s="75"/>
      <c r="FDT30" s="75"/>
      <c r="FDU30" s="75"/>
      <c r="FDV30" s="75"/>
      <c r="FDW30" s="75"/>
      <c r="FDX30" s="75"/>
      <c r="FDY30" s="75"/>
      <c r="FDZ30" s="75"/>
      <c r="FEA30" s="75"/>
      <c r="FEB30" s="75"/>
      <c r="FEC30" s="75"/>
      <c r="FED30" s="75"/>
      <c r="FEE30" s="75"/>
      <c r="FEF30" s="75"/>
      <c r="FEG30" s="75"/>
      <c r="FEH30" s="75"/>
      <c r="FEI30" s="75"/>
      <c r="FEJ30" s="75"/>
      <c r="FEK30" s="75"/>
      <c r="FEL30" s="75"/>
      <c r="FEM30" s="75"/>
      <c r="FEN30" s="75"/>
      <c r="FEO30" s="75"/>
      <c r="FEP30" s="75"/>
      <c r="FEQ30" s="75"/>
      <c r="FER30" s="75"/>
      <c r="FES30" s="75"/>
      <c r="FET30" s="75"/>
      <c r="FEU30" s="75"/>
      <c r="FEV30" s="75"/>
      <c r="FEW30" s="75"/>
      <c r="FEX30" s="75"/>
      <c r="FEY30" s="75"/>
      <c r="FEZ30" s="75"/>
      <c r="FFA30" s="75"/>
      <c r="FFB30" s="75"/>
      <c r="FFC30" s="75"/>
      <c r="FFD30" s="75"/>
      <c r="FFE30" s="75"/>
      <c r="FFF30" s="75"/>
      <c r="FFG30" s="75"/>
      <c r="FFH30" s="75"/>
      <c r="FFI30" s="75"/>
      <c r="FFJ30" s="75"/>
      <c r="FFK30" s="75"/>
      <c r="FFL30" s="75"/>
      <c r="FFM30" s="75"/>
      <c r="FFN30" s="75"/>
      <c r="FFO30" s="75"/>
      <c r="FFP30" s="75"/>
      <c r="FFQ30" s="75"/>
      <c r="FFR30" s="75"/>
      <c r="FFS30" s="75"/>
      <c r="FFT30" s="75"/>
      <c r="FFU30" s="75"/>
      <c r="FFV30" s="75"/>
      <c r="FFW30" s="75"/>
      <c r="FFX30" s="75"/>
      <c r="FFY30" s="75"/>
      <c r="FFZ30" s="75"/>
      <c r="FGA30" s="75"/>
      <c r="FGB30" s="75"/>
      <c r="FGC30" s="75"/>
      <c r="FGD30" s="75"/>
      <c r="FGE30" s="75"/>
      <c r="FGF30" s="75"/>
      <c r="FGG30" s="75"/>
      <c r="FGH30" s="75"/>
      <c r="FGI30" s="75"/>
      <c r="FGJ30" s="75"/>
      <c r="FGK30" s="75"/>
      <c r="FGL30" s="75"/>
      <c r="FGM30" s="75"/>
      <c r="FGN30" s="75"/>
      <c r="FGO30" s="75"/>
      <c r="FGP30" s="75"/>
      <c r="FGQ30" s="75"/>
      <c r="FGR30" s="75"/>
      <c r="FGS30" s="75"/>
      <c r="FGT30" s="75"/>
      <c r="FGU30" s="75"/>
      <c r="FGV30" s="75"/>
      <c r="FGW30" s="75"/>
      <c r="FGX30" s="75"/>
      <c r="FGY30" s="75"/>
      <c r="FGZ30" s="75"/>
      <c r="FHA30" s="75"/>
      <c r="FHB30" s="75"/>
      <c r="FHC30" s="75"/>
      <c r="FHD30" s="75"/>
      <c r="FHE30" s="75"/>
      <c r="FHF30" s="75"/>
      <c r="FHG30" s="75"/>
      <c r="FHH30" s="75"/>
      <c r="FHI30" s="75"/>
      <c r="FHJ30" s="75"/>
      <c r="FHK30" s="75"/>
      <c r="FHL30" s="75"/>
      <c r="FHM30" s="75"/>
      <c r="FHN30" s="75"/>
      <c r="FHO30" s="75"/>
      <c r="FHP30" s="75"/>
      <c r="FHQ30" s="75"/>
      <c r="FHR30" s="75"/>
      <c r="FHS30" s="75"/>
      <c r="FHT30" s="75"/>
      <c r="FHU30" s="75"/>
      <c r="FHV30" s="75"/>
      <c r="FHW30" s="75"/>
      <c r="FHX30" s="75"/>
      <c r="FHY30" s="75"/>
      <c r="FHZ30" s="75"/>
      <c r="FIA30" s="75"/>
      <c r="FIB30" s="75"/>
      <c r="FIC30" s="75"/>
      <c r="FID30" s="75"/>
      <c r="FIE30" s="75"/>
      <c r="FIF30" s="75"/>
      <c r="FIG30" s="75"/>
      <c r="FIH30" s="75"/>
      <c r="FII30" s="75"/>
      <c r="FIJ30" s="75"/>
      <c r="FIK30" s="75"/>
      <c r="FIL30" s="75"/>
      <c r="FIM30" s="75"/>
      <c r="FIN30" s="75"/>
      <c r="FIO30" s="75"/>
      <c r="FIP30" s="75"/>
      <c r="FIQ30" s="75"/>
      <c r="FIR30" s="75"/>
      <c r="FIS30" s="75"/>
      <c r="FIT30" s="75"/>
      <c r="FIU30" s="75"/>
      <c r="FIV30" s="75"/>
      <c r="FIW30" s="75"/>
      <c r="FIX30" s="75"/>
      <c r="FIY30" s="75"/>
      <c r="FIZ30" s="75"/>
      <c r="FJA30" s="75"/>
      <c r="FJB30" s="75"/>
      <c r="FJC30" s="75"/>
      <c r="FJD30" s="75"/>
      <c r="FJE30" s="75"/>
      <c r="FJF30" s="75"/>
      <c r="FJG30" s="75"/>
      <c r="FJH30" s="75"/>
      <c r="FJI30" s="75"/>
      <c r="FJJ30" s="75"/>
      <c r="FJK30" s="75"/>
      <c r="FJL30" s="75"/>
      <c r="FJM30" s="75"/>
      <c r="FJN30" s="75"/>
      <c r="FJO30" s="75"/>
      <c r="FJP30" s="75"/>
      <c r="FJQ30" s="75"/>
      <c r="FJR30" s="75"/>
      <c r="FJS30" s="75"/>
      <c r="FJT30" s="75"/>
      <c r="FJU30" s="75"/>
      <c r="FJV30" s="75"/>
      <c r="FJW30" s="75"/>
      <c r="FJX30" s="75"/>
      <c r="FJY30" s="75"/>
      <c r="FJZ30" s="75"/>
      <c r="FKA30" s="75"/>
      <c r="FKB30" s="75"/>
      <c r="FKC30" s="75"/>
      <c r="FKD30" s="75"/>
      <c r="FKE30" s="75"/>
      <c r="FKF30" s="75"/>
      <c r="FKG30" s="75"/>
      <c r="FKH30" s="75"/>
      <c r="FKI30" s="75"/>
      <c r="FKJ30" s="75"/>
      <c r="FKK30" s="75"/>
      <c r="FKL30" s="75"/>
      <c r="FKM30" s="75"/>
      <c r="FKN30" s="75"/>
      <c r="FKO30" s="75"/>
      <c r="FKP30" s="75"/>
      <c r="FKQ30" s="75"/>
      <c r="FKR30" s="75"/>
      <c r="FKS30" s="75"/>
      <c r="FKT30" s="75"/>
      <c r="FKU30" s="75"/>
      <c r="FKV30" s="75"/>
      <c r="FKW30" s="75"/>
      <c r="FKX30" s="75"/>
      <c r="FKY30" s="75"/>
      <c r="FKZ30" s="75"/>
      <c r="FLA30" s="75"/>
      <c r="FLB30" s="75"/>
      <c r="FLC30" s="75"/>
      <c r="FLD30" s="75"/>
      <c r="FLE30" s="75"/>
      <c r="FLF30" s="75"/>
      <c r="FLG30" s="75"/>
      <c r="FLH30" s="75"/>
      <c r="FLI30" s="75"/>
      <c r="FLJ30" s="75"/>
      <c r="FLK30" s="75"/>
      <c r="FLL30" s="75"/>
      <c r="FLM30" s="75"/>
      <c r="FLN30" s="75"/>
      <c r="FLO30" s="75"/>
      <c r="FLP30" s="75"/>
      <c r="FLQ30" s="75"/>
      <c r="FLR30" s="75"/>
      <c r="FLS30" s="75"/>
      <c r="FLT30" s="75"/>
      <c r="FLU30" s="75"/>
      <c r="FLV30" s="75"/>
      <c r="FLW30" s="75"/>
      <c r="FLX30" s="75"/>
      <c r="FLY30" s="75"/>
      <c r="FLZ30" s="75"/>
      <c r="FMA30" s="75"/>
      <c r="FMB30" s="75"/>
      <c r="FMC30" s="75"/>
      <c r="FMD30" s="75"/>
      <c r="FME30" s="75"/>
      <c r="FMF30" s="75"/>
      <c r="FMG30" s="75"/>
      <c r="FMH30" s="75"/>
      <c r="FMI30" s="75"/>
      <c r="FMJ30" s="75"/>
      <c r="FMK30" s="75"/>
      <c r="FML30" s="75"/>
      <c r="FMM30" s="75"/>
      <c r="FMN30" s="75"/>
      <c r="FMO30" s="75"/>
      <c r="FMP30" s="75"/>
      <c r="FMQ30" s="75"/>
      <c r="FMR30" s="75"/>
      <c r="FMS30" s="75"/>
      <c r="FMT30" s="75"/>
      <c r="FMU30" s="75"/>
      <c r="FMV30" s="75"/>
      <c r="FMW30" s="75"/>
      <c r="FMX30" s="75"/>
      <c r="FMY30" s="75"/>
      <c r="FMZ30" s="75"/>
      <c r="FNA30" s="75"/>
      <c r="FNB30" s="75"/>
      <c r="FNC30" s="75"/>
      <c r="FND30" s="75"/>
      <c r="FNE30" s="75"/>
      <c r="FNF30" s="75"/>
      <c r="FNG30" s="75"/>
      <c r="FNH30" s="75"/>
      <c r="FNI30" s="75"/>
      <c r="FNJ30" s="75"/>
      <c r="FNK30" s="75"/>
      <c r="FNL30" s="75"/>
      <c r="FNM30" s="75"/>
      <c r="FNN30" s="75"/>
      <c r="FNO30" s="75"/>
      <c r="FNP30" s="75"/>
      <c r="FNQ30" s="75"/>
      <c r="FNR30" s="75"/>
      <c r="FNS30" s="75"/>
      <c r="FNT30" s="75"/>
      <c r="FNU30" s="75"/>
      <c r="FNV30" s="75"/>
      <c r="FNW30" s="75"/>
      <c r="FNX30" s="75"/>
      <c r="FNY30" s="75"/>
      <c r="FNZ30" s="75"/>
      <c r="FOA30" s="75"/>
      <c r="FOB30" s="75"/>
      <c r="FOC30" s="75"/>
      <c r="FOD30" s="75"/>
      <c r="FOE30" s="75"/>
      <c r="FOF30" s="75"/>
      <c r="FOG30" s="75"/>
      <c r="FOH30" s="75"/>
      <c r="FOI30" s="75"/>
      <c r="FOJ30" s="75"/>
      <c r="FOK30" s="75"/>
      <c r="FOL30" s="75"/>
      <c r="FOM30" s="75"/>
      <c r="FON30" s="75"/>
      <c r="FOO30" s="75"/>
      <c r="FOP30" s="75"/>
      <c r="FOQ30" s="75"/>
      <c r="FOR30" s="75"/>
      <c r="FOS30" s="75"/>
      <c r="FOT30" s="75"/>
      <c r="FOU30" s="75"/>
      <c r="FOV30" s="75"/>
      <c r="FOW30" s="75"/>
      <c r="FOX30" s="75"/>
      <c r="FOY30" s="75"/>
      <c r="FOZ30" s="75"/>
      <c r="FPA30" s="75"/>
      <c r="FPB30" s="75"/>
      <c r="FPC30" s="75"/>
      <c r="FPD30" s="75"/>
      <c r="FPE30" s="75"/>
      <c r="FPF30" s="75"/>
      <c r="FPG30" s="75"/>
      <c r="FPH30" s="75"/>
      <c r="FPI30" s="75"/>
      <c r="FPJ30" s="75"/>
      <c r="FPK30" s="75"/>
      <c r="FPL30" s="75"/>
      <c r="FPM30" s="75"/>
      <c r="FPN30" s="75"/>
      <c r="FPO30" s="75"/>
      <c r="FPP30" s="75"/>
      <c r="FPQ30" s="75"/>
      <c r="FPR30" s="75"/>
      <c r="FPS30" s="75"/>
      <c r="FPT30" s="75"/>
      <c r="FPU30" s="75"/>
      <c r="FPV30" s="75"/>
      <c r="FPW30" s="75"/>
      <c r="FPX30" s="75"/>
      <c r="FPY30" s="75"/>
      <c r="FPZ30" s="75"/>
      <c r="FQA30" s="75"/>
      <c r="FQB30" s="75"/>
      <c r="FQC30" s="75"/>
      <c r="FQD30" s="75"/>
      <c r="FQE30" s="75"/>
      <c r="FQF30" s="75"/>
      <c r="FQG30" s="75"/>
      <c r="FQH30" s="75"/>
      <c r="FQI30" s="75"/>
      <c r="FQJ30" s="75"/>
      <c r="FQK30" s="75"/>
      <c r="FQL30" s="75"/>
      <c r="FQM30" s="75"/>
      <c r="FQN30" s="75"/>
      <c r="FQO30" s="75"/>
      <c r="FQP30" s="75"/>
      <c r="FQQ30" s="75"/>
      <c r="FQR30" s="75"/>
      <c r="FQS30" s="75"/>
      <c r="FQT30" s="75"/>
      <c r="FQU30" s="75"/>
      <c r="FQV30" s="75"/>
      <c r="FQW30" s="75"/>
      <c r="FQX30" s="75"/>
      <c r="FQY30" s="75"/>
      <c r="FQZ30" s="75"/>
      <c r="FRA30" s="75"/>
      <c r="FRB30" s="75"/>
      <c r="FRC30" s="75"/>
      <c r="FRD30" s="75"/>
      <c r="FRE30" s="75"/>
      <c r="FRF30" s="75"/>
      <c r="FRG30" s="75"/>
      <c r="FRH30" s="75"/>
      <c r="FRI30" s="75"/>
      <c r="FRJ30" s="75"/>
      <c r="FRK30" s="75"/>
      <c r="FRL30" s="75"/>
      <c r="FRM30" s="75"/>
      <c r="FRN30" s="75"/>
      <c r="FRO30" s="75"/>
      <c r="FRP30" s="75"/>
      <c r="FRQ30" s="75"/>
      <c r="FRR30" s="75"/>
      <c r="FRS30" s="75"/>
      <c r="FRT30" s="75"/>
      <c r="FRU30" s="75"/>
      <c r="FRV30" s="75"/>
      <c r="FRW30" s="75"/>
      <c r="FRX30" s="75"/>
      <c r="FRY30" s="75"/>
      <c r="FRZ30" s="75"/>
      <c r="FSA30" s="75"/>
      <c r="FSB30" s="75"/>
      <c r="FSC30" s="75"/>
      <c r="FSD30" s="75"/>
      <c r="FSE30" s="75"/>
      <c r="FSF30" s="75"/>
      <c r="FSG30" s="75"/>
      <c r="FSH30" s="75"/>
      <c r="FSI30" s="75"/>
      <c r="FSJ30" s="75"/>
      <c r="FSK30" s="75"/>
      <c r="FSL30" s="75"/>
      <c r="FSM30" s="75"/>
      <c r="FSN30" s="75"/>
      <c r="FSO30" s="75"/>
      <c r="FSP30" s="75"/>
      <c r="FSQ30" s="75"/>
      <c r="FSR30" s="75"/>
      <c r="FSS30" s="75"/>
      <c r="FST30" s="75"/>
      <c r="FSU30" s="75"/>
      <c r="FSV30" s="75"/>
      <c r="FSW30" s="75"/>
      <c r="FSX30" s="75"/>
      <c r="FSY30" s="75"/>
      <c r="FSZ30" s="75"/>
      <c r="FTA30" s="75"/>
      <c r="FTB30" s="75"/>
      <c r="FTC30" s="75"/>
      <c r="FTD30" s="75"/>
      <c r="FTE30" s="75"/>
      <c r="FTF30" s="75"/>
      <c r="FTG30" s="75"/>
      <c r="FTH30" s="75"/>
      <c r="FTI30" s="75"/>
      <c r="FTJ30" s="75"/>
      <c r="FTK30" s="75"/>
      <c r="FTL30" s="75"/>
      <c r="FTM30" s="75"/>
      <c r="FTN30" s="75"/>
      <c r="FTO30" s="75"/>
      <c r="FTP30" s="75"/>
      <c r="FTQ30" s="75"/>
      <c r="FTR30" s="75"/>
      <c r="FTS30" s="75"/>
      <c r="FTT30" s="75"/>
      <c r="FTU30" s="75"/>
      <c r="FTV30" s="75"/>
      <c r="FTW30" s="75"/>
      <c r="FTX30" s="75"/>
      <c r="FTY30" s="75"/>
      <c r="FTZ30" s="75"/>
      <c r="FUA30" s="75"/>
      <c r="FUB30" s="75"/>
      <c r="FUC30" s="75"/>
      <c r="FUD30" s="75"/>
      <c r="FUE30" s="75"/>
      <c r="FUF30" s="75"/>
      <c r="FUG30" s="75"/>
      <c r="FUH30" s="75"/>
      <c r="FUI30" s="75"/>
      <c r="FUJ30" s="75"/>
      <c r="FUK30" s="75"/>
      <c r="FUL30" s="75"/>
      <c r="FUM30" s="75"/>
      <c r="FUN30" s="75"/>
      <c r="FUO30" s="75"/>
      <c r="FUP30" s="75"/>
      <c r="FUQ30" s="75"/>
      <c r="FUR30" s="75"/>
      <c r="FUS30" s="75"/>
      <c r="FUT30" s="75"/>
      <c r="FUU30" s="75"/>
      <c r="FUV30" s="75"/>
      <c r="FUW30" s="75"/>
      <c r="FUX30" s="75"/>
      <c r="FUY30" s="75"/>
      <c r="FUZ30" s="75"/>
      <c r="FVA30" s="75"/>
      <c r="FVB30" s="75"/>
      <c r="FVC30" s="75"/>
      <c r="FVD30" s="75"/>
      <c r="FVE30" s="75"/>
      <c r="FVF30" s="75"/>
      <c r="FVG30" s="75"/>
      <c r="FVH30" s="75"/>
      <c r="FVI30" s="75"/>
      <c r="FVJ30" s="75"/>
      <c r="FVK30" s="75"/>
      <c r="FVL30" s="75"/>
      <c r="FVM30" s="75"/>
      <c r="FVN30" s="75"/>
      <c r="FVO30" s="75"/>
      <c r="FVP30" s="75"/>
      <c r="FVQ30" s="75"/>
      <c r="FVR30" s="75"/>
      <c r="FVS30" s="75"/>
      <c r="FVT30" s="75"/>
      <c r="FVU30" s="75"/>
      <c r="FVV30" s="75"/>
      <c r="FVW30" s="75"/>
      <c r="FVX30" s="75"/>
      <c r="FVY30" s="75"/>
      <c r="FVZ30" s="75"/>
      <c r="FWA30" s="75"/>
      <c r="FWB30" s="75"/>
      <c r="FWC30" s="75"/>
      <c r="FWD30" s="75"/>
      <c r="FWE30" s="75"/>
      <c r="FWF30" s="75"/>
      <c r="FWG30" s="75"/>
      <c r="FWH30" s="75"/>
      <c r="FWI30" s="75"/>
      <c r="FWJ30" s="75"/>
      <c r="FWK30" s="75"/>
      <c r="FWL30" s="75"/>
      <c r="FWM30" s="75"/>
      <c r="FWN30" s="75"/>
      <c r="FWO30" s="75"/>
      <c r="FWP30" s="75"/>
      <c r="FWQ30" s="75"/>
      <c r="FWR30" s="75"/>
      <c r="FWS30" s="75"/>
      <c r="FWT30" s="75"/>
      <c r="FWU30" s="75"/>
      <c r="FWV30" s="75"/>
      <c r="FWW30" s="75"/>
      <c r="FWX30" s="75"/>
      <c r="FWY30" s="75"/>
      <c r="FWZ30" s="75"/>
      <c r="FXA30" s="75"/>
      <c r="FXB30" s="75"/>
      <c r="FXC30" s="75"/>
      <c r="FXD30" s="75"/>
      <c r="FXE30" s="75"/>
      <c r="FXF30" s="75"/>
      <c r="FXG30" s="75"/>
      <c r="FXH30" s="75"/>
      <c r="FXI30" s="75"/>
      <c r="FXJ30" s="75"/>
      <c r="FXK30" s="75"/>
      <c r="FXL30" s="75"/>
      <c r="FXM30" s="75"/>
      <c r="FXN30" s="75"/>
      <c r="FXO30" s="75"/>
      <c r="FXP30" s="75"/>
      <c r="FXQ30" s="75"/>
      <c r="FXR30" s="75"/>
      <c r="FXS30" s="75"/>
      <c r="FXT30" s="75"/>
      <c r="FXU30" s="75"/>
      <c r="FXV30" s="75"/>
      <c r="FXW30" s="75"/>
      <c r="FXX30" s="75"/>
      <c r="FXY30" s="75"/>
      <c r="FXZ30" s="75"/>
      <c r="FYA30" s="75"/>
      <c r="FYB30" s="75"/>
      <c r="FYC30" s="75"/>
      <c r="FYD30" s="75"/>
      <c r="FYE30" s="75"/>
      <c r="FYF30" s="75"/>
      <c r="FYG30" s="75"/>
      <c r="FYH30" s="75"/>
      <c r="FYI30" s="75"/>
      <c r="FYJ30" s="75"/>
      <c r="FYK30" s="75"/>
      <c r="FYL30" s="75"/>
      <c r="FYM30" s="75"/>
      <c r="FYN30" s="75"/>
      <c r="FYO30" s="75"/>
      <c r="FYP30" s="75"/>
      <c r="FYQ30" s="75"/>
      <c r="FYR30" s="75"/>
      <c r="FYS30" s="75"/>
      <c r="FYT30" s="75"/>
      <c r="FYU30" s="75"/>
      <c r="FYV30" s="75"/>
      <c r="FYW30" s="75"/>
      <c r="FYX30" s="75"/>
      <c r="FYY30" s="75"/>
      <c r="FYZ30" s="75"/>
      <c r="FZA30" s="75"/>
      <c r="FZB30" s="75"/>
      <c r="FZC30" s="75"/>
      <c r="FZD30" s="75"/>
      <c r="FZE30" s="75"/>
      <c r="FZF30" s="75"/>
      <c r="FZG30" s="75"/>
      <c r="FZH30" s="75"/>
      <c r="FZI30" s="75"/>
      <c r="FZJ30" s="75"/>
      <c r="FZK30" s="75"/>
      <c r="FZL30" s="75"/>
      <c r="FZM30" s="75"/>
      <c r="FZN30" s="75"/>
      <c r="FZO30" s="75"/>
      <c r="FZP30" s="75"/>
      <c r="FZQ30" s="75"/>
      <c r="FZR30" s="75"/>
      <c r="FZS30" s="75"/>
      <c r="FZT30" s="75"/>
      <c r="FZU30" s="75"/>
      <c r="FZV30" s="75"/>
      <c r="FZW30" s="75"/>
      <c r="FZX30" s="75"/>
      <c r="FZY30" s="75"/>
      <c r="FZZ30" s="75"/>
      <c r="GAA30" s="75"/>
      <c r="GAB30" s="75"/>
      <c r="GAC30" s="75"/>
      <c r="GAD30" s="75"/>
      <c r="GAE30" s="75"/>
      <c r="GAF30" s="75"/>
      <c r="GAG30" s="75"/>
      <c r="GAH30" s="75"/>
      <c r="GAI30" s="75"/>
      <c r="GAJ30" s="75"/>
      <c r="GAK30" s="75"/>
      <c r="GAL30" s="75"/>
      <c r="GAM30" s="75"/>
      <c r="GAN30" s="75"/>
      <c r="GAO30" s="75"/>
      <c r="GAP30" s="75"/>
      <c r="GAQ30" s="75"/>
      <c r="GAR30" s="75"/>
      <c r="GAS30" s="75"/>
      <c r="GAT30" s="75"/>
      <c r="GAU30" s="75"/>
      <c r="GAV30" s="75"/>
      <c r="GAW30" s="75"/>
      <c r="GAX30" s="75"/>
      <c r="GAY30" s="75"/>
      <c r="GAZ30" s="75"/>
      <c r="GBA30" s="75"/>
      <c r="GBB30" s="75"/>
      <c r="GBC30" s="75"/>
      <c r="GBD30" s="75"/>
      <c r="GBE30" s="75"/>
      <c r="GBF30" s="75"/>
      <c r="GBG30" s="75"/>
      <c r="GBH30" s="75"/>
      <c r="GBI30" s="75"/>
      <c r="GBJ30" s="75"/>
      <c r="GBK30" s="75"/>
      <c r="GBL30" s="75"/>
      <c r="GBM30" s="75"/>
      <c r="GBN30" s="75"/>
      <c r="GBO30" s="75"/>
      <c r="GBP30" s="75"/>
      <c r="GBQ30" s="75"/>
      <c r="GBR30" s="75"/>
      <c r="GBS30" s="75"/>
      <c r="GBT30" s="75"/>
      <c r="GBU30" s="75"/>
      <c r="GBV30" s="75"/>
      <c r="GBW30" s="75"/>
      <c r="GBX30" s="75"/>
      <c r="GBY30" s="75"/>
      <c r="GBZ30" s="75"/>
      <c r="GCA30" s="75"/>
      <c r="GCB30" s="75"/>
      <c r="GCC30" s="75"/>
      <c r="GCD30" s="75"/>
      <c r="GCE30" s="75"/>
      <c r="GCF30" s="75"/>
      <c r="GCG30" s="75"/>
      <c r="GCH30" s="75"/>
      <c r="GCI30" s="75"/>
      <c r="GCJ30" s="75"/>
      <c r="GCK30" s="75"/>
      <c r="GCL30" s="75"/>
      <c r="GCM30" s="75"/>
      <c r="GCN30" s="75"/>
      <c r="GCO30" s="75"/>
      <c r="GCP30" s="75"/>
      <c r="GCQ30" s="75"/>
      <c r="GCR30" s="75"/>
      <c r="GCS30" s="75"/>
      <c r="GCT30" s="75"/>
      <c r="GCU30" s="75"/>
      <c r="GCV30" s="75"/>
      <c r="GCW30" s="75"/>
      <c r="GCX30" s="75"/>
      <c r="GCY30" s="75"/>
      <c r="GCZ30" s="75"/>
      <c r="GDA30" s="75"/>
      <c r="GDB30" s="75"/>
      <c r="GDC30" s="75"/>
      <c r="GDD30" s="75"/>
      <c r="GDE30" s="75"/>
      <c r="GDF30" s="75"/>
      <c r="GDG30" s="75"/>
      <c r="GDH30" s="75"/>
      <c r="GDI30" s="75"/>
      <c r="GDJ30" s="75"/>
      <c r="GDK30" s="75"/>
      <c r="GDL30" s="75"/>
      <c r="GDM30" s="75"/>
      <c r="GDN30" s="75"/>
      <c r="GDO30" s="75"/>
      <c r="GDP30" s="75"/>
      <c r="GDQ30" s="75"/>
      <c r="GDR30" s="75"/>
      <c r="GDS30" s="75"/>
      <c r="GDT30" s="75"/>
      <c r="GDU30" s="75"/>
      <c r="GDV30" s="75"/>
      <c r="GDW30" s="75"/>
      <c r="GDX30" s="75"/>
      <c r="GDY30" s="75"/>
      <c r="GDZ30" s="75"/>
      <c r="GEA30" s="75"/>
      <c r="GEB30" s="75"/>
      <c r="GEC30" s="75"/>
      <c r="GED30" s="75"/>
      <c r="GEE30" s="75"/>
      <c r="GEF30" s="75"/>
      <c r="GEG30" s="75"/>
      <c r="GEH30" s="75"/>
      <c r="GEI30" s="75"/>
      <c r="GEJ30" s="75"/>
      <c r="GEK30" s="75"/>
      <c r="GEL30" s="75"/>
      <c r="GEM30" s="75"/>
      <c r="GEN30" s="75"/>
      <c r="GEO30" s="75"/>
      <c r="GEP30" s="75"/>
      <c r="GEQ30" s="75"/>
      <c r="GER30" s="75"/>
      <c r="GES30" s="75"/>
      <c r="GET30" s="75"/>
      <c r="GEU30" s="75"/>
      <c r="GEV30" s="75"/>
      <c r="GEW30" s="75"/>
      <c r="GEX30" s="75"/>
      <c r="GEY30" s="75"/>
      <c r="GEZ30" s="75"/>
      <c r="GFA30" s="75"/>
      <c r="GFB30" s="75"/>
      <c r="GFC30" s="75"/>
      <c r="GFD30" s="75"/>
      <c r="GFE30" s="75"/>
      <c r="GFF30" s="75"/>
      <c r="GFG30" s="75"/>
      <c r="GFH30" s="75"/>
      <c r="GFI30" s="75"/>
      <c r="GFJ30" s="75"/>
      <c r="GFK30" s="75"/>
      <c r="GFL30" s="75"/>
      <c r="GFM30" s="75"/>
      <c r="GFN30" s="75"/>
      <c r="GFO30" s="75"/>
      <c r="GFP30" s="75"/>
      <c r="GFQ30" s="75"/>
      <c r="GFR30" s="75"/>
      <c r="GFS30" s="75"/>
      <c r="GFT30" s="75"/>
      <c r="GFU30" s="75"/>
      <c r="GFV30" s="75"/>
      <c r="GFW30" s="75"/>
      <c r="GFX30" s="75"/>
      <c r="GFY30" s="75"/>
      <c r="GFZ30" s="75"/>
      <c r="GGA30" s="75"/>
      <c r="GGB30" s="75"/>
      <c r="GGC30" s="75"/>
      <c r="GGD30" s="75"/>
      <c r="GGE30" s="75"/>
      <c r="GGF30" s="75"/>
      <c r="GGG30" s="75"/>
      <c r="GGH30" s="75"/>
      <c r="GGI30" s="75"/>
      <c r="GGJ30" s="75"/>
      <c r="GGK30" s="75"/>
      <c r="GGL30" s="75"/>
      <c r="GGM30" s="75"/>
      <c r="GGN30" s="75"/>
      <c r="GGO30" s="75"/>
      <c r="GGP30" s="75"/>
      <c r="GGQ30" s="75"/>
      <c r="GGR30" s="75"/>
      <c r="GGS30" s="75"/>
      <c r="GGT30" s="75"/>
      <c r="GGU30" s="75"/>
      <c r="GGV30" s="75"/>
      <c r="GGW30" s="75"/>
      <c r="GGX30" s="75"/>
      <c r="GGY30" s="75"/>
      <c r="GGZ30" s="75"/>
      <c r="GHA30" s="75"/>
      <c r="GHB30" s="75"/>
      <c r="GHC30" s="75"/>
      <c r="GHD30" s="75"/>
      <c r="GHE30" s="75"/>
      <c r="GHF30" s="75"/>
      <c r="GHG30" s="75"/>
      <c r="GHH30" s="75"/>
      <c r="GHI30" s="75"/>
      <c r="GHJ30" s="75"/>
      <c r="GHK30" s="75"/>
      <c r="GHL30" s="75"/>
      <c r="GHM30" s="75"/>
      <c r="GHN30" s="75"/>
      <c r="GHO30" s="75"/>
      <c r="GHP30" s="75"/>
      <c r="GHQ30" s="75"/>
      <c r="GHR30" s="75"/>
      <c r="GHS30" s="75"/>
      <c r="GHT30" s="75"/>
      <c r="GHU30" s="75"/>
      <c r="GHV30" s="75"/>
      <c r="GHW30" s="75"/>
      <c r="GHX30" s="75"/>
      <c r="GHY30" s="75"/>
      <c r="GHZ30" s="75"/>
      <c r="GIA30" s="75"/>
      <c r="GIB30" s="75"/>
      <c r="GIC30" s="75"/>
      <c r="GID30" s="75"/>
      <c r="GIE30" s="75"/>
      <c r="GIF30" s="75"/>
      <c r="GIG30" s="75"/>
      <c r="GIH30" s="75"/>
      <c r="GII30" s="75"/>
      <c r="GIJ30" s="75"/>
      <c r="GIK30" s="75"/>
      <c r="GIL30" s="75"/>
      <c r="GIM30" s="75"/>
      <c r="GIN30" s="75"/>
      <c r="GIO30" s="75"/>
      <c r="GIP30" s="75"/>
      <c r="GIQ30" s="75"/>
      <c r="GIR30" s="75"/>
      <c r="GIS30" s="75"/>
      <c r="GIT30" s="75"/>
      <c r="GIU30" s="75"/>
      <c r="GIV30" s="75"/>
      <c r="GIW30" s="75"/>
      <c r="GIX30" s="75"/>
      <c r="GIY30" s="75"/>
      <c r="GIZ30" s="75"/>
      <c r="GJA30" s="75"/>
      <c r="GJB30" s="75"/>
      <c r="GJC30" s="75"/>
      <c r="GJD30" s="75"/>
      <c r="GJE30" s="75"/>
      <c r="GJF30" s="75"/>
      <c r="GJG30" s="75"/>
      <c r="GJH30" s="75"/>
      <c r="GJI30" s="75"/>
      <c r="GJJ30" s="75"/>
      <c r="GJK30" s="75"/>
      <c r="GJL30" s="75"/>
      <c r="GJM30" s="75"/>
      <c r="GJN30" s="75"/>
      <c r="GJO30" s="75"/>
      <c r="GJP30" s="75"/>
      <c r="GJQ30" s="75"/>
      <c r="GJR30" s="75"/>
      <c r="GJS30" s="75"/>
      <c r="GJT30" s="75"/>
      <c r="GJU30" s="75"/>
      <c r="GJV30" s="75"/>
      <c r="GJW30" s="75"/>
      <c r="GJX30" s="75"/>
      <c r="GJY30" s="75"/>
      <c r="GJZ30" s="75"/>
      <c r="GKA30" s="75"/>
      <c r="GKB30" s="75"/>
      <c r="GKC30" s="75"/>
      <c r="GKD30" s="75"/>
      <c r="GKE30" s="75"/>
      <c r="GKF30" s="75"/>
      <c r="GKG30" s="75"/>
      <c r="GKH30" s="75"/>
      <c r="GKI30" s="75"/>
      <c r="GKJ30" s="75"/>
      <c r="GKK30" s="75"/>
      <c r="GKL30" s="75"/>
      <c r="GKM30" s="75"/>
      <c r="GKN30" s="75"/>
      <c r="GKO30" s="75"/>
      <c r="GKP30" s="75"/>
      <c r="GKQ30" s="75"/>
      <c r="GKR30" s="75"/>
      <c r="GKS30" s="75"/>
      <c r="GKT30" s="75"/>
      <c r="GKU30" s="75"/>
      <c r="GKV30" s="75"/>
      <c r="GKW30" s="75"/>
      <c r="GKX30" s="75"/>
      <c r="GKY30" s="75"/>
      <c r="GKZ30" s="75"/>
      <c r="GLA30" s="75"/>
      <c r="GLB30" s="75"/>
      <c r="GLC30" s="75"/>
      <c r="GLD30" s="75"/>
      <c r="GLE30" s="75"/>
      <c r="GLF30" s="75"/>
      <c r="GLG30" s="75"/>
      <c r="GLH30" s="75"/>
      <c r="GLI30" s="75"/>
      <c r="GLJ30" s="75"/>
      <c r="GLK30" s="75"/>
      <c r="GLL30" s="75"/>
      <c r="GLM30" s="75"/>
      <c r="GLN30" s="75"/>
      <c r="GLO30" s="75"/>
      <c r="GLP30" s="75"/>
      <c r="GLQ30" s="75"/>
      <c r="GLR30" s="75"/>
      <c r="GLS30" s="75"/>
      <c r="GLT30" s="75"/>
      <c r="GLU30" s="75"/>
      <c r="GLV30" s="75"/>
      <c r="GLW30" s="75"/>
      <c r="GLX30" s="75"/>
      <c r="GLY30" s="75"/>
      <c r="GLZ30" s="75"/>
      <c r="GMA30" s="75"/>
      <c r="GMB30" s="75"/>
      <c r="GMC30" s="75"/>
      <c r="GMD30" s="75"/>
      <c r="GME30" s="75"/>
      <c r="GMF30" s="75"/>
      <c r="GMG30" s="75"/>
      <c r="GMH30" s="75"/>
      <c r="GMI30" s="75"/>
      <c r="GMJ30" s="75"/>
      <c r="GMK30" s="75"/>
      <c r="GML30" s="75"/>
      <c r="GMM30" s="75"/>
      <c r="GMN30" s="75"/>
      <c r="GMO30" s="75"/>
      <c r="GMP30" s="75"/>
      <c r="GMQ30" s="75"/>
      <c r="GMR30" s="75"/>
      <c r="GMS30" s="75"/>
      <c r="GMT30" s="75"/>
      <c r="GMU30" s="75"/>
      <c r="GMV30" s="75"/>
      <c r="GMW30" s="75"/>
      <c r="GMX30" s="75"/>
      <c r="GMY30" s="75"/>
      <c r="GMZ30" s="75"/>
      <c r="GNA30" s="75"/>
      <c r="GNB30" s="75"/>
      <c r="GNC30" s="75"/>
      <c r="GND30" s="75"/>
      <c r="GNE30" s="75"/>
      <c r="GNF30" s="75"/>
      <c r="GNG30" s="75"/>
      <c r="GNH30" s="75"/>
      <c r="GNI30" s="75"/>
      <c r="GNJ30" s="75"/>
      <c r="GNK30" s="75"/>
      <c r="GNL30" s="75"/>
      <c r="GNM30" s="75"/>
      <c r="GNN30" s="75"/>
      <c r="GNO30" s="75"/>
      <c r="GNP30" s="75"/>
      <c r="GNQ30" s="75"/>
      <c r="GNR30" s="75"/>
      <c r="GNS30" s="75"/>
      <c r="GNT30" s="75"/>
      <c r="GNU30" s="75"/>
      <c r="GNV30" s="75"/>
      <c r="GNW30" s="75"/>
      <c r="GNX30" s="75"/>
      <c r="GNY30" s="75"/>
      <c r="GNZ30" s="75"/>
      <c r="GOA30" s="75"/>
      <c r="GOB30" s="75"/>
      <c r="GOC30" s="75"/>
      <c r="GOD30" s="75"/>
      <c r="GOE30" s="75"/>
      <c r="GOF30" s="75"/>
      <c r="GOG30" s="75"/>
      <c r="GOH30" s="75"/>
      <c r="GOI30" s="75"/>
      <c r="GOJ30" s="75"/>
      <c r="GOK30" s="75"/>
      <c r="GOL30" s="75"/>
      <c r="GOM30" s="75"/>
      <c r="GON30" s="75"/>
      <c r="GOO30" s="75"/>
      <c r="GOP30" s="75"/>
      <c r="GOQ30" s="75"/>
      <c r="GOR30" s="75"/>
      <c r="GOS30" s="75"/>
      <c r="GOT30" s="75"/>
      <c r="GOU30" s="75"/>
      <c r="GOV30" s="75"/>
      <c r="GOW30" s="75"/>
      <c r="GOX30" s="75"/>
      <c r="GOY30" s="75"/>
      <c r="GOZ30" s="75"/>
      <c r="GPA30" s="75"/>
      <c r="GPB30" s="75"/>
      <c r="GPC30" s="75"/>
      <c r="GPD30" s="75"/>
      <c r="GPE30" s="75"/>
      <c r="GPF30" s="75"/>
      <c r="GPG30" s="75"/>
      <c r="GPH30" s="75"/>
      <c r="GPI30" s="75"/>
      <c r="GPJ30" s="75"/>
      <c r="GPK30" s="75"/>
      <c r="GPL30" s="75"/>
      <c r="GPM30" s="75"/>
      <c r="GPN30" s="75"/>
      <c r="GPO30" s="75"/>
      <c r="GPP30" s="75"/>
      <c r="GPQ30" s="75"/>
      <c r="GPR30" s="75"/>
      <c r="GPS30" s="75"/>
      <c r="GPT30" s="75"/>
      <c r="GPU30" s="75"/>
      <c r="GPV30" s="75"/>
      <c r="GPW30" s="75"/>
      <c r="GPX30" s="75"/>
      <c r="GPY30" s="75"/>
      <c r="GPZ30" s="75"/>
      <c r="GQA30" s="75"/>
      <c r="GQB30" s="75"/>
      <c r="GQC30" s="75"/>
      <c r="GQD30" s="75"/>
      <c r="GQE30" s="75"/>
      <c r="GQF30" s="75"/>
      <c r="GQG30" s="75"/>
      <c r="GQH30" s="75"/>
      <c r="GQI30" s="75"/>
      <c r="GQJ30" s="75"/>
      <c r="GQK30" s="75"/>
      <c r="GQL30" s="75"/>
      <c r="GQM30" s="75"/>
      <c r="GQN30" s="75"/>
      <c r="GQO30" s="75"/>
      <c r="GQP30" s="75"/>
      <c r="GQQ30" s="75"/>
      <c r="GQR30" s="75"/>
      <c r="GQS30" s="75"/>
      <c r="GQT30" s="75"/>
      <c r="GQU30" s="75"/>
      <c r="GQV30" s="75"/>
      <c r="GQW30" s="75"/>
      <c r="GQX30" s="75"/>
      <c r="GQY30" s="75"/>
      <c r="GQZ30" s="75"/>
      <c r="GRA30" s="75"/>
      <c r="GRB30" s="75"/>
      <c r="GRC30" s="75"/>
      <c r="GRD30" s="75"/>
      <c r="GRE30" s="75"/>
      <c r="GRF30" s="75"/>
      <c r="GRG30" s="75"/>
      <c r="GRH30" s="75"/>
      <c r="GRI30" s="75"/>
      <c r="GRJ30" s="75"/>
      <c r="GRK30" s="75"/>
      <c r="GRL30" s="75"/>
      <c r="GRM30" s="75"/>
      <c r="GRN30" s="75"/>
      <c r="GRO30" s="75"/>
      <c r="GRP30" s="75"/>
      <c r="GRQ30" s="75"/>
      <c r="GRR30" s="75"/>
      <c r="GRS30" s="75"/>
      <c r="GRT30" s="75"/>
      <c r="GRU30" s="75"/>
      <c r="GRV30" s="75"/>
      <c r="GRW30" s="75"/>
      <c r="GRX30" s="75"/>
      <c r="GRY30" s="75"/>
      <c r="GRZ30" s="75"/>
      <c r="GSA30" s="75"/>
      <c r="GSB30" s="75"/>
      <c r="GSC30" s="75"/>
      <c r="GSD30" s="75"/>
      <c r="GSE30" s="75"/>
      <c r="GSF30" s="75"/>
      <c r="GSG30" s="75"/>
      <c r="GSH30" s="75"/>
      <c r="GSI30" s="75"/>
      <c r="GSJ30" s="75"/>
      <c r="GSK30" s="75"/>
      <c r="GSL30" s="75"/>
      <c r="GSM30" s="75"/>
      <c r="GSN30" s="75"/>
      <c r="GSO30" s="75"/>
      <c r="GSP30" s="75"/>
      <c r="GSQ30" s="75"/>
      <c r="GSR30" s="75"/>
      <c r="GSS30" s="75"/>
      <c r="GST30" s="75"/>
      <c r="GSU30" s="75"/>
      <c r="GSV30" s="75"/>
      <c r="GSW30" s="75"/>
      <c r="GSX30" s="75"/>
      <c r="GSY30" s="75"/>
      <c r="GSZ30" s="75"/>
      <c r="GTA30" s="75"/>
      <c r="GTB30" s="75"/>
      <c r="GTC30" s="75"/>
      <c r="GTD30" s="75"/>
      <c r="GTE30" s="75"/>
      <c r="GTF30" s="75"/>
      <c r="GTG30" s="75"/>
      <c r="GTH30" s="75"/>
      <c r="GTI30" s="75"/>
      <c r="GTJ30" s="75"/>
      <c r="GTK30" s="75"/>
      <c r="GTL30" s="75"/>
      <c r="GTM30" s="75"/>
      <c r="GTN30" s="75"/>
      <c r="GTO30" s="75"/>
      <c r="GTP30" s="75"/>
      <c r="GTQ30" s="75"/>
      <c r="GTR30" s="75"/>
      <c r="GTS30" s="75"/>
      <c r="GTT30" s="75"/>
      <c r="GTU30" s="75"/>
      <c r="GTV30" s="75"/>
      <c r="GTW30" s="75"/>
      <c r="GTX30" s="75"/>
      <c r="GTY30" s="75"/>
      <c r="GTZ30" s="75"/>
      <c r="GUA30" s="75"/>
      <c r="GUB30" s="75"/>
      <c r="GUC30" s="75"/>
      <c r="GUD30" s="75"/>
      <c r="GUE30" s="75"/>
      <c r="GUF30" s="75"/>
      <c r="GUG30" s="75"/>
      <c r="GUH30" s="75"/>
      <c r="GUI30" s="75"/>
      <c r="GUJ30" s="75"/>
      <c r="GUK30" s="75"/>
      <c r="GUL30" s="75"/>
      <c r="GUM30" s="75"/>
      <c r="GUN30" s="75"/>
      <c r="GUO30" s="75"/>
      <c r="GUP30" s="75"/>
      <c r="GUQ30" s="75"/>
      <c r="GUR30" s="75"/>
      <c r="GUS30" s="75"/>
      <c r="GUT30" s="75"/>
      <c r="GUU30" s="75"/>
      <c r="GUV30" s="75"/>
      <c r="GUW30" s="75"/>
      <c r="GUX30" s="75"/>
      <c r="GUY30" s="75"/>
      <c r="GUZ30" s="75"/>
      <c r="GVA30" s="75"/>
      <c r="GVB30" s="75"/>
      <c r="GVC30" s="75"/>
      <c r="GVD30" s="75"/>
      <c r="GVE30" s="75"/>
      <c r="GVF30" s="75"/>
      <c r="GVG30" s="75"/>
      <c r="GVH30" s="75"/>
      <c r="GVI30" s="75"/>
      <c r="GVJ30" s="75"/>
      <c r="GVK30" s="75"/>
      <c r="GVL30" s="75"/>
      <c r="GVM30" s="75"/>
      <c r="GVN30" s="75"/>
      <c r="GVO30" s="75"/>
      <c r="GVP30" s="75"/>
      <c r="GVQ30" s="75"/>
      <c r="GVR30" s="75"/>
      <c r="GVS30" s="75"/>
      <c r="GVT30" s="75"/>
      <c r="GVU30" s="75"/>
      <c r="GVV30" s="75"/>
      <c r="GVW30" s="75"/>
      <c r="GVX30" s="75"/>
      <c r="GVY30" s="75"/>
      <c r="GVZ30" s="75"/>
      <c r="GWA30" s="75"/>
      <c r="GWB30" s="75"/>
      <c r="GWC30" s="75"/>
      <c r="GWD30" s="75"/>
      <c r="GWE30" s="75"/>
      <c r="GWF30" s="75"/>
      <c r="GWG30" s="75"/>
      <c r="GWH30" s="75"/>
      <c r="GWI30" s="75"/>
      <c r="GWJ30" s="75"/>
      <c r="GWK30" s="75"/>
      <c r="GWL30" s="75"/>
      <c r="GWM30" s="75"/>
      <c r="GWN30" s="75"/>
      <c r="GWO30" s="75"/>
      <c r="GWP30" s="75"/>
      <c r="GWQ30" s="75"/>
      <c r="GWR30" s="75"/>
      <c r="GWS30" s="75"/>
      <c r="GWT30" s="75"/>
      <c r="GWU30" s="75"/>
      <c r="GWV30" s="75"/>
      <c r="GWW30" s="75"/>
      <c r="GWX30" s="75"/>
      <c r="GWY30" s="75"/>
      <c r="GWZ30" s="75"/>
      <c r="GXA30" s="75"/>
      <c r="GXB30" s="75"/>
      <c r="GXC30" s="75"/>
      <c r="GXD30" s="75"/>
      <c r="GXE30" s="75"/>
      <c r="GXF30" s="75"/>
      <c r="GXG30" s="75"/>
      <c r="GXH30" s="75"/>
      <c r="GXI30" s="75"/>
      <c r="GXJ30" s="75"/>
      <c r="GXK30" s="75"/>
      <c r="GXL30" s="75"/>
      <c r="GXM30" s="75"/>
      <c r="GXN30" s="75"/>
      <c r="GXO30" s="75"/>
      <c r="GXP30" s="75"/>
      <c r="GXQ30" s="75"/>
      <c r="GXR30" s="75"/>
      <c r="GXS30" s="75"/>
      <c r="GXT30" s="75"/>
      <c r="GXU30" s="75"/>
      <c r="GXV30" s="75"/>
      <c r="GXW30" s="75"/>
      <c r="GXX30" s="75"/>
      <c r="GXY30" s="75"/>
      <c r="GXZ30" s="75"/>
      <c r="GYA30" s="75"/>
      <c r="GYB30" s="75"/>
      <c r="GYC30" s="75"/>
      <c r="GYD30" s="75"/>
      <c r="GYE30" s="75"/>
      <c r="GYF30" s="75"/>
      <c r="GYG30" s="75"/>
      <c r="GYH30" s="75"/>
      <c r="GYI30" s="75"/>
      <c r="GYJ30" s="75"/>
      <c r="GYK30" s="75"/>
      <c r="GYL30" s="75"/>
      <c r="GYM30" s="75"/>
      <c r="GYN30" s="75"/>
      <c r="GYO30" s="75"/>
      <c r="GYP30" s="75"/>
      <c r="GYQ30" s="75"/>
      <c r="GYR30" s="75"/>
      <c r="GYS30" s="75"/>
      <c r="GYT30" s="75"/>
      <c r="GYU30" s="75"/>
      <c r="GYV30" s="75"/>
      <c r="GYW30" s="75"/>
      <c r="GYX30" s="75"/>
      <c r="GYY30" s="75"/>
      <c r="GYZ30" s="75"/>
      <c r="GZA30" s="75"/>
      <c r="GZB30" s="75"/>
      <c r="GZC30" s="75"/>
      <c r="GZD30" s="75"/>
      <c r="GZE30" s="75"/>
      <c r="GZF30" s="75"/>
      <c r="GZG30" s="75"/>
      <c r="GZH30" s="75"/>
      <c r="GZI30" s="75"/>
      <c r="GZJ30" s="75"/>
      <c r="GZK30" s="75"/>
      <c r="GZL30" s="75"/>
      <c r="GZM30" s="75"/>
      <c r="GZN30" s="75"/>
      <c r="GZO30" s="75"/>
      <c r="GZP30" s="75"/>
      <c r="GZQ30" s="75"/>
      <c r="GZR30" s="75"/>
      <c r="GZS30" s="75"/>
      <c r="GZT30" s="75"/>
      <c r="GZU30" s="75"/>
      <c r="GZV30" s="75"/>
      <c r="GZW30" s="75"/>
      <c r="GZX30" s="75"/>
      <c r="GZY30" s="75"/>
      <c r="GZZ30" s="75"/>
      <c r="HAA30" s="75"/>
      <c r="HAB30" s="75"/>
      <c r="HAC30" s="75"/>
      <c r="HAD30" s="75"/>
      <c r="HAE30" s="75"/>
      <c r="HAF30" s="75"/>
      <c r="HAG30" s="75"/>
      <c r="HAH30" s="75"/>
      <c r="HAI30" s="75"/>
      <c r="HAJ30" s="75"/>
      <c r="HAK30" s="75"/>
      <c r="HAL30" s="75"/>
      <c r="HAM30" s="75"/>
      <c r="HAN30" s="75"/>
      <c r="HAO30" s="75"/>
      <c r="HAP30" s="75"/>
      <c r="HAQ30" s="75"/>
      <c r="HAR30" s="75"/>
      <c r="HAS30" s="75"/>
      <c r="HAT30" s="75"/>
      <c r="HAU30" s="75"/>
      <c r="HAV30" s="75"/>
      <c r="HAW30" s="75"/>
      <c r="HAX30" s="75"/>
      <c r="HAY30" s="75"/>
      <c r="HAZ30" s="75"/>
      <c r="HBA30" s="75"/>
      <c r="HBB30" s="75"/>
      <c r="HBC30" s="75"/>
      <c r="HBD30" s="75"/>
      <c r="HBE30" s="75"/>
      <c r="HBF30" s="75"/>
      <c r="HBG30" s="75"/>
      <c r="HBH30" s="75"/>
      <c r="HBI30" s="75"/>
      <c r="HBJ30" s="75"/>
      <c r="HBK30" s="75"/>
      <c r="HBL30" s="75"/>
      <c r="HBM30" s="75"/>
      <c r="HBN30" s="75"/>
      <c r="HBO30" s="75"/>
      <c r="HBP30" s="75"/>
      <c r="HBQ30" s="75"/>
      <c r="HBR30" s="75"/>
      <c r="HBS30" s="75"/>
      <c r="HBT30" s="75"/>
      <c r="HBU30" s="75"/>
      <c r="HBV30" s="75"/>
      <c r="HBW30" s="75"/>
      <c r="HBX30" s="75"/>
      <c r="HBY30" s="75"/>
      <c r="HBZ30" s="75"/>
      <c r="HCA30" s="75"/>
      <c r="HCB30" s="75"/>
      <c r="HCC30" s="75"/>
      <c r="HCD30" s="75"/>
      <c r="HCE30" s="75"/>
      <c r="HCF30" s="75"/>
      <c r="HCG30" s="75"/>
      <c r="HCH30" s="75"/>
      <c r="HCI30" s="75"/>
      <c r="HCJ30" s="75"/>
      <c r="HCK30" s="75"/>
      <c r="HCL30" s="75"/>
      <c r="HCM30" s="75"/>
      <c r="HCN30" s="75"/>
      <c r="HCO30" s="75"/>
      <c r="HCP30" s="75"/>
      <c r="HCQ30" s="75"/>
      <c r="HCR30" s="75"/>
      <c r="HCS30" s="75"/>
      <c r="HCT30" s="75"/>
      <c r="HCU30" s="75"/>
      <c r="HCV30" s="75"/>
      <c r="HCW30" s="75"/>
      <c r="HCX30" s="75"/>
      <c r="HCY30" s="75"/>
      <c r="HCZ30" s="75"/>
      <c r="HDA30" s="75"/>
      <c r="HDB30" s="75"/>
      <c r="HDC30" s="75"/>
      <c r="HDD30" s="75"/>
      <c r="HDE30" s="75"/>
      <c r="HDF30" s="75"/>
      <c r="HDG30" s="75"/>
      <c r="HDH30" s="75"/>
      <c r="HDI30" s="75"/>
      <c r="HDJ30" s="75"/>
      <c r="HDK30" s="75"/>
      <c r="HDL30" s="75"/>
      <c r="HDM30" s="75"/>
      <c r="HDN30" s="75"/>
      <c r="HDO30" s="75"/>
      <c r="HDP30" s="75"/>
      <c r="HDQ30" s="75"/>
      <c r="HDR30" s="75"/>
      <c r="HDS30" s="75"/>
      <c r="HDT30" s="75"/>
      <c r="HDU30" s="75"/>
      <c r="HDV30" s="75"/>
      <c r="HDW30" s="75"/>
      <c r="HDX30" s="75"/>
      <c r="HDY30" s="75"/>
      <c r="HDZ30" s="75"/>
      <c r="HEA30" s="75"/>
      <c r="HEB30" s="75"/>
      <c r="HEC30" s="75"/>
      <c r="HED30" s="75"/>
      <c r="HEE30" s="75"/>
      <c r="HEF30" s="75"/>
      <c r="HEG30" s="75"/>
      <c r="HEH30" s="75"/>
      <c r="HEI30" s="75"/>
      <c r="HEJ30" s="75"/>
      <c r="HEK30" s="75"/>
      <c r="HEL30" s="75"/>
      <c r="HEM30" s="75"/>
      <c r="HEN30" s="75"/>
      <c r="HEO30" s="75"/>
      <c r="HEP30" s="75"/>
      <c r="HEQ30" s="75"/>
      <c r="HER30" s="75"/>
      <c r="HES30" s="75"/>
      <c r="HET30" s="75"/>
      <c r="HEU30" s="75"/>
      <c r="HEV30" s="75"/>
      <c r="HEW30" s="75"/>
      <c r="HEX30" s="75"/>
      <c r="HEY30" s="75"/>
      <c r="HEZ30" s="75"/>
      <c r="HFA30" s="75"/>
      <c r="HFB30" s="75"/>
      <c r="HFC30" s="75"/>
      <c r="HFD30" s="75"/>
      <c r="HFE30" s="75"/>
      <c r="HFF30" s="75"/>
      <c r="HFG30" s="75"/>
      <c r="HFH30" s="75"/>
      <c r="HFI30" s="75"/>
      <c r="HFJ30" s="75"/>
      <c r="HFK30" s="75"/>
      <c r="HFL30" s="75"/>
      <c r="HFM30" s="75"/>
      <c r="HFN30" s="75"/>
      <c r="HFO30" s="75"/>
      <c r="HFP30" s="75"/>
      <c r="HFQ30" s="75"/>
      <c r="HFR30" s="75"/>
      <c r="HFS30" s="75"/>
      <c r="HFT30" s="75"/>
      <c r="HFU30" s="75"/>
      <c r="HFV30" s="75"/>
      <c r="HFW30" s="75"/>
      <c r="HFX30" s="75"/>
      <c r="HFY30" s="75"/>
      <c r="HFZ30" s="75"/>
      <c r="HGA30" s="75"/>
      <c r="HGB30" s="75"/>
      <c r="HGC30" s="75"/>
      <c r="HGD30" s="75"/>
      <c r="HGE30" s="75"/>
      <c r="HGF30" s="75"/>
      <c r="HGG30" s="75"/>
      <c r="HGH30" s="75"/>
      <c r="HGI30" s="75"/>
      <c r="HGJ30" s="75"/>
      <c r="HGK30" s="75"/>
      <c r="HGL30" s="75"/>
      <c r="HGM30" s="75"/>
      <c r="HGN30" s="75"/>
      <c r="HGO30" s="75"/>
      <c r="HGP30" s="75"/>
      <c r="HGQ30" s="75"/>
      <c r="HGR30" s="75"/>
      <c r="HGS30" s="75"/>
      <c r="HGT30" s="75"/>
      <c r="HGU30" s="75"/>
      <c r="HGV30" s="75"/>
      <c r="HGW30" s="75"/>
      <c r="HGX30" s="75"/>
      <c r="HGY30" s="75"/>
      <c r="HGZ30" s="75"/>
      <c r="HHA30" s="75"/>
      <c r="HHB30" s="75"/>
      <c r="HHC30" s="75"/>
      <c r="HHD30" s="75"/>
      <c r="HHE30" s="75"/>
      <c r="HHF30" s="75"/>
      <c r="HHG30" s="75"/>
      <c r="HHH30" s="75"/>
      <c r="HHI30" s="75"/>
      <c r="HHJ30" s="75"/>
      <c r="HHK30" s="75"/>
      <c r="HHL30" s="75"/>
      <c r="HHM30" s="75"/>
      <c r="HHN30" s="75"/>
      <c r="HHO30" s="75"/>
      <c r="HHP30" s="75"/>
      <c r="HHQ30" s="75"/>
      <c r="HHR30" s="75"/>
      <c r="HHS30" s="75"/>
      <c r="HHT30" s="75"/>
      <c r="HHU30" s="75"/>
      <c r="HHV30" s="75"/>
      <c r="HHW30" s="75"/>
      <c r="HHX30" s="75"/>
      <c r="HHY30" s="75"/>
      <c r="HHZ30" s="75"/>
      <c r="HIA30" s="75"/>
      <c r="HIB30" s="75"/>
      <c r="HIC30" s="75"/>
      <c r="HID30" s="75"/>
      <c r="HIE30" s="75"/>
      <c r="HIF30" s="75"/>
      <c r="HIG30" s="75"/>
      <c r="HIH30" s="75"/>
      <c r="HII30" s="75"/>
      <c r="HIJ30" s="75"/>
      <c r="HIK30" s="75"/>
      <c r="HIL30" s="75"/>
      <c r="HIM30" s="75"/>
      <c r="HIN30" s="75"/>
      <c r="HIO30" s="75"/>
      <c r="HIP30" s="75"/>
      <c r="HIQ30" s="75"/>
      <c r="HIR30" s="75"/>
      <c r="HIS30" s="75"/>
      <c r="HIT30" s="75"/>
      <c r="HIU30" s="75"/>
      <c r="HIV30" s="75"/>
      <c r="HIW30" s="75"/>
      <c r="HIX30" s="75"/>
      <c r="HIY30" s="75"/>
      <c r="HIZ30" s="75"/>
      <c r="HJA30" s="75"/>
      <c r="HJB30" s="75"/>
      <c r="HJC30" s="75"/>
      <c r="HJD30" s="75"/>
      <c r="HJE30" s="75"/>
      <c r="HJF30" s="75"/>
      <c r="HJG30" s="75"/>
      <c r="HJH30" s="75"/>
      <c r="HJI30" s="75"/>
      <c r="HJJ30" s="75"/>
      <c r="HJK30" s="75"/>
      <c r="HJL30" s="75"/>
      <c r="HJM30" s="75"/>
      <c r="HJN30" s="75"/>
      <c r="HJO30" s="75"/>
      <c r="HJP30" s="75"/>
      <c r="HJQ30" s="75"/>
      <c r="HJR30" s="75"/>
      <c r="HJS30" s="75"/>
      <c r="HJT30" s="75"/>
      <c r="HJU30" s="75"/>
      <c r="HJV30" s="75"/>
      <c r="HJW30" s="75"/>
      <c r="HJX30" s="75"/>
      <c r="HJY30" s="75"/>
      <c r="HJZ30" s="75"/>
      <c r="HKA30" s="75"/>
      <c r="HKB30" s="75"/>
      <c r="HKC30" s="75"/>
      <c r="HKD30" s="75"/>
      <c r="HKE30" s="75"/>
      <c r="HKF30" s="75"/>
      <c r="HKG30" s="75"/>
      <c r="HKH30" s="75"/>
      <c r="HKI30" s="75"/>
      <c r="HKJ30" s="75"/>
      <c r="HKK30" s="75"/>
      <c r="HKL30" s="75"/>
      <c r="HKM30" s="75"/>
      <c r="HKN30" s="75"/>
      <c r="HKO30" s="75"/>
      <c r="HKP30" s="75"/>
      <c r="HKQ30" s="75"/>
      <c r="HKR30" s="75"/>
      <c r="HKS30" s="75"/>
      <c r="HKT30" s="75"/>
      <c r="HKU30" s="75"/>
      <c r="HKV30" s="75"/>
      <c r="HKW30" s="75"/>
      <c r="HKX30" s="75"/>
      <c r="HKY30" s="75"/>
      <c r="HKZ30" s="75"/>
      <c r="HLA30" s="75"/>
      <c r="HLB30" s="75"/>
      <c r="HLC30" s="75"/>
      <c r="HLD30" s="75"/>
      <c r="HLE30" s="75"/>
      <c r="HLF30" s="75"/>
      <c r="HLG30" s="75"/>
      <c r="HLH30" s="75"/>
      <c r="HLI30" s="75"/>
      <c r="HLJ30" s="75"/>
      <c r="HLK30" s="75"/>
      <c r="HLL30" s="75"/>
      <c r="HLM30" s="75"/>
      <c r="HLN30" s="75"/>
      <c r="HLO30" s="75"/>
      <c r="HLP30" s="75"/>
      <c r="HLQ30" s="75"/>
      <c r="HLR30" s="75"/>
      <c r="HLS30" s="75"/>
      <c r="HLT30" s="75"/>
      <c r="HLU30" s="75"/>
      <c r="HLV30" s="75"/>
      <c r="HLW30" s="75"/>
      <c r="HLX30" s="75"/>
      <c r="HLY30" s="75"/>
      <c r="HLZ30" s="75"/>
      <c r="HMA30" s="75"/>
      <c r="HMB30" s="75"/>
      <c r="HMC30" s="75"/>
      <c r="HMD30" s="75"/>
      <c r="HME30" s="75"/>
      <c r="HMF30" s="75"/>
      <c r="HMG30" s="75"/>
      <c r="HMH30" s="75"/>
      <c r="HMI30" s="75"/>
      <c r="HMJ30" s="75"/>
      <c r="HMK30" s="75"/>
      <c r="HML30" s="75"/>
      <c r="HMM30" s="75"/>
      <c r="HMN30" s="75"/>
      <c r="HMO30" s="75"/>
      <c r="HMP30" s="75"/>
      <c r="HMQ30" s="75"/>
      <c r="HMR30" s="75"/>
      <c r="HMS30" s="75"/>
      <c r="HMT30" s="75"/>
      <c r="HMU30" s="75"/>
      <c r="HMV30" s="75"/>
      <c r="HMW30" s="75"/>
      <c r="HMX30" s="75"/>
      <c r="HMY30" s="75"/>
      <c r="HMZ30" s="75"/>
      <c r="HNA30" s="75"/>
      <c r="HNB30" s="75"/>
      <c r="HNC30" s="75"/>
      <c r="HND30" s="75"/>
      <c r="HNE30" s="75"/>
      <c r="HNF30" s="75"/>
      <c r="HNG30" s="75"/>
      <c r="HNH30" s="75"/>
      <c r="HNI30" s="75"/>
      <c r="HNJ30" s="75"/>
      <c r="HNK30" s="75"/>
      <c r="HNL30" s="75"/>
      <c r="HNM30" s="75"/>
      <c r="HNN30" s="75"/>
      <c r="HNO30" s="75"/>
      <c r="HNP30" s="75"/>
      <c r="HNQ30" s="75"/>
      <c r="HNR30" s="75"/>
      <c r="HNS30" s="75"/>
      <c r="HNT30" s="75"/>
      <c r="HNU30" s="75"/>
      <c r="HNV30" s="75"/>
      <c r="HNW30" s="75"/>
      <c r="HNX30" s="75"/>
      <c r="HNY30" s="75"/>
      <c r="HNZ30" s="75"/>
      <c r="HOA30" s="75"/>
      <c r="HOB30" s="75"/>
      <c r="HOC30" s="75"/>
      <c r="HOD30" s="75"/>
      <c r="HOE30" s="75"/>
      <c r="HOF30" s="75"/>
      <c r="HOG30" s="75"/>
      <c r="HOH30" s="75"/>
      <c r="HOI30" s="75"/>
      <c r="HOJ30" s="75"/>
      <c r="HOK30" s="75"/>
      <c r="HOL30" s="75"/>
      <c r="HOM30" s="75"/>
      <c r="HON30" s="75"/>
      <c r="HOO30" s="75"/>
      <c r="HOP30" s="75"/>
      <c r="HOQ30" s="75"/>
      <c r="HOR30" s="75"/>
      <c r="HOS30" s="75"/>
      <c r="HOT30" s="75"/>
      <c r="HOU30" s="75"/>
      <c r="HOV30" s="75"/>
      <c r="HOW30" s="75"/>
      <c r="HOX30" s="75"/>
      <c r="HOY30" s="75"/>
      <c r="HOZ30" s="75"/>
      <c r="HPA30" s="75"/>
      <c r="HPB30" s="75"/>
      <c r="HPC30" s="75"/>
      <c r="HPD30" s="75"/>
      <c r="HPE30" s="75"/>
      <c r="HPF30" s="75"/>
      <c r="HPG30" s="75"/>
      <c r="HPH30" s="75"/>
      <c r="HPI30" s="75"/>
      <c r="HPJ30" s="75"/>
      <c r="HPK30" s="75"/>
      <c r="HPL30" s="75"/>
      <c r="HPM30" s="75"/>
      <c r="HPN30" s="75"/>
      <c r="HPO30" s="75"/>
      <c r="HPP30" s="75"/>
      <c r="HPQ30" s="75"/>
      <c r="HPR30" s="75"/>
      <c r="HPS30" s="75"/>
      <c r="HPT30" s="75"/>
      <c r="HPU30" s="75"/>
      <c r="HPV30" s="75"/>
      <c r="HPW30" s="75"/>
      <c r="HPX30" s="75"/>
      <c r="HPY30" s="75"/>
      <c r="HPZ30" s="75"/>
      <c r="HQA30" s="75"/>
      <c r="HQB30" s="75"/>
      <c r="HQC30" s="75"/>
      <c r="HQD30" s="75"/>
      <c r="HQE30" s="75"/>
      <c r="HQF30" s="75"/>
      <c r="HQG30" s="75"/>
      <c r="HQH30" s="75"/>
      <c r="HQI30" s="75"/>
      <c r="HQJ30" s="75"/>
      <c r="HQK30" s="75"/>
      <c r="HQL30" s="75"/>
      <c r="HQM30" s="75"/>
      <c r="HQN30" s="75"/>
      <c r="HQO30" s="75"/>
      <c r="HQP30" s="75"/>
      <c r="HQQ30" s="75"/>
      <c r="HQR30" s="75"/>
      <c r="HQS30" s="75"/>
      <c r="HQT30" s="75"/>
      <c r="HQU30" s="75"/>
      <c r="HQV30" s="75"/>
      <c r="HQW30" s="75"/>
      <c r="HQX30" s="75"/>
      <c r="HQY30" s="75"/>
      <c r="HQZ30" s="75"/>
      <c r="HRA30" s="75"/>
      <c r="HRB30" s="75"/>
      <c r="HRC30" s="75"/>
      <c r="HRD30" s="75"/>
      <c r="HRE30" s="75"/>
      <c r="HRF30" s="75"/>
      <c r="HRG30" s="75"/>
      <c r="HRH30" s="75"/>
      <c r="HRI30" s="75"/>
      <c r="HRJ30" s="75"/>
      <c r="HRK30" s="75"/>
      <c r="HRL30" s="75"/>
      <c r="HRM30" s="75"/>
      <c r="HRN30" s="75"/>
      <c r="HRO30" s="75"/>
      <c r="HRP30" s="75"/>
      <c r="HRQ30" s="75"/>
      <c r="HRR30" s="75"/>
      <c r="HRS30" s="75"/>
      <c r="HRT30" s="75"/>
      <c r="HRU30" s="75"/>
      <c r="HRV30" s="75"/>
      <c r="HRW30" s="75"/>
      <c r="HRX30" s="75"/>
      <c r="HRY30" s="75"/>
      <c r="HRZ30" s="75"/>
      <c r="HSA30" s="75"/>
      <c r="HSB30" s="75"/>
      <c r="HSC30" s="75"/>
      <c r="HSD30" s="75"/>
      <c r="HSE30" s="75"/>
      <c r="HSF30" s="75"/>
      <c r="HSG30" s="75"/>
      <c r="HSH30" s="75"/>
      <c r="HSI30" s="75"/>
      <c r="HSJ30" s="75"/>
      <c r="HSK30" s="75"/>
      <c r="HSL30" s="75"/>
      <c r="HSM30" s="75"/>
      <c r="HSN30" s="75"/>
      <c r="HSO30" s="75"/>
      <c r="HSP30" s="75"/>
      <c r="HSQ30" s="75"/>
      <c r="HSR30" s="75"/>
      <c r="HSS30" s="75"/>
      <c r="HST30" s="75"/>
      <c r="HSU30" s="75"/>
      <c r="HSV30" s="75"/>
      <c r="HSW30" s="75"/>
      <c r="HSX30" s="75"/>
      <c r="HSY30" s="75"/>
      <c r="HSZ30" s="75"/>
      <c r="HTA30" s="75"/>
      <c r="HTB30" s="75"/>
      <c r="HTC30" s="75"/>
      <c r="HTD30" s="75"/>
      <c r="HTE30" s="75"/>
      <c r="HTF30" s="75"/>
      <c r="HTG30" s="75"/>
      <c r="HTH30" s="75"/>
      <c r="HTI30" s="75"/>
      <c r="HTJ30" s="75"/>
      <c r="HTK30" s="75"/>
      <c r="HTL30" s="75"/>
      <c r="HTM30" s="75"/>
      <c r="HTN30" s="75"/>
      <c r="HTO30" s="75"/>
      <c r="HTP30" s="75"/>
      <c r="HTQ30" s="75"/>
      <c r="HTR30" s="75"/>
      <c r="HTS30" s="75"/>
      <c r="HTT30" s="75"/>
      <c r="HTU30" s="75"/>
      <c r="HTV30" s="75"/>
      <c r="HTW30" s="75"/>
      <c r="HTX30" s="75"/>
      <c r="HTY30" s="75"/>
      <c r="HTZ30" s="75"/>
      <c r="HUA30" s="75"/>
      <c r="HUB30" s="75"/>
      <c r="HUC30" s="75"/>
      <c r="HUD30" s="75"/>
      <c r="HUE30" s="75"/>
      <c r="HUF30" s="75"/>
      <c r="HUG30" s="75"/>
      <c r="HUH30" s="75"/>
      <c r="HUI30" s="75"/>
      <c r="HUJ30" s="75"/>
      <c r="HUK30" s="75"/>
      <c r="HUL30" s="75"/>
      <c r="HUM30" s="75"/>
      <c r="HUN30" s="75"/>
      <c r="HUO30" s="75"/>
      <c r="HUP30" s="75"/>
      <c r="HUQ30" s="75"/>
      <c r="HUR30" s="75"/>
      <c r="HUS30" s="75"/>
      <c r="HUT30" s="75"/>
      <c r="HUU30" s="75"/>
      <c r="HUV30" s="75"/>
      <c r="HUW30" s="75"/>
      <c r="HUX30" s="75"/>
      <c r="HUY30" s="75"/>
      <c r="HUZ30" s="75"/>
      <c r="HVA30" s="75"/>
      <c r="HVB30" s="75"/>
      <c r="HVC30" s="75"/>
      <c r="HVD30" s="75"/>
      <c r="HVE30" s="75"/>
      <c r="HVF30" s="75"/>
      <c r="HVG30" s="75"/>
      <c r="HVH30" s="75"/>
      <c r="HVI30" s="75"/>
      <c r="HVJ30" s="75"/>
      <c r="HVK30" s="75"/>
      <c r="HVL30" s="75"/>
      <c r="HVM30" s="75"/>
      <c r="HVN30" s="75"/>
      <c r="HVO30" s="75"/>
      <c r="HVP30" s="75"/>
      <c r="HVQ30" s="75"/>
      <c r="HVR30" s="75"/>
      <c r="HVS30" s="75"/>
      <c r="HVT30" s="75"/>
      <c r="HVU30" s="75"/>
      <c r="HVV30" s="75"/>
      <c r="HVW30" s="75"/>
      <c r="HVX30" s="75"/>
      <c r="HVY30" s="75"/>
      <c r="HVZ30" s="75"/>
      <c r="HWA30" s="75"/>
      <c r="HWB30" s="75"/>
      <c r="HWC30" s="75"/>
      <c r="HWD30" s="75"/>
      <c r="HWE30" s="75"/>
      <c r="HWF30" s="75"/>
      <c r="HWG30" s="75"/>
      <c r="HWH30" s="75"/>
      <c r="HWI30" s="75"/>
      <c r="HWJ30" s="75"/>
      <c r="HWK30" s="75"/>
      <c r="HWL30" s="75"/>
      <c r="HWM30" s="75"/>
      <c r="HWN30" s="75"/>
      <c r="HWO30" s="75"/>
      <c r="HWP30" s="75"/>
      <c r="HWQ30" s="75"/>
      <c r="HWR30" s="75"/>
      <c r="HWS30" s="75"/>
      <c r="HWT30" s="75"/>
      <c r="HWU30" s="75"/>
      <c r="HWV30" s="75"/>
      <c r="HWW30" s="75"/>
      <c r="HWX30" s="75"/>
      <c r="HWY30" s="75"/>
      <c r="HWZ30" s="75"/>
      <c r="HXA30" s="75"/>
      <c r="HXB30" s="75"/>
      <c r="HXC30" s="75"/>
      <c r="HXD30" s="75"/>
      <c r="HXE30" s="75"/>
      <c r="HXF30" s="75"/>
      <c r="HXG30" s="75"/>
      <c r="HXH30" s="75"/>
      <c r="HXI30" s="75"/>
      <c r="HXJ30" s="75"/>
      <c r="HXK30" s="75"/>
      <c r="HXL30" s="75"/>
      <c r="HXM30" s="75"/>
      <c r="HXN30" s="75"/>
      <c r="HXO30" s="75"/>
      <c r="HXP30" s="75"/>
      <c r="HXQ30" s="75"/>
      <c r="HXR30" s="75"/>
      <c r="HXS30" s="75"/>
      <c r="HXT30" s="75"/>
      <c r="HXU30" s="75"/>
      <c r="HXV30" s="75"/>
      <c r="HXW30" s="75"/>
      <c r="HXX30" s="75"/>
      <c r="HXY30" s="75"/>
      <c r="HXZ30" s="75"/>
      <c r="HYA30" s="75"/>
      <c r="HYB30" s="75"/>
      <c r="HYC30" s="75"/>
      <c r="HYD30" s="75"/>
      <c r="HYE30" s="75"/>
      <c r="HYF30" s="75"/>
      <c r="HYG30" s="75"/>
      <c r="HYH30" s="75"/>
      <c r="HYI30" s="75"/>
      <c r="HYJ30" s="75"/>
      <c r="HYK30" s="75"/>
      <c r="HYL30" s="75"/>
      <c r="HYM30" s="75"/>
      <c r="HYN30" s="75"/>
      <c r="HYO30" s="75"/>
      <c r="HYP30" s="75"/>
      <c r="HYQ30" s="75"/>
      <c r="HYR30" s="75"/>
      <c r="HYS30" s="75"/>
      <c r="HYT30" s="75"/>
      <c r="HYU30" s="75"/>
      <c r="HYV30" s="75"/>
      <c r="HYW30" s="75"/>
      <c r="HYX30" s="75"/>
      <c r="HYY30" s="75"/>
      <c r="HYZ30" s="75"/>
      <c r="HZA30" s="75"/>
      <c r="HZB30" s="75"/>
      <c r="HZC30" s="75"/>
      <c r="HZD30" s="75"/>
      <c r="HZE30" s="75"/>
      <c r="HZF30" s="75"/>
      <c r="HZG30" s="75"/>
      <c r="HZH30" s="75"/>
      <c r="HZI30" s="75"/>
      <c r="HZJ30" s="75"/>
      <c r="HZK30" s="75"/>
      <c r="HZL30" s="75"/>
      <c r="HZM30" s="75"/>
      <c r="HZN30" s="75"/>
      <c r="HZO30" s="75"/>
      <c r="HZP30" s="75"/>
      <c r="HZQ30" s="75"/>
      <c r="HZR30" s="75"/>
      <c r="HZS30" s="75"/>
      <c r="HZT30" s="75"/>
      <c r="HZU30" s="75"/>
      <c r="HZV30" s="75"/>
      <c r="HZW30" s="75"/>
      <c r="HZX30" s="75"/>
      <c r="HZY30" s="75"/>
      <c r="HZZ30" s="75"/>
      <c r="IAA30" s="75"/>
      <c r="IAB30" s="75"/>
      <c r="IAC30" s="75"/>
      <c r="IAD30" s="75"/>
      <c r="IAE30" s="75"/>
      <c r="IAF30" s="75"/>
      <c r="IAG30" s="75"/>
      <c r="IAH30" s="75"/>
      <c r="IAI30" s="75"/>
      <c r="IAJ30" s="75"/>
      <c r="IAK30" s="75"/>
      <c r="IAL30" s="75"/>
      <c r="IAM30" s="75"/>
      <c r="IAN30" s="75"/>
      <c r="IAO30" s="75"/>
      <c r="IAP30" s="75"/>
      <c r="IAQ30" s="75"/>
      <c r="IAR30" s="75"/>
      <c r="IAS30" s="75"/>
      <c r="IAT30" s="75"/>
      <c r="IAU30" s="75"/>
      <c r="IAV30" s="75"/>
      <c r="IAW30" s="75"/>
      <c r="IAX30" s="75"/>
      <c r="IAY30" s="75"/>
      <c r="IAZ30" s="75"/>
      <c r="IBA30" s="75"/>
      <c r="IBB30" s="75"/>
      <c r="IBC30" s="75"/>
      <c r="IBD30" s="75"/>
      <c r="IBE30" s="75"/>
      <c r="IBF30" s="75"/>
      <c r="IBG30" s="75"/>
      <c r="IBH30" s="75"/>
      <c r="IBI30" s="75"/>
      <c r="IBJ30" s="75"/>
      <c r="IBK30" s="75"/>
      <c r="IBL30" s="75"/>
      <c r="IBM30" s="75"/>
      <c r="IBN30" s="75"/>
      <c r="IBO30" s="75"/>
      <c r="IBP30" s="75"/>
      <c r="IBQ30" s="75"/>
      <c r="IBR30" s="75"/>
      <c r="IBS30" s="75"/>
      <c r="IBT30" s="75"/>
      <c r="IBU30" s="75"/>
      <c r="IBV30" s="75"/>
      <c r="IBW30" s="75"/>
      <c r="IBX30" s="75"/>
      <c r="IBY30" s="75"/>
      <c r="IBZ30" s="75"/>
      <c r="ICA30" s="75"/>
      <c r="ICB30" s="75"/>
      <c r="ICC30" s="75"/>
      <c r="ICD30" s="75"/>
      <c r="ICE30" s="75"/>
      <c r="ICF30" s="75"/>
      <c r="ICG30" s="75"/>
      <c r="ICH30" s="75"/>
      <c r="ICI30" s="75"/>
      <c r="ICJ30" s="75"/>
      <c r="ICK30" s="75"/>
      <c r="ICL30" s="75"/>
      <c r="ICM30" s="75"/>
      <c r="ICN30" s="75"/>
      <c r="ICO30" s="75"/>
      <c r="ICP30" s="75"/>
      <c r="ICQ30" s="75"/>
      <c r="ICR30" s="75"/>
      <c r="ICS30" s="75"/>
      <c r="ICT30" s="75"/>
      <c r="ICU30" s="75"/>
      <c r="ICV30" s="75"/>
      <c r="ICW30" s="75"/>
      <c r="ICX30" s="75"/>
      <c r="ICY30" s="75"/>
      <c r="ICZ30" s="75"/>
      <c r="IDA30" s="75"/>
      <c r="IDB30" s="75"/>
      <c r="IDC30" s="75"/>
      <c r="IDD30" s="75"/>
      <c r="IDE30" s="75"/>
      <c r="IDF30" s="75"/>
      <c r="IDG30" s="75"/>
      <c r="IDH30" s="75"/>
      <c r="IDI30" s="75"/>
      <c r="IDJ30" s="75"/>
      <c r="IDK30" s="75"/>
      <c r="IDL30" s="75"/>
      <c r="IDM30" s="75"/>
      <c r="IDN30" s="75"/>
      <c r="IDO30" s="75"/>
      <c r="IDP30" s="75"/>
      <c r="IDQ30" s="75"/>
      <c r="IDR30" s="75"/>
      <c r="IDS30" s="75"/>
      <c r="IDT30" s="75"/>
      <c r="IDU30" s="75"/>
      <c r="IDV30" s="75"/>
      <c r="IDW30" s="75"/>
      <c r="IDX30" s="75"/>
      <c r="IDY30" s="75"/>
      <c r="IDZ30" s="75"/>
      <c r="IEA30" s="75"/>
      <c r="IEB30" s="75"/>
      <c r="IEC30" s="75"/>
      <c r="IED30" s="75"/>
      <c r="IEE30" s="75"/>
      <c r="IEF30" s="75"/>
      <c r="IEG30" s="75"/>
      <c r="IEH30" s="75"/>
      <c r="IEI30" s="75"/>
      <c r="IEJ30" s="75"/>
      <c r="IEK30" s="75"/>
      <c r="IEL30" s="75"/>
      <c r="IEM30" s="75"/>
      <c r="IEN30" s="75"/>
      <c r="IEO30" s="75"/>
      <c r="IEP30" s="75"/>
      <c r="IEQ30" s="75"/>
      <c r="IER30" s="75"/>
      <c r="IES30" s="75"/>
      <c r="IET30" s="75"/>
      <c r="IEU30" s="75"/>
      <c r="IEV30" s="75"/>
      <c r="IEW30" s="75"/>
      <c r="IEX30" s="75"/>
      <c r="IEY30" s="75"/>
      <c r="IEZ30" s="75"/>
      <c r="IFA30" s="75"/>
      <c r="IFB30" s="75"/>
      <c r="IFC30" s="75"/>
      <c r="IFD30" s="75"/>
      <c r="IFE30" s="75"/>
      <c r="IFF30" s="75"/>
      <c r="IFG30" s="75"/>
      <c r="IFH30" s="75"/>
      <c r="IFI30" s="75"/>
      <c r="IFJ30" s="75"/>
      <c r="IFK30" s="75"/>
      <c r="IFL30" s="75"/>
      <c r="IFM30" s="75"/>
      <c r="IFN30" s="75"/>
      <c r="IFO30" s="75"/>
      <c r="IFP30" s="75"/>
      <c r="IFQ30" s="75"/>
      <c r="IFR30" s="75"/>
      <c r="IFS30" s="75"/>
      <c r="IFT30" s="75"/>
      <c r="IFU30" s="75"/>
      <c r="IFV30" s="75"/>
      <c r="IFW30" s="75"/>
      <c r="IFX30" s="75"/>
      <c r="IFY30" s="75"/>
      <c r="IFZ30" s="75"/>
      <c r="IGA30" s="75"/>
      <c r="IGB30" s="75"/>
      <c r="IGC30" s="75"/>
      <c r="IGD30" s="75"/>
      <c r="IGE30" s="75"/>
      <c r="IGF30" s="75"/>
      <c r="IGG30" s="75"/>
      <c r="IGH30" s="75"/>
      <c r="IGI30" s="75"/>
      <c r="IGJ30" s="75"/>
      <c r="IGK30" s="75"/>
      <c r="IGL30" s="75"/>
      <c r="IGM30" s="75"/>
      <c r="IGN30" s="75"/>
      <c r="IGO30" s="75"/>
      <c r="IGP30" s="75"/>
      <c r="IGQ30" s="75"/>
      <c r="IGR30" s="75"/>
      <c r="IGS30" s="75"/>
      <c r="IGT30" s="75"/>
      <c r="IGU30" s="75"/>
      <c r="IGV30" s="75"/>
      <c r="IGW30" s="75"/>
      <c r="IGX30" s="75"/>
      <c r="IGY30" s="75"/>
      <c r="IGZ30" s="75"/>
      <c r="IHA30" s="75"/>
      <c r="IHB30" s="75"/>
      <c r="IHC30" s="75"/>
      <c r="IHD30" s="75"/>
      <c r="IHE30" s="75"/>
      <c r="IHF30" s="75"/>
      <c r="IHG30" s="75"/>
      <c r="IHH30" s="75"/>
      <c r="IHI30" s="75"/>
      <c r="IHJ30" s="75"/>
      <c r="IHK30" s="75"/>
      <c r="IHL30" s="75"/>
      <c r="IHM30" s="75"/>
      <c r="IHN30" s="75"/>
      <c r="IHO30" s="75"/>
      <c r="IHP30" s="75"/>
      <c r="IHQ30" s="75"/>
      <c r="IHR30" s="75"/>
      <c r="IHS30" s="75"/>
      <c r="IHT30" s="75"/>
      <c r="IHU30" s="75"/>
      <c r="IHV30" s="75"/>
      <c r="IHW30" s="75"/>
      <c r="IHX30" s="75"/>
      <c r="IHY30" s="75"/>
      <c r="IHZ30" s="75"/>
      <c r="IIA30" s="75"/>
      <c r="IIB30" s="75"/>
      <c r="IIC30" s="75"/>
      <c r="IID30" s="75"/>
      <c r="IIE30" s="75"/>
      <c r="IIF30" s="75"/>
      <c r="IIG30" s="75"/>
      <c r="IIH30" s="75"/>
      <c r="III30" s="75"/>
      <c r="IIJ30" s="75"/>
      <c r="IIK30" s="75"/>
      <c r="IIL30" s="75"/>
      <c r="IIM30" s="75"/>
      <c r="IIN30" s="75"/>
      <c r="IIO30" s="75"/>
      <c r="IIP30" s="75"/>
      <c r="IIQ30" s="75"/>
      <c r="IIR30" s="75"/>
      <c r="IIS30" s="75"/>
      <c r="IIT30" s="75"/>
      <c r="IIU30" s="75"/>
      <c r="IIV30" s="75"/>
      <c r="IIW30" s="75"/>
      <c r="IIX30" s="75"/>
      <c r="IIY30" s="75"/>
      <c r="IIZ30" s="75"/>
      <c r="IJA30" s="75"/>
      <c r="IJB30" s="75"/>
      <c r="IJC30" s="75"/>
      <c r="IJD30" s="75"/>
      <c r="IJE30" s="75"/>
      <c r="IJF30" s="75"/>
      <c r="IJG30" s="75"/>
      <c r="IJH30" s="75"/>
      <c r="IJI30" s="75"/>
      <c r="IJJ30" s="75"/>
      <c r="IJK30" s="75"/>
      <c r="IJL30" s="75"/>
      <c r="IJM30" s="75"/>
      <c r="IJN30" s="75"/>
      <c r="IJO30" s="75"/>
      <c r="IJP30" s="75"/>
      <c r="IJQ30" s="75"/>
      <c r="IJR30" s="75"/>
      <c r="IJS30" s="75"/>
      <c r="IJT30" s="75"/>
      <c r="IJU30" s="75"/>
      <c r="IJV30" s="75"/>
      <c r="IJW30" s="75"/>
      <c r="IJX30" s="75"/>
      <c r="IJY30" s="75"/>
      <c r="IJZ30" s="75"/>
      <c r="IKA30" s="75"/>
      <c r="IKB30" s="75"/>
      <c r="IKC30" s="75"/>
      <c r="IKD30" s="75"/>
      <c r="IKE30" s="75"/>
      <c r="IKF30" s="75"/>
      <c r="IKG30" s="75"/>
      <c r="IKH30" s="75"/>
      <c r="IKI30" s="75"/>
      <c r="IKJ30" s="75"/>
      <c r="IKK30" s="75"/>
      <c r="IKL30" s="75"/>
      <c r="IKM30" s="75"/>
      <c r="IKN30" s="75"/>
      <c r="IKO30" s="75"/>
      <c r="IKP30" s="75"/>
      <c r="IKQ30" s="75"/>
      <c r="IKR30" s="75"/>
      <c r="IKS30" s="75"/>
      <c r="IKT30" s="75"/>
      <c r="IKU30" s="75"/>
      <c r="IKV30" s="75"/>
      <c r="IKW30" s="75"/>
      <c r="IKX30" s="75"/>
      <c r="IKY30" s="75"/>
      <c r="IKZ30" s="75"/>
      <c r="ILA30" s="75"/>
      <c r="ILB30" s="75"/>
      <c r="ILC30" s="75"/>
      <c r="ILD30" s="75"/>
      <c r="ILE30" s="75"/>
      <c r="ILF30" s="75"/>
      <c r="ILG30" s="75"/>
      <c r="ILH30" s="75"/>
      <c r="ILI30" s="75"/>
      <c r="ILJ30" s="75"/>
      <c r="ILK30" s="75"/>
      <c r="ILL30" s="75"/>
      <c r="ILM30" s="75"/>
      <c r="ILN30" s="75"/>
      <c r="ILO30" s="75"/>
      <c r="ILP30" s="75"/>
      <c r="ILQ30" s="75"/>
      <c r="ILR30" s="75"/>
      <c r="ILS30" s="75"/>
      <c r="ILT30" s="75"/>
      <c r="ILU30" s="75"/>
      <c r="ILV30" s="75"/>
      <c r="ILW30" s="75"/>
      <c r="ILX30" s="75"/>
      <c r="ILY30" s="75"/>
      <c r="ILZ30" s="75"/>
      <c r="IMA30" s="75"/>
      <c r="IMB30" s="75"/>
      <c r="IMC30" s="75"/>
      <c r="IMD30" s="75"/>
      <c r="IME30" s="75"/>
      <c r="IMF30" s="75"/>
      <c r="IMG30" s="75"/>
      <c r="IMH30" s="75"/>
      <c r="IMI30" s="75"/>
      <c r="IMJ30" s="75"/>
      <c r="IMK30" s="75"/>
      <c r="IML30" s="75"/>
      <c r="IMM30" s="75"/>
      <c r="IMN30" s="75"/>
      <c r="IMO30" s="75"/>
      <c r="IMP30" s="75"/>
      <c r="IMQ30" s="75"/>
      <c r="IMR30" s="75"/>
      <c r="IMS30" s="75"/>
      <c r="IMT30" s="75"/>
      <c r="IMU30" s="75"/>
      <c r="IMV30" s="75"/>
      <c r="IMW30" s="75"/>
      <c r="IMX30" s="75"/>
      <c r="IMY30" s="75"/>
      <c r="IMZ30" s="75"/>
      <c r="INA30" s="75"/>
      <c r="INB30" s="75"/>
      <c r="INC30" s="75"/>
      <c r="IND30" s="75"/>
      <c r="INE30" s="75"/>
      <c r="INF30" s="75"/>
      <c r="ING30" s="75"/>
      <c r="INH30" s="75"/>
      <c r="INI30" s="75"/>
      <c r="INJ30" s="75"/>
      <c r="INK30" s="75"/>
      <c r="INL30" s="75"/>
      <c r="INM30" s="75"/>
      <c r="INN30" s="75"/>
      <c r="INO30" s="75"/>
      <c r="INP30" s="75"/>
      <c r="INQ30" s="75"/>
      <c r="INR30" s="75"/>
      <c r="INS30" s="75"/>
      <c r="INT30" s="75"/>
      <c r="INU30" s="75"/>
      <c r="INV30" s="75"/>
      <c r="INW30" s="75"/>
      <c r="INX30" s="75"/>
      <c r="INY30" s="75"/>
      <c r="INZ30" s="75"/>
      <c r="IOA30" s="75"/>
      <c r="IOB30" s="75"/>
      <c r="IOC30" s="75"/>
      <c r="IOD30" s="75"/>
      <c r="IOE30" s="75"/>
      <c r="IOF30" s="75"/>
      <c r="IOG30" s="75"/>
      <c r="IOH30" s="75"/>
      <c r="IOI30" s="75"/>
      <c r="IOJ30" s="75"/>
      <c r="IOK30" s="75"/>
      <c r="IOL30" s="75"/>
      <c r="IOM30" s="75"/>
      <c r="ION30" s="75"/>
      <c r="IOO30" s="75"/>
      <c r="IOP30" s="75"/>
      <c r="IOQ30" s="75"/>
      <c r="IOR30" s="75"/>
      <c r="IOS30" s="75"/>
      <c r="IOT30" s="75"/>
      <c r="IOU30" s="75"/>
      <c r="IOV30" s="75"/>
      <c r="IOW30" s="75"/>
      <c r="IOX30" s="75"/>
      <c r="IOY30" s="75"/>
      <c r="IOZ30" s="75"/>
      <c r="IPA30" s="75"/>
      <c r="IPB30" s="75"/>
      <c r="IPC30" s="75"/>
      <c r="IPD30" s="75"/>
      <c r="IPE30" s="75"/>
      <c r="IPF30" s="75"/>
      <c r="IPG30" s="75"/>
      <c r="IPH30" s="75"/>
      <c r="IPI30" s="75"/>
      <c r="IPJ30" s="75"/>
      <c r="IPK30" s="75"/>
      <c r="IPL30" s="75"/>
      <c r="IPM30" s="75"/>
      <c r="IPN30" s="75"/>
      <c r="IPO30" s="75"/>
      <c r="IPP30" s="75"/>
      <c r="IPQ30" s="75"/>
      <c r="IPR30" s="75"/>
      <c r="IPS30" s="75"/>
      <c r="IPT30" s="75"/>
      <c r="IPU30" s="75"/>
      <c r="IPV30" s="75"/>
      <c r="IPW30" s="75"/>
      <c r="IPX30" s="75"/>
      <c r="IPY30" s="75"/>
      <c r="IPZ30" s="75"/>
      <c r="IQA30" s="75"/>
      <c r="IQB30" s="75"/>
      <c r="IQC30" s="75"/>
      <c r="IQD30" s="75"/>
      <c r="IQE30" s="75"/>
      <c r="IQF30" s="75"/>
      <c r="IQG30" s="75"/>
      <c r="IQH30" s="75"/>
      <c r="IQI30" s="75"/>
      <c r="IQJ30" s="75"/>
      <c r="IQK30" s="75"/>
      <c r="IQL30" s="75"/>
      <c r="IQM30" s="75"/>
      <c r="IQN30" s="75"/>
      <c r="IQO30" s="75"/>
      <c r="IQP30" s="75"/>
      <c r="IQQ30" s="75"/>
      <c r="IQR30" s="75"/>
      <c r="IQS30" s="75"/>
      <c r="IQT30" s="75"/>
      <c r="IQU30" s="75"/>
      <c r="IQV30" s="75"/>
      <c r="IQW30" s="75"/>
      <c r="IQX30" s="75"/>
      <c r="IQY30" s="75"/>
      <c r="IQZ30" s="75"/>
      <c r="IRA30" s="75"/>
      <c r="IRB30" s="75"/>
      <c r="IRC30" s="75"/>
      <c r="IRD30" s="75"/>
      <c r="IRE30" s="75"/>
      <c r="IRF30" s="75"/>
      <c r="IRG30" s="75"/>
      <c r="IRH30" s="75"/>
      <c r="IRI30" s="75"/>
      <c r="IRJ30" s="75"/>
      <c r="IRK30" s="75"/>
      <c r="IRL30" s="75"/>
      <c r="IRM30" s="75"/>
      <c r="IRN30" s="75"/>
      <c r="IRO30" s="75"/>
      <c r="IRP30" s="75"/>
      <c r="IRQ30" s="75"/>
      <c r="IRR30" s="75"/>
      <c r="IRS30" s="75"/>
      <c r="IRT30" s="75"/>
      <c r="IRU30" s="75"/>
      <c r="IRV30" s="75"/>
      <c r="IRW30" s="75"/>
      <c r="IRX30" s="75"/>
      <c r="IRY30" s="75"/>
      <c r="IRZ30" s="75"/>
      <c r="ISA30" s="75"/>
      <c r="ISB30" s="75"/>
      <c r="ISC30" s="75"/>
      <c r="ISD30" s="75"/>
      <c r="ISE30" s="75"/>
      <c r="ISF30" s="75"/>
      <c r="ISG30" s="75"/>
      <c r="ISH30" s="75"/>
      <c r="ISI30" s="75"/>
      <c r="ISJ30" s="75"/>
      <c r="ISK30" s="75"/>
      <c r="ISL30" s="75"/>
      <c r="ISM30" s="75"/>
      <c r="ISN30" s="75"/>
      <c r="ISO30" s="75"/>
      <c r="ISP30" s="75"/>
      <c r="ISQ30" s="75"/>
      <c r="ISR30" s="75"/>
      <c r="ISS30" s="75"/>
      <c r="IST30" s="75"/>
      <c r="ISU30" s="75"/>
      <c r="ISV30" s="75"/>
      <c r="ISW30" s="75"/>
      <c r="ISX30" s="75"/>
      <c r="ISY30" s="75"/>
      <c r="ISZ30" s="75"/>
      <c r="ITA30" s="75"/>
      <c r="ITB30" s="75"/>
      <c r="ITC30" s="75"/>
      <c r="ITD30" s="75"/>
      <c r="ITE30" s="75"/>
      <c r="ITF30" s="75"/>
      <c r="ITG30" s="75"/>
      <c r="ITH30" s="75"/>
      <c r="ITI30" s="75"/>
      <c r="ITJ30" s="75"/>
      <c r="ITK30" s="75"/>
      <c r="ITL30" s="75"/>
      <c r="ITM30" s="75"/>
      <c r="ITN30" s="75"/>
      <c r="ITO30" s="75"/>
      <c r="ITP30" s="75"/>
      <c r="ITQ30" s="75"/>
      <c r="ITR30" s="75"/>
      <c r="ITS30" s="75"/>
      <c r="ITT30" s="75"/>
      <c r="ITU30" s="75"/>
      <c r="ITV30" s="75"/>
      <c r="ITW30" s="75"/>
      <c r="ITX30" s="75"/>
      <c r="ITY30" s="75"/>
      <c r="ITZ30" s="75"/>
      <c r="IUA30" s="75"/>
      <c r="IUB30" s="75"/>
      <c r="IUC30" s="75"/>
      <c r="IUD30" s="75"/>
      <c r="IUE30" s="75"/>
      <c r="IUF30" s="75"/>
      <c r="IUG30" s="75"/>
      <c r="IUH30" s="75"/>
      <c r="IUI30" s="75"/>
      <c r="IUJ30" s="75"/>
      <c r="IUK30" s="75"/>
      <c r="IUL30" s="75"/>
      <c r="IUM30" s="75"/>
      <c r="IUN30" s="75"/>
      <c r="IUO30" s="75"/>
      <c r="IUP30" s="75"/>
      <c r="IUQ30" s="75"/>
      <c r="IUR30" s="75"/>
      <c r="IUS30" s="75"/>
      <c r="IUT30" s="75"/>
      <c r="IUU30" s="75"/>
      <c r="IUV30" s="75"/>
      <c r="IUW30" s="75"/>
      <c r="IUX30" s="75"/>
      <c r="IUY30" s="75"/>
      <c r="IUZ30" s="75"/>
      <c r="IVA30" s="75"/>
      <c r="IVB30" s="75"/>
      <c r="IVC30" s="75"/>
      <c r="IVD30" s="75"/>
      <c r="IVE30" s="75"/>
      <c r="IVF30" s="75"/>
      <c r="IVG30" s="75"/>
      <c r="IVH30" s="75"/>
      <c r="IVI30" s="75"/>
      <c r="IVJ30" s="75"/>
      <c r="IVK30" s="75"/>
      <c r="IVL30" s="75"/>
      <c r="IVM30" s="75"/>
      <c r="IVN30" s="75"/>
      <c r="IVO30" s="75"/>
      <c r="IVP30" s="75"/>
      <c r="IVQ30" s="75"/>
      <c r="IVR30" s="75"/>
      <c r="IVS30" s="75"/>
      <c r="IVT30" s="75"/>
      <c r="IVU30" s="75"/>
      <c r="IVV30" s="75"/>
      <c r="IVW30" s="75"/>
      <c r="IVX30" s="75"/>
      <c r="IVY30" s="75"/>
      <c r="IVZ30" s="75"/>
      <c r="IWA30" s="75"/>
      <c r="IWB30" s="75"/>
      <c r="IWC30" s="75"/>
      <c r="IWD30" s="75"/>
      <c r="IWE30" s="75"/>
      <c r="IWF30" s="75"/>
      <c r="IWG30" s="75"/>
      <c r="IWH30" s="75"/>
      <c r="IWI30" s="75"/>
      <c r="IWJ30" s="75"/>
      <c r="IWK30" s="75"/>
      <c r="IWL30" s="75"/>
      <c r="IWM30" s="75"/>
      <c r="IWN30" s="75"/>
      <c r="IWO30" s="75"/>
      <c r="IWP30" s="75"/>
      <c r="IWQ30" s="75"/>
      <c r="IWR30" s="75"/>
      <c r="IWS30" s="75"/>
      <c r="IWT30" s="75"/>
      <c r="IWU30" s="75"/>
      <c r="IWV30" s="75"/>
      <c r="IWW30" s="75"/>
      <c r="IWX30" s="75"/>
      <c r="IWY30" s="75"/>
      <c r="IWZ30" s="75"/>
      <c r="IXA30" s="75"/>
      <c r="IXB30" s="75"/>
      <c r="IXC30" s="75"/>
      <c r="IXD30" s="75"/>
      <c r="IXE30" s="75"/>
      <c r="IXF30" s="75"/>
      <c r="IXG30" s="75"/>
      <c r="IXH30" s="75"/>
      <c r="IXI30" s="75"/>
      <c r="IXJ30" s="75"/>
      <c r="IXK30" s="75"/>
      <c r="IXL30" s="75"/>
      <c r="IXM30" s="75"/>
      <c r="IXN30" s="75"/>
      <c r="IXO30" s="75"/>
      <c r="IXP30" s="75"/>
      <c r="IXQ30" s="75"/>
      <c r="IXR30" s="75"/>
      <c r="IXS30" s="75"/>
      <c r="IXT30" s="75"/>
      <c r="IXU30" s="75"/>
      <c r="IXV30" s="75"/>
      <c r="IXW30" s="75"/>
      <c r="IXX30" s="75"/>
      <c r="IXY30" s="75"/>
      <c r="IXZ30" s="75"/>
      <c r="IYA30" s="75"/>
      <c r="IYB30" s="75"/>
      <c r="IYC30" s="75"/>
      <c r="IYD30" s="75"/>
      <c r="IYE30" s="75"/>
      <c r="IYF30" s="75"/>
      <c r="IYG30" s="75"/>
      <c r="IYH30" s="75"/>
      <c r="IYI30" s="75"/>
      <c r="IYJ30" s="75"/>
      <c r="IYK30" s="75"/>
      <c r="IYL30" s="75"/>
      <c r="IYM30" s="75"/>
      <c r="IYN30" s="75"/>
      <c r="IYO30" s="75"/>
      <c r="IYP30" s="75"/>
      <c r="IYQ30" s="75"/>
      <c r="IYR30" s="75"/>
      <c r="IYS30" s="75"/>
      <c r="IYT30" s="75"/>
      <c r="IYU30" s="75"/>
      <c r="IYV30" s="75"/>
      <c r="IYW30" s="75"/>
      <c r="IYX30" s="75"/>
      <c r="IYY30" s="75"/>
      <c r="IYZ30" s="75"/>
      <c r="IZA30" s="75"/>
      <c r="IZB30" s="75"/>
      <c r="IZC30" s="75"/>
      <c r="IZD30" s="75"/>
      <c r="IZE30" s="75"/>
      <c r="IZF30" s="75"/>
      <c r="IZG30" s="75"/>
      <c r="IZH30" s="75"/>
      <c r="IZI30" s="75"/>
      <c r="IZJ30" s="75"/>
      <c r="IZK30" s="75"/>
      <c r="IZL30" s="75"/>
      <c r="IZM30" s="75"/>
      <c r="IZN30" s="75"/>
      <c r="IZO30" s="75"/>
      <c r="IZP30" s="75"/>
      <c r="IZQ30" s="75"/>
      <c r="IZR30" s="75"/>
      <c r="IZS30" s="75"/>
      <c r="IZT30" s="75"/>
      <c r="IZU30" s="75"/>
      <c r="IZV30" s="75"/>
      <c r="IZW30" s="75"/>
      <c r="IZX30" s="75"/>
      <c r="IZY30" s="75"/>
      <c r="IZZ30" s="75"/>
      <c r="JAA30" s="75"/>
      <c r="JAB30" s="75"/>
      <c r="JAC30" s="75"/>
      <c r="JAD30" s="75"/>
      <c r="JAE30" s="75"/>
      <c r="JAF30" s="75"/>
      <c r="JAG30" s="75"/>
      <c r="JAH30" s="75"/>
      <c r="JAI30" s="75"/>
      <c r="JAJ30" s="75"/>
      <c r="JAK30" s="75"/>
      <c r="JAL30" s="75"/>
      <c r="JAM30" s="75"/>
      <c r="JAN30" s="75"/>
      <c r="JAO30" s="75"/>
      <c r="JAP30" s="75"/>
      <c r="JAQ30" s="75"/>
      <c r="JAR30" s="75"/>
      <c r="JAS30" s="75"/>
      <c r="JAT30" s="75"/>
      <c r="JAU30" s="75"/>
      <c r="JAV30" s="75"/>
      <c r="JAW30" s="75"/>
      <c r="JAX30" s="75"/>
      <c r="JAY30" s="75"/>
      <c r="JAZ30" s="75"/>
      <c r="JBA30" s="75"/>
      <c r="JBB30" s="75"/>
      <c r="JBC30" s="75"/>
      <c r="JBD30" s="75"/>
      <c r="JBE30" s="75"/>
      <c r="JBF30" s="75"/>
      <c r="JBG30" s="75"/>
      <c r="JBH30" s="75"/>
      <c r="JBI30" s="75"/>
      <c r="JBJ30" s="75"/>
      <c r="JBK30" s="75"/>
      <c r="JBL30" s="75"/>
      <c r="JBM30" s="75"/>
      <c r="JBN30" s="75"/>
      <c r="JBO30" s="75"/>
      <c r="JBP30" s="75"/>
      <c r="JBQ30" s="75"/>
      <c r="JBR30" s="75"/>
      <c r="JBS30" s="75"/>
      <c r="JBT30" s="75"/>
      <c r="JBU30" s="75"/>
      <c r="JBV30" s="75"/>
      <c r="JBW30" s="75"/>
      <c r="JBX30" s="75"/>
      <c r="JBY30" s="75"/>
      <c r="JBZ30" s="75"/>
      <c r="JCA30" s="75"/>
      <c r="JCB30" s="75"/>
      <c r="JCC30" s="75"/>
      <c r="JCD30" s="75"/>
      <c r="JCE30" s="75"/>
      <c r="JCF30" s="75"/>
      <c r="JCG30" s="75"/>
      <c r="JCH30" s="75"/>
      <c r="JCI30" s="75"/>
      <c r="JCJ30" s="75"/>
      <c r="JCK30" s="75"/>
      <c r="JCL30" s="75"/>
      <c r="JCM30" s="75"/>
      <c r="JCN30" s="75"/>
      <c r="JCO30" s="75"/>
      <c r="JCP30" s="75"/>
      <c r="JCQ30" s="75"/>
      <c r="JCR30" s="75"/>
      <c r="JCS30" s="75"/>
      <c r="JCT30" s="75"/>
      <c r="JCU30" s="75"/>
      <c r="JCV30" s="75"/>
      <c r="JCW30" s="75"/>
      <c r="JCX30" s="75"/>
      <c r="JCY30" s="75"/>
      <c r="JCZ30" s="75"/>
      <c r="JDA30" s="75"/>
      <c r="JDB30" s="75"/>
      <c r="JDC30" s="75"/>
      <c r="JDD30" s="75"/>
      <c r="JDE30" s="75"/>
      <c r="JDF30" s="75"/>
      <c r="JDG30" s="75"/>
      <c r="JDH30" s="75"/>
      <c r="JDI30" s="75"/>
      <c r="JDJ30" s="75"/>
      <c r="JDK30" s="75"/>
      <c r="JDL30" s="75"/>
      <c r="JDM30" s="75"/>
      <c r="JDN30" s="75"/>
      <c r="JDO30" s="75"/>
      <c r="JDP30" s="75"/>
      <c r="JDQ30" s="75"/>
      <c r="JDR30" s="75"/>
      <c r="JDS30" s="75"/>
      <c r="JDT30" s="75"/>
      <c r="JDU30" s="75"/>
      <c r="JDV30" s="75"/>
      <c r="JDW30" s="75"/>
      <c r="JDX30" s="75"/>
      <c r="JDY30" s="75"/>
      <c r="JDZ30" s="75"/>
      <c r="JEA30" s="75"/>
      <c r="JEB30" s="75"/>
      <c r="JEC30" s="75"/>
      <c r="JED30" s="75"/>
      <c r="JEE30" s="75"/>
      <c r="JEF30" s="75"/>
      <c r="JEG30" s="75"/>
      <c r="JEH30" s="75"/>
      <c r="JEI30" s="75"/>
      <c r="JEJ30" s="75"/>
      <c r="JEK30" s="75"/>
      <c r="JEL30" s="75"/>
      <c r="JEM30" s="75"/>
      <c r="JEN30" s="75"/>
      <c r="JEO30" s="75"/>
      <c r="JEP30" s="75"/>
      <c r="JEQ30" s="75"/>
      <c r="JER30" s="75"/>
      <c r="JES30" s="75"/>
      <c r="JET30" s="75"/>
      <c r="JEU30" s="75"/>
      <c r="JEV30" s="75"/>
      <c r="JEW30" s="75"/>
      <c r="JEX30" s="75"/>
      <c r="JEY30" s="75"/>
      <c r="JEZ30" s="75"/>
      <c r="JFA30" s="75"/>
      <c r="JFB30" s="75"/>
      <c r="JFC30" s="75"/>
      <c r="JFD30" s="75"/>
      <c r="JFE30" s="75"/>
      <c r="JFF30" s="75"/>
      <c r="JFG30" s="75"/>
      <c r="JFH30" s="75"/>
      <c r="JFI30" s="75"/>
      <c r="JFJ30" s="75"/>
      <c r="JFK30" s="75"/>
      <c r="JFL30" s="75"/>
      <c r="JFM30" s="75"/>
      <c r="JFN30" s="75"/>
      <c r="JFO30" s="75"/>
      <c r="JFP30" s="75"/>
      <c r="JFQ30" s="75"/>
      <c r="JFR30" s="75"/>
      <c r="JFS30" s="75"/>
      <c r="JFT30" s="75"/>
      <c r="JFU30" s="75"/>
      <c r="JFV30" s="75"/>
      <c r="JFW30" s="75"/>
      <c r="JFX30" s="75"/>
      <c r="JFY30" s="75"/>
      <c r="JFZ30" s="75"/>
      <c r="JGA30" s="75"/>
      <c r="JGB30" s="75"/>
      <c r="JGC30" s="75"/>
      <c r="JGD30" s="75"/>
      <c r="JGE30" s="75"/>
      <c r="JGF30" s="75"/>
      <c r="JGG30" s="75"/>
      <c r="JGH30" s="75"/>
      <c r="JGI30" s="75"/>
      <c r="JGJ30" s="75"/>
      <c r="JGK30" s="75"/>
      <c r="JGL30" s="75"/>
      <c r="JGM30" s="75"/>
      <c r="JGN30" s="75"/>
      <c r="JGO30" s="75"/>
      <c r="JGP30" s="75"/>
      <c r="JGQ30" s="75"/>
      <c r="JGR30" s="75"/>
      <c r="JGS30" s="75"/>
      <c r="JGT30" s="75"/>
      <c r="JGU30" s="75"/>
      <c r="JGV30" s="75"/>
      <c r="JGW30" s="75"/>
      <c r="JGX30" s="75"/>
      <c r="JGY30" s="75"/>
      <c r="JGZ30" s="75"/>
      <c r="JHA30" s="75"/>
      <c r="JHB30" s="75"/>
      <c r="JHC30" s="75"/>
      <c r="JHD30" s="75"/>
      <c r="JHE30" s="75"/>
      <c r="JHF30" s="75"/>
      <c r="JHG30" s="75"/>
      <c r="JHH30" s="75"/>
      <c r="JHI30" s="75"/>
      <c r="JHJ30" s="75"/>
      <c r="JHK30" s="75"/>
      <c r="JHL30" s="75"/>
      <c r="JHM30" s="75"/>
      <c r="JHN30" s="75"/>
      <c r="JHO30" s="75"/>
      <c r="JHP30" s="75"/>
      <c r="JHQ30" s="75"/>
      <c r="JHR30" s="75"/>
      <c r="JHS30" s="75"/>
      <c r="JHT30" s="75"/>
      <c r="JHU30" s="75"/>
      <c r="JHV30" s="75"/>
      <c r="JHW30" s="75"/>
      <c r="JHX30" s="75"/>
      <c r="JHY30" s="75"/>
      <c r="JHZ30" s="75"/>
      <c r="JIA30" s="75"/>
      <c r="JIB30" s="75"/>
      <c r="JIC30" s="75"/>
      <c r="JID30" s="75"/>
      <c r="JIE30" s="75"/>
      <c r="JIF30" s="75"/>
      <c r="JIG30" s="75"/>
      <c r="JIH30" s="75"/>
      <c r="JII30" s="75"/>
      <c r="JIJ30" s="75"/>
      <c r="JIK30" s="75"/>
      <c r="JIL30" s="75"/>
      <c r="JIM30" s="75"/>
      <c r="JIN30" s="75"/>
      <c r="JIO30" s="75"/>
      <c r="JIP30" s="75"/>
      <c r="JIQ30" s="75"/>
      <c r="JIR30" s="75"/>
      <c r="JIS30" s="75"/>
      <c r="JIT30" s="75"/>
      <c r="JIU30" s="75"/>
      <c r="JIV30" s="75"/>
      <c r="JIW30" s="75"/>
      <c r="JIX30" s="75"/>
      <c r="JIY30" s="75"/>
      <c r="JIZ30" s="75"/>
      <c r="JJA30" s="75"/>
      <c r="JJB30" s="75"/>
      <c r="JJC30" s="75"/>
      <c r="JJD30" s="75"/>
      <c r="JJE30" s="75"/>
      <c r="JJF30" s="75"/>
      <c r="JJG30" s="75"/>
      <c r="JJH30" s="75"/>
      <c r="JJI30" s="75"/>
      <c r="JJJ30" s="75"/>
      <c r="JJK30" s="75"/>
      <c r="JJL30" s="75"/>
      <c r="JJM30" s="75"/>
      <c r="JJN30" s="75"/>
      <c r="JJO30" s="75"/>
      <c r="JJP30" s="75"/>
      <c r="JJQ30" s="75"/>
      <c r="JJR30" s="75"/>
      <c r="JJS30" s="75"/>
      <c r="JJT30" s="75"/>
      <c r="JJU30" s="75"/>
      <c r="JJV30" s="75"/>
      <c r="JJW30" s="75"/>
      <c r="JJX30" s="75"/>
      <c r="JJY30" s="75"/>
      <c r="JJZ30" s="75"/>
      <c r="JKA30" s="75"/>
      <c r="JKB30" s="75"/>
      <c r="JKC30" s="75"/>
      <c r="JKD30" s="75"/>
      <c r="JKE30" s="75"/>
      <c r="JKF30" s="75"/>
      <c r="JKG30" s="75"/>
      <c r="JKH30" s="75"/>
      <c r="JKI30" s="75"/>
      <c r="JKJ30" s="75"/>
      <c r="JKK30" s="75"/>
      <c r="JKL30" s="75"/>
      <c r="JKM30" s="75"/>
      <c r="JKN30" s="75"/>
      <c r="JKO30" s="75"/>
      <c r="JKP30" s="75"/>
      <c r="JKQ30" s="75"/>
      <c r="JKR30" s="75"/>
      <c r="JKS30" s="75"/>
      <c r="JKT30" s="75"/>
      <c r="JKU30" s="75"/>
      <c r="JKV30" s="75"/>
      <c r="JKW30" s="75"/>
      <c r="JKX30" s="75"/>
      <c r="JKY30" s="75"/>
      <c r="JKZ30" s="75"/>
      <c r="JLA30" s="75"/>
      <c r="JLB30" s="75"/>
      <c r="JLC30" s="75"/>
      <c r="JLD30" s="75"/>
      <c r="JLE30" s="75"/>
      <c r="JLF30" s="75"/>
      <c r="JLG30" s="75"/>
      <c r="JLH30" s="75"/>
      <c r="JLI30" s="75"/>
      <c r="JLJ30" s="75"/>
      <c r="JLK30" s="75"/>
      <c r="JLL30" s="75"/>
      <c r="JLM30" s="75"/>
      <c r="JLN30" s="75"/>
      <c r="JLO30" s="75"/>
      <c r="JLP30" s="75"/>
      <c r="JLQ30" s="75"/>
      <c r="JLR30" s="75"/>
      <c r="JLS30" s="75"/>
      <c r="JLT30" s="75"/>
      <c r="JLU30" s="75"/>
      <c r="JLV30" s="75"/>
      <c r="JLW30" s="75"/>
      <c r="JLX30" s="75"/>
      <c r="JLY30" s="75"/>
      <c r="JLZ30" s="75"/>
      <c r="JMA30" s="75"/>
      <c r="JMB30" s="75"/>
      <c r="JMC30" s="75"/>
      <c r="JMD30" s="75"/>
      <c r="JME30" s="75"/>
      <c r="JMF30" s="75"/>
      <c r="JMG30" s="75"/>
      <c r="JMH30" s="75"/>
      <c r="JMI30" s="75"/>
      <c r="JMJ30" s="75"/>
      <c r="JMK30" s="75"/>
      <c r="JML30" s="75"/>
      <c r="JMM30" s="75"/>
      <c r="JMN30" s="75"/>
      <c r="JMO30" s="75"/>
      <c r="JMP30" s="75"/>
      <c r="JMQ30" s="75"/>
      <c r="JMR30" s="75"/>
      <c r="JMS30" s="75"/>
      <c r="JMT30" s="75"/>
      <c r="JMU30" s="75"/>
      <c r="JMV30" s="75"/>
      <c r="JMW30" s="75"/>
      <c r="JMX30" s="75"/>
      <c r="JMY30" s="75"/>
      <c r="JMZ30" s="75"/>
      <c r="JNA30" s="75"/>
      <c r="JNB30" s="75"/>
      <c r="JNC30" s="75"/>
      <c r="JND30" s="75"/>
      <c r="JNE30" s="75"/>
      <c r="JNF30" s="75"/>
      <c r="JNG30" s="75"/>
      <c r="JNH30" s="75"/>
      <c r="JNI30" s="75"/>
      <c r="JNJ30" s="75"/>
      <c r="JNK30" s="75"/>
      <c r="JNL30" s="75"/>
      <c r="JNM30" s="75"/>
      <c r="JNN30" s="75"/>
      <c r="JNO30" s="75"/>
      <c r="JNP30" s="75"/>
      <c r="JNQ30" s="75"/>
      <c r="JNR30" s="75"/>
      <c r="JNS30" s="75"/>
      <c r="JNT30" s="75"/>
      <c r="JNU30" s="75"/>
      <c r="JNV30" s="75"/>
      <c r="JNW30" s="75"/>
      <c r="JNX30" s="75"/>
      <c r="JNY30" s="75"/>
      <c r="JNZ30" s="75"/>
      <c r="JOA30" s="75"/>
      <c r="JOB30" s="75"/>
      <c r="JOC30" s="75"/>
      <c r="JOD30" s="75"/>
      <c r="JOE30" s="75"/>
      <c r="JOF30" s="75"/>
      <c r="JOG30" s="75"/>
      <c r="JOH30" s="75"/>
      <c r="JOI30" s="75"/>
      <c r="JOJ30" s="75"/>
      <c r="JOK30" s="75"/>
      <c r="JOL30" s="75"/>
      <c r="JOM30" s="75"/>
      <c r="JON30" s="75"/>
      <c r="JOO30" s="75"/>
      <c r="JOP30" s="75"/>
      <c r="JOQ30" s="75"/>
      <c r="JOR30" s="75"/>
      <c r="JOS30" s="75"/>
      <c r="JOT30" s="75"/>
      <c r="JOU30" s="75"/>
      <c r="JOV30" s="75"/>
      <c r="JOW30" s="75"/>
      <c r="JOX30" s="75"/>
      <c r="JOY30" s="75"/>
      <c r="JOZ30" s="75"/>
      <c r="JPA30" s="75"/>
      <c r="JPB30" s="75"/>
      <c r="JPC30" s="75"/>
      <c r="JPD30" s="75"/>
      <c r="JPE30" s="75"/>
      <c r="JPF30" s="75"/>
      <c r="JPG30" s="75"/>
      <c r="JPH30" s="75"/>
      <c r="JPI30" s="75"/>
      <c r="JPJ30" s="75"/>
      <c r="JPK30" s="75"/>
      <c r="JPL30" s="75"/>
      <c r="JPM30" s="75"/>
      <c r="JPN30" s="75"/>
      <c r="JPO30" s="75"/>
      <c r="JPP30" s="75"/>
      <c r="JPQ30" s="75"/>
      <c r="JPR30" s="75"/>
      <c r="JPS30" s="75"/>
      <c r="JPT30" s="75"/>
      <c r="JPU30" s="75"/>
      <c r="JPV30" s="75"/>
      <c r="JPW30" s="75"/>
      <c r="JPX30" s="75"/>
      <c r="JPY30" s="75"/>
      <c r="JPZ30" s="75"/>
      <c r="JQA30" s="75"/>
      <c r="JQB30" s="75"/>
      <c r="JQC30" s="75"/>
      <c r="JQD30" s="75"/>
      <c r="JQE30" s="75"/>
      <c r="JQF30" s="75"/>
      <c r="JQG30" s="75"/>
      <c r="JQH30" s="75"/>
      <c r="JQI30" s="75"/>
      <c r="JQJ30" s="75"/>
      <c r="JQK30" s="75"/>
      <c r="JQL30" s="75"/>
      <c r="JQM30" s="75"/>
      <c r="JQN30" s="75"/>
      <c r="JQO30" s="75"/>
      <c r="JQP30" s="75"/>
      <c r="JQQ30" s="75"/>
      <c r="JQR30" s="75"/>
      <c r="JQS30" s="75"/>
      <c r="JQT30" s="75"/>
      <c r="JQU30" s="75"/>
      <c r="JQV30" s="75"/>
      <c r="JQW30" s="75"/>
      <c r="JQX30" s="75"/>
      <c r="JQY30" s="75"/>
      <c r="JQZ30" s="75"/>
      <c r="JRA30" s="75"/>
      <c r="JRB30" s="75"/>
      <c r="JRC30" s="75"/>
      <c r="JRD30" s="75"/>
      <c r="JRE30" s="75"/>
      <c r="JRF30" s="75"/>
      <c r="JRG30" s="75"/>
      <c r="JRH30" s="75"/>
      <c r="JRI30" s="75"/>
      <c r="JRJ30" s="75"/>
      <c r="JRK30" s="75"/>
      <c r="JRL30" s="75"/>
      <c r="JRM30" s="75"/>
      <c r="JRN30" s="75"/>
      <c r="JRO30" s="75"/>
      <c r="JRP30" s="75"/>
      <c r="JRQ30" s="75"/>
      <c r="JRR30" s="75"/>
      <c r="JRS30" s="75"/>
      <c r="JRT30" s="75"/>
      <c r="JRU30" s="75"/>
      <c r="JRV30" s="75"/>
      <c r="JRW30" s="75"/>
      <c r="JRX30" s="75"/>
      <c r="JRY30" s="75"/>
      <c r="JRZ30" s="75"/>
      <c r="JSA30" s="75"/>
      <c r="JSB30" s="75"/>
      <c r="JSC30" s="75"/>
      <c r="JSD30" s="75"/>
      <c r="JSE30" s="75"/>
      <c r="JSF30" s="75"/>
      <c r="JSG30" s="75"/>
      <c r="JSH30" s="75"/>
      <c r="JSI30" s="75"/>
      <c r="JSJ30" s="75"/>
      <c r="JSK30" s="75"/>
      <c r="JSL30" s="75"/>
      <c r="JSM30" s="75"/>
      <c r="JSN30" s="75"/>
      <c r="JSO30" s="75"/>
      <c r="JSP30" s="75"/>
      <c r="JSQ30" s="75"/>
      <c r="JSR30" s="75"/>
      <c r="JSS30" s="75"/>
      <c r="JST30" s="75"/>
      <c r="JSU30" s="75"/>
      <c r="JSV30" s="75"/>
      <c r="JSW30" s="75"/>
      <c r="JSX30" s="75"/>
      <c r="JSY30" s="75"/>
      <c r="JSZ30" s="75"/>
      <c r="JTA30" s="75"/>
      <c r="JTB30" s="75"/>
      <c r="JTC30" s="75"/>
      <c r="JTD30" s="75"/>
      <c r="JTE30" s="75"/>
      <c r="JTF30" s="75"/>
      <c r="JTG30" s="75"/>
      <c r="JTH30" s="75"/>
      <c r="JTI30" s="75"/>
      <c r="JTJ30" s="75"/>
      <c r="JTK30" s="75"/>
      <c r="JTL30" s="75"/>
      <c r="JTM30" s="75"/>
      <c r="JTN30" s="75"/>
      <c r="JTO30" s="75"/>
      <c r="JTP30" s="75"/>
      <c r="JTQ30" s="75"/>
      <c r="JTR30" s="75"/>
      <c r="JTS30" s="75"/>
      <c r="JTT30" s="75"/>
      <c r="JTU30" s="75"/>
      <c r="JTV30" s="75"/>
      <c r="JTW30" s="75"/>
      <c r="JTX30" s="75"/>
      <c r="JTY30" s="75"/>
      <c r="JTZ30" s="75"/>
      <c r="JUA30" s="75"/>
      <c r="JUB30" s="75"/>
      <c r="JUC30" s="75"/>
      <c r="JUD30" s="75"/>
      <c r="JUE30" s="75"/>
      <c r="JUF30" s="75"/>
      <c r="JUG30" s="75"/>
      <c r="JUH30" s="75"/>
      <c r="JUI30" s="75"/>
      <c r="JUJ30" s="75"/>
      <c r="JUK30" s="75"/>
      <c r="JUL30" s="75"/>
      <c r="JUM30" s="75"/>
      <c r="JUN30" s="75"/>
      <c r="JUO30" s="75"/>
      <c r="JUP30" s="75"/>
      <c r="JUQ30" s="75"/>
      <c r="JUR30" s="75"/>
      <c r="JUS30" s="75"/>
      <c r="JUT30" s="75"/>
      <c r="JUU30" s="75"/>
      <c r="JUV30" s="75"/>
      <c r="JUW30" s="75"/>
      <c r="JUX30" s="75"/>
      <c r="JUY30" s="75"/>
      <c r="JUZ30" s="75"/>
      <c r="JVA30" s="75"/>
      <c r="JVB30" s="75"/>
      <c r="JVC30" s="75"/>
      <c r="JVD30" s="75"/>
      <c r="JVE30" s="75"/>
      <c r="JVF30" s="75"/>
      <c r="JVG30" s="75"/>
      <c r="JVH30" s="75"/>
      <c r="JVI30" s="75"/>
      <c r="JVJ30" s="75"/>
      <c r="JVK30" s="75"/>
      <c r="JVL30" s="75"/>
      <c r="JVM30" s="75"/>
      <c r="JVN30" s="75"/>
      <c r="JVO30" s="75"/>
      <c r="JVP30" s="75"/>
      <c r="JVQ30" s="75"/>
      <c r="JVR30" s="75"/>
      <c r="JVS30" s="75"/>
      <c r="JVT30" s="75"/>
      <c r="JVU30" s="75"/>
      <c r="JVV30" s="75"/>
      <c r="JVW30" s="75"/>
      <c r="JVX30" s="75"/>
      <c r="JVY30" s="75"/>
      <c r="JVZ30" s="75"/>
      <c r="JWA30" s="75"/>
      <c r="JWB30" s="75"/>
      <c r="JWC30" s="75"/>
      <c r="JWD30" s="75"/>
      <c r="JWE30" s="75"/>
      <c r="JWF30" s="75"/>
      <c r="JWG30" s="75"/>
      <c r="JWH30" s="75"/>
      <c r="JWI30" s="75"/>
      <c r="JWJ30" s="75"/>
      <c r="JWK30" s="75"/>
      <c r="JWL30" s="75"/>
      <c r="JWM30" s="75"/>
      <c r="JWN30" s="75"/>
      <c r="JWO30" s="75"/>
      <c r="JWP30" s="75"/>
      <c r="JWQ30" s="75"/>
      <c r="JWR30" s="75"/>
      <c r="JWS30" s="75"/>
      <c r="JWT30" s="75"/>
      <c r="JWU30" s="75"/>
      <c r="JWV30" s="75"/>
      <c r="JWW30" s="75"/>
      <c r="JWX30" s="75"/>
      <c r="JWY30" s="75"/>
      <c r="JWZ30" s="75"/>
      <c r="JXA30" s="75"/>
      <c r="JXB30" s="75"/>
      <c r="JXC30" s="75"/>
      <c r="JXD30" s="75"/>
      <c r="JXE30" s="75"/>
      <c r="JXF30" s="75"/>
      <c r="JXG30" s="75"/>
      <c r="JXH30" s="75"/>
      <c r="JXI30" s="75"/>
      <c r="JXJ30" s="75"/>
      <c r="JXK30" s="75"/>
      <c r="JXL30" s="75"/>
      <c r="JXM30" s="75"/>
      <c r="JXN30" s="75"/>
      <c r="JXO30" s="75"/>
      <c r="JXP30" s="75"/>
      <c r="JXQ30" s="75"/>
      <c r="JXR30" s="75"/>
      <c r="JXS30" s="75"/>
      <c r="JXT30" s="75"/>
      <c r="JXU30" s="75"/>
      <c r="JXV30" s="75"/>
      <c r="JXW30" s="75"/>
      <c r="JXX30" s="75"/>
      <c r="JXY30" s="75"/>
      <c r="JXZ30" s="75"/>
      <c r="JYA30" s="75"/>
      <c r="JYB30" s="75"/>
      <c r="JYC30" s="75"/>
      <c r="JYD30" s="75"/>
      <c r="JYE30" s="75"/>
      <c r="JYF30" s="75"/>
      <c r="JYG30" s="75"/>
      <c r="JYH30" s="75"/>
      <c r="JYI30" s="75"/>
      <c r="JYJ30" s="75"/>
      <c r="JYK30" s="75"/>
      <c r="JYL30" s="75"/>
      <c r="JYM30" s="75"/>
      <c r="JYN30" s="75"/>
      <c r="JYO30" s="75"/>
      <c r="JYP30" s="75"/>
      <c r="JYQ30" s="75"/>
      <c r="JYR30" s="75"/>
      <c r="JYS30" s="75"/>
      <c r="JYT30" s="75"/>
      <c r="JYU30" s="75"/>
      <c r="JYV30" s="75"/>
      <c r="JYW30" s="75"/>
      <c r="JYX30" s="75"/>
      <c r="JYY30" s="75"/>
      <c r="JYZ30" s="75"/>
      <c r="JZA30" s="75"/>
      <c r="JZB30" s="75"/>
      <c r="JZC30" s="75"/>
      <c r="JZD30" s="75"/>
      <c r="JZE30" s="75"/>
      <c r="JZF30" s="75"/>
      <c r="JZG30" s="75"/>
      <c r="JZH30" s="75"/>
      <c r="JZI30" s="75"/>
      <c r="JZJ30" s="75"/>
      <c r="JZK30" s="75"/>
      <c r="JZL30" s="75"/>
      <c r="JZM30" s="75"/>
      <c r="JZN30" s="75"/>
      <c r="JZO30" s="75"/>
      <c r="JZP30" s="75"/>
      <c r="JZQ30" s="75"/>
      <c r="JZR30" s="75"/>
      <c r="JZS30" s="75"/>
      <c r="JZT30" s="75"/>
      <c r="JZU30" s="75"/>
      <c r="JZV30" s="75"/>
      <c r="JZW30" s="75"/>
      <c r="JZX30" s="75"/>
      <c r="JZY30" s="75"/>
      <c r="JZZ30" s="75"/>
      <c r="KAA30" s="75"/>
      <c r="KAB30" s="75"/>
      <c r="KAC30" s="75"/>
      <c r="KAD30" s="75"/>
      <c r="KAE30" s="75"/>
      <c r="KAF30" s="75"/>
      <c r="KAG30" s="75"/>
      <c r="KAH30" s="75"/>
      <c r="KAI30" s="75"/>
      <c r="KAJ30" s="75"/>
      <c r="KAK30" s="75"/>
      <c r="KAL30" s="75"/>
      <c r="KAM30" s="75"/>
      <c r="KAN30" s="75"/>
      <c r="KAO30" s="75"/>
      <c r="KAP30" s="75"/>
      <c r="KAQ30" s="75"/>
      <c r="KAR30" s="75"/>
      <c r="KAS30" s="75"/>
      <c r="KAT30" s="75"/>
      <c r="KAU30" s="75"/>
      <c r="KAV30" s="75"/>
      <c r="KAW30" s="75"/>
      <c r="KAX30" s="75"/>
      <c r="KAY30" s="75"/>
      <c r="KAZ30" s="75"/>
      <c r="KBA30" s="75"/>
      <c r="KBB30" s="75"/>
      <c r="KBC30" s="75"/>
      <c r="KBD30" s="75"/>
      <c r="KBE30" s="75"/>
      <c r="KBF30" s="75"/>
      <c r="KBG30" s="75"/>
      <c r="KBH30" s="75"/>
      <c r="KBI30" s="75"/>
      <c r="KBJ30" s="75"/>
      <c r="KBK30" s="75"/>
      <c r="KBL30" s="75"/>
      <c r="KBM30" s="75"/>
      <c r="KBN30" s="75"/>
      <c r="KBO30" s="75"/>
      <c r="KBP30" s="75"/>
      <c r="KBQ30" s="75"/>
      <c r="KBR30" s="75"/>
      <c r="KBS30" s="75"/>
      <c r="KBT30" s="75"/>
      <c r="KBU30" s="75"/>
      <c r="KBV30" s="75"/>
      <c r="KBW30" s="75"/>
      <c r="KBX30" s="75"/>
      <c r="KBY30" s="75"/>
      <c r="KBZ30" s="75"/>
      <c r="KCA30" s="75"/>
      <c r="KCB30" s="75"/>
      <c r="KCC30" s="75"/>
      <c r="KCD30" s="75"/>
      <c r="KCE30" s="75"/>
      <c r="KCF30" s="75"/>
      <c r="KCG30" s="75"/>
      <c r="KCH30" s="75"/>
      <c r="KCI30" s="75"/>
      <c r="KCJ30" s="75"/>
      <c r="KCK30" s="75"/>
      <c r="KCL30" s="75"/>
      <c r="KCM30" s="75"/>
      <c r="KCN30" s="75"/>
      <c r="KCO30" s="75"/>
      <c r="KCP30" s="75"/>
      <c r="KCQ30" s="75"/>
      <c r="KCR30" s="75"/>
      <c r="KCS30" s="75"/>
      <c r="KCT30" s="75"/>
      <c r="KCU30" s="75"/>
      <c r="KCV30" s="75"/>
      <c r="KCW30" s="75"/>
      <c r="KCX30" s="75"/>
      <c r="KCY30" s="75"/>
      <c r="KCZ30" s="75"/>
      <c r="KDA30" s="75"/>
      <c r="KDB30" s="75"/>
      <c r="KDC30" s="75"/>
      <c r="KDD30" s="75"/>
      <c r="KDE30" s="75"/>
      <c r="KDF30" s="75"/>
      <c r="KDG30" s="75"/>
      <c r="KDH30" s="75"/>
      <c r="KDI30" s="75"/>
      <c r="KDJ30" s="75"/>
      <c r="KDK30" s="75"/>
      <c r="KDL30" s="75"/>
      <c r="KDM30" s="75"/>
      <c r="KDN30" s="75"/>
      <c r="KDO30" s="75"/>
      <c r="KDP30" s="75"/>
      <c r="KDQ30" s="75"/>
      <c r="KDR30" s="75"/>
      <c r="KDS30" s="75"/>
      <c r="KDT30" s="75"/>
      <c r="KDU30" s="75"/>
      <c r="KDV30" s="75"/>
      <c r="KDW30" s="75"/>
      <c r="KDX30" s="75"/>
      <c r="KDY30" s="75"/>
      <c r="KDZ30" s="75"/>
      <c r="KEA30" s="75"/>
      <c r="KEB30" s="75"/>
      <c r="KEC30" s="75"/>
      <c r="KED30" s="75"/>
      <c r="KEE30" s="75"/>
      <c r="KEF30" s="75"/>
      <c r="KEG30" s="75"/>
      <c r="KEH30" s="75"/>
      <c r="KEI30" s="75"/>
      <c r="KEJ30" s="75"/>
      <c r="KEK30" s="75"/>
      <c r="KEL30" s="75"/>
      <c r="KEM30" s="75"/>
      <c r="KEN30" s="75"/>
      <c r="KEO30" s="75"/>
      <c r="KEP30" s="75"/>
      <c r="KEQ30" s="75"/>
      <c r="KER30" s="75"/>
      <c r="KES30" s="75"/>
      <c r="KET30" s="75"/>
      <c r="KEU30" s="75"/>
      <c r="KEV30" s="75"/>
      <c r="KEW30" s="75"/>
      <c r="KEX30" s="75"/>
      <c r="KEY30" s="75"/>
      <c r="KEZ30" s="75"/>
      <c r="KFA30" s="75"/>
      <c r="KFB30" s="75"/>
      <c r="KFC30" s="75"/>
      <c r="KFD30" s="75"/>
      <c r="KFE30" s="75"/>
      <c r="KFF30" s="75"/>
      <c r="KFG30" s="75"/>
      <c r="KFH30" s="75"/>
      <c r="KFI30" s="75"/>
      <c r="KFJ30" s="75"/>
      <c r="KFK30" s="75"/>
      <c r="KFL30" s="75"/>
      <c r="KFM30" s="75"/>
      <c r="KFN30" s="75"/>
      <c r="KFO30" s="75"/>
      <c r="KFP30" s="75"/>
      <c r="KFQ30" s="75"/>
      <c r="KFR30" s="75"/>
      <c r="KFS30" s="75"/>
      <c r="KFT30" s="75"/>
      <c r="KFU30" s="75"/>
      <c r="KFV30" s="75"/>
      <c r="KFW30" s="75"/>
      <c r="KFX30" s="75"/>
      <c r="KFY30" s="75"/>
      <c r="KFZ30" s="75"/>
      <c r="KGA30" s="75"/>
      <c r="KGB30" s="75"/>
      <c r="KGC30" s="75"/>
      <c r="KGD30" s="75"/>
      <c r="KGE30" s="75"/>
      <c r="KGF30" s="75"/>
      <c r="KGG30" s="75"/>
      <c r="KGH30" s="75"/>
      <c r="KGI30" s="75"/>
      <c r="KGJ30" s="75"/>
      <c r="KGK30" s="75"/>
      <c r="KGL30" s="75"/>
      <c r="KGM30" s="75"/>
      <c r="KGN30" s="75"/>
      <c r="KGO30" s="75"/>
      <c r="KGP30" s="75"/>
      <c r="KGQ30" s="75"/>
      <c r="KGR30" s="75"/>
      <c r="KGS30" s="75"/>
      <c r="KGT30" s="75"/>
      <c r="KGU30" s="75"/>
      <c r="KGV30" s="75"/>
      <c r="KGW30" s="75"/>
      <c r="KGX30" s="75"/>
      <c r="KGY30" s="75"/>
      <c r="KGZ30" s="75"/>
      <c r="KHA30" s="75"/>
      <c r="KHB30" s="75"/>
      <c r="KHC30" s="75"/>
      <c r="KHD30" s="75"/>
      <c r="KHE30" s="75"/>
      <c r="KHF30" s="75"/>
      <c r="KHG30" s="75"/>
      <c r="KHH30" s="75"/>
      <c r="KHI30" s="75"/>
      <c r="KHJ30" s="75"/>
      <c r="KHK30" s="75"/>
      <c r="KHL30" s="75"/>
      <c r="KHM30" s="75"/>
      <c r="KHN30" s="75"/>
      <c r="KHO30" s="75"/>
      <c r="KHP30" s="75"/>
      <c r="KHQ30" s="75"/>
      <c r="KHR30" s="75"/>
      <c r="KHS30" s="75"/>
      <c r="KHT30" s="75"/>
      <c r="KHU30" s="75"/>
      <c r="KHV30" s="75"/>
      <c r="KHW30" s="75"/>
      <c r="KHX30" s="75"/>
      <c r="KHY30" s="75"/>
      <c r="KHZ30" s="75"/>
      <c r="KIA30" s="75"/>
      <c r="KIB30" s="75"/>
      <c r="KIC30" s="75"/>
      <c r="KID30" s="75"/>
      <c r="KIE30" s="75"/>
      <c r="KIF30" s="75"/>
      <c r="KIG30" s="75"/>
      <c r="KIH30" s="75"/>
      <c r="KII30" s="75"/>
      <c r="KIJ30" s="75"/>
      <c r="KIK30" s="75"/>
      <c r="KIL30" s="75"/>
      <c r="KIM30" s="75"/>
      <c r="KIN30" s="75"/>
      <c r="KIO30" s="75"/>
      <c r="KIP30" s="75"/>
      <c r="KIQ30" s="75"/>
      <c r="KIR30" s="75"/>
      <c r="KIS30" s="75"/>
      <c r="KIT30" s="75"/>
      <c r="KIU30" s="75"/>
      <c r="KIV30" s="75"/>
      <c r="KIW30" s="75"/>
      <c r="KIX30" s="75"/>
      <c r="KIY30" s="75"/>
      <c r="KIZ30" s="75"/>
      <c r="KJA30" s="75"/>
      <c r="KJB30" s="75"/>
      <c r="KJC30" s="75"/>
      <c r="KJD30" s="75"/>
      <c r="KJE30" s="75"/>
      <c r="KJF30" s="75"/>
      <c r="KJG30" s="75"/>
      <c r="KJH30" s="75"/>
      <c r="KJI30" s="75"/>
      <c r="KJJ30" s="75"/>
      <c r="KJK30" s="75"/>
      <c r="KJL30" s="75"/>
      <c r="KJM30" s="75"/>
      <c r="KJN30" s="75"/>
      <c r="KJO30" s="75"/>
      <c r="KJP30" s="75"/>
      <c r="KJQ30" s="75"/>
      <c r="KJR30" s="75"/>
      <c r="KJS30" s="75"/>
      <c r="KJT30" s="75"/>
      <c r="KJU30" s="75"/>
      <c r="KJV30" s="75"/>
      <c r="KJW30" s="75"/>
      <c r="KJX30" s="75"/>
      <c r="KJY30" s="75"/>
      <c r="KJZ30" s="75"/>
      <c r="KKA30" s="75"/>
      <c r="KKB30" s="75"/>
      <c r="KKC30" s="75"/>
      <c r="KKD30" s="75"/>
      <c r="KKE30" s="75"/>
      <c r="KKF30" s="75"/>
      <c r="KKG30" s="75"/>
      <c r="KKH30" s="75"/>
      <c r="KKI30" s="75"/>
      <c r="KKJ30" s="75"/>
      <c r="KKK30" s="75"/>
      <c r="KKL30" s="75"/>
      <c r="KKM30" s="75"/>
      <c r="KKN30" s="75"/>
      <c r="KKO30" s="75"/>
      <c r="KKP30" s="75"/>
      <c r="KKQ30" s="75"/>
      <c r="KKR30" s="75"/>
      <c r="KKS30" s="75"/>
      <c r="KKT30" s="75"/>
      <c r="KKU30" s="75"/>
      <c r="KKV30" s="75"/>
      <c r="KKW30" s="75"/>
      <c r="KKX30" s="75"/>
      <c r="KKY30" s="75"/>
      <c r="KKZ30" s="75"/>
      <c r="KLA30" s="75"/>
      <c r="KLB30" s="75"/>
      <c r="KLC30" s="75"/>
      <c r="KLD30" s="75"/>
      <c r="KLE30" s="75"/>
      <c r="KLF30" s="75"/>
      <c r="KLG30" s="75"/>
      <c r="KLH30" s="75"/>
      <c r="KLI30" s="75"/>
      <c r="KLJ30" s="75"/>
      <c r="KLK30" s="75"/>
      <c r="KLL30" s="75"/>
      <c r="KLM30" s="75"/>
      <c r="KLN30" s="75"/>
      <c r="KLO30" s="75"/>
      <c r="KLP30" s="75"/>
      <c r="KLQ30" s="75"/>
      <c r="KLR30" s="75"/>
      <c r="KLS30" s="75"/>
      <c r="KLT30" s="75"/>
      <c r="KLU30" s="75"/>
      <c r="KLV30" s="75"/>
      <c r="KLW30" s="75"/>
      <c r="KLX30" s="75"/>
      <c r="KLY30" s="75"/>
      <c r="KLZ30" s="75"/>
      <c r="KMA30" s="75"/>
      <c r="KMB30" s="75"/>
      <c r="KMC30" s="75"/>
      <c r="KMD30" s="75"/>
      <c r="KME30" s="75"/>
      <c r="KMF30" s="75"/>
      <c r="KMG30" s="75"/>
      <c r="KMH30" s="75"/>
      <c r="KMI30" s="75"/>
      <c r="KMJ30" s="75"/>
      <c r="KMK30" s="75"/>
      <c r="KML30" s="75"/>
      <c r="KMM30" s="75"/>
      <c r="KMN30" s="75"/>
      <c r="KMO30" s="75"/>
      <c r="KMP30" s="75"/>
      <c r="KMQ30" s="75"/>
      <c r="KMR30" s="75"/>
      <c r="KMS30" s="75"/>
      <c r="KMT30" s="75"/>
      <c r="KMU30" s="75"/>
      <c r="KMV30" s="75"/>
      <c r="KMW30" s="75"/>
      <c r="KMX30" s="75"/>
      <c r="KMY30" s="75"/>
      <c r="KMZ30" s="75"/>
      <c r="KNA30" s="75"/>
      <c r="KNB30" s="75"/>
      <c r="KNC30" s="75"/>
      <c r="KND30" s="75"/>
      <c r="KNE30" s="75"/>
      <c r="KNF30" s="75"/>
      <c r="KNG30" s="75"/>
      <c r="KNH30" s="75"/>
      <c r="KNI30" s="75"/>
      <c r="KNJ30" s="75"/>
      <c r="KNK30" s="75"/>
      <c r="KNL30" s="75"/>
      <c r="KNM30" s="75"/>
      <c r="KNN30" s="75"/>
      <c r="KNO30" s="75"/>
      <c r="KNP30" s="75"/>
      <c r="KNQ30" s="75"/>
      <c r="KNR30" s="75"/>
      <c r="KNS30" s="75"/>
      <c r="KNT30" s="75"/>
      <c r="KNU30" s="75"/>
      <c r="KNV30" s="75"/>
      <c r="KNW30" s="75"/>
      <c r="KNX30" s="75"/>
      <c r="KNY30" s="75"/>
      <c r="KNZ30" s="75"/>
      <c r="KOA30" s="75"/>
      <c r="KOB30" s="75"/>
      <c r="KOC30" s="75"/>
      <c r="KOD30" s="75"/>
      <c r="KOE30" s="75"/>
      <c r="KOF30" s="75"/>
      <c r="KOG30" s="75"/>
      <c r="KOH30" s="75"/>
      <c r="KOI30" s="75"/>
      <c r="KOJ30" s="75"/>
      <c r="KOK30" s="75"/>
      <c r="KOL30" s="75"/>
      <c r="KOM30" s="75"/>
      <c r="KON30" s="75"/>
      <c r="KOO30" s="75"/>
      <c r="KOP30" s="75"/>
      <c r="KOQ30" s="75"/>
      <c r="KOR30" s="75"/>
      <c r="KOS30" s="75"/>
      <c r="KOT30" s="75"/>
      <c r="KOU30" s="75"/>
      <c r="KOV30" s="75"/>
      <c r="KOW30" s="75"/>
      <c r="KOX30" s="75"/>
      <c r="KOY30" s="75"/>
      <c r="KOZ30" s="75"/>
      <c r="KPA30" s="75"/>
      <c r="KPB30" s="75"/>
      <c r="KPC30" s="75"/>
      <c r="KPD30" s="75"/>
      <c r="KPE30" s="75"/>
      <c r="KPF30" s="75"/>
      <c r="KPG30" s="75"/>
      <c r="KPH30" s="75"/>
      <c r="KPI30" s="75"/>
      <c r="KPJ30" s="75"/>
      <c r="KPK30" s="75"/>
      <c r="KPL30" s="75"/>
      <c r="KPM30" s="75"/>
      <c r="KPN30" s="75"/>
      <c r="KPO30" s="75"/>
      <c r="KPP30" s="75"/>
      <c r="KPQ30" s="75"/>
      <c r="KPR30" s="75"/>
      <c r="KPS30" s="75"/>
      <c r="KPT30" s="75"/>
      <c r="KPU30" s="75"/>
      <c r="KPV30" s="75"/>
      <c r="KPW30" s="75"/>
      <c r="KPX30" s="75"/>
      <c r="KPY30" s="75"/>
      <c r="KPZ30" s="75"/>
      <c r="KQA30" s="75"/>
      <c r="KQB30" s="75"/>
      <c r="KQC30" s="75"/>
      <c r="KQD30" s="75"/>
      <c r="KQE30" s="75"/>
      <c r="KQF30" s="75"/>
      <c r="KQG30" s="75"/>
      <c r="KQH30" s="75"/>
      <c r="KQI30" s="75"/>
      <c r="KQJ30" s="75"/>
      <c r="KQK30" s="75"/>
      <c r="KQL30" s="75"/>
      <c r="KQM30" s="75"/>
      <c r="KQN30" s="75"/>
      <c r="KQO30" s="75"/>
      <c r="KQP30" s="75"/>
      <c r="KQQ30" s="75"/>
      <c r="KQR30" s="75"/>
      <c r="KQS30" s="75"/>
      <c r="KQT30" s="75"/>
      <c r="KQU30" s="75"/>
      <c r="KQV30" s="75"/>
      <c r="KQW30" s="75"/>
      <c r="KQX30" s="75"/>
      <c r="KQY30" s="75"/>
      <c r="KQZ30" s="75"/>
      <c r="KRA30" s="75"/>
      <c r="KRB30" s="75"/>
      <c r="KRC30" s="75"/>
      <c r="KRD30" s="75"/>
      <c r="KRE30" s="75"/>
      <c r="KRF30" s="75"/>
      <c r="KRG30" s="75"/>
      <c r="KRH30" s="75"/>
      <c r="KRI30" s="75"/>
      <c r="KRJ30" s="75"/>
      <c r="KRK30" s="75"/>
      <c r="KRL30" s="75"/>
      <c r="KRM30" s="75"/>
      <c r="KRN30" s="75"/>
      <c r="KRO30" s="75"/>
      <c r="KRP30" s="75"/>
      <c r="KRQ30" s="75"/>
      <c r="KRR30" s="75"/>
      <c r="KRS30" s="75"/>
      <c r="KRT30" s="75"/>
      <c r="KRU30" s="75"/>
      <c r="KRV30" s="75"/>
      <c r="KRW30" s="75"/>
      <c r="KRX30" s="75"/>
      <c r="KRY30" s="75"/>
      <c r="KRZ30" s="75"/>
      <c r="KSA30" s="75"/>
      <c r="KSB30" s="75"/>
      <c r="KSC30" s="75"/>
      <c r="KSD30" s="75"/>
      <c r="KSE30" s="75"/>
      <c r="KSF30" s="75"/>
      <c r="KSG30" s="75"/>
      <c r="KSH30" s="75"/>
      <c r="KSI30" s="75"/>
      <c r="KSJ30" s="75"/>
      <c r="KSK30" s="75"/>
      <c r="KSL30" s="75"/>
      <c r="KSM30" s="75"/>
      <c r="KSN30" s="75"/>
      <c r="KSO30" s="75"/>
      <c r="KSP30" s="75"/>
      <c r="KSQ30" s="75"/>
      <c r="KSR30" s="75"/>
      <c r="KSS30" s="75"/>
      <c r="KST30" s="75"/>
      <c r="KSU30" s="75"/>
      <c r="KSV30" s="75"/>
      <c r="KSW30" s="75"/>
      <c r="KSX30" s="75"/>
      <c r="KSY30" s="75"/>
      <c r="KSZ30" s="75"/>
      <c r="KTA30" s="75"/>
      <c r="KTB30" s="75"/>
      <c r="KTC30" s="75"/>
      <c r="KTD30" s="75"/>
      <c r="KTE30" s="75"/>
      <c r="KTF30" s="75"/>
      <c r="KTG30" s="75"/>
      <c r="KTH30" s="75"/>
      <c r="KTI30" s="75"/>
      <c r="KTJ30" s="75"/>
      <c r="KTK30" s="75"/>
      <c r="KTL30" s="75"/>
      <c r="KTM30" s="75"/>
      <c r="KTN30" s="75"/>
      <c r="KTO30" s="75"/>
      <c r="KTP30" s="75"/>
      <c r="KTQ30" s="75"/>
      <c r="KTR30" s="75"/>
      <c r="KTS30" s="75"/>
      <c r="KTT30" s="75"/>
      <c r="KTU30" s="75"/>
      <c r="KTV30" s="75"/>
      <c r="KTW30" s="75"/>
      <c r="KTX30" s="75"/>
      <c r="KTY30" s="75"/>
      <c r="KTZ30" s="75"/>
      <c r="KUA30" s="75"/>
      <c r="KUB30" s="75"/>
      <c r="KUC30" s="75"/>
      <c r="KUD30" s="75"/>
      <c r="KUE30" s="75"/>
      <c r="KUF30" s="75"/>
      <c r="KUG30" s="75"/>
      <c r="KUH30" s="75"/>
      <c r="KUI30" s="75"/>
      <c r="KUJ30" s="75"/>
      <c r="KUK30" s="75"/>
      <c r="KUL30" s="75"/>
      <c r="KUM30" s="75"/>
      <c r="KUN30" s="75"/>
      <c r="KUO30" s="75"/>
      <c r="KUP30" s="75"/>
      <c r="KUQ30" s="75"/>
      <c r="KUR30" s="75"/>
      <c r="KUS30" s="75"/>
      <c r="KUT30" s="75"/>
      <c r="KUU30" s="75"/>
      <c r="KUV30" s="75"/>
      <c r="KUW30" s="75"/>
      <c r="KUX30" s="75"/>
      <c r="KUY30" s="75"/>
      <c r="KUZ30" s="75"/>
      <c r="KVA30" s="75"/>
      <c r="KVB30" s="75"/>
      <c r="KVC30" s="75"/>
      <c r="KVD30" s="75"/>
      <c r="KVE30" s="75"/>
      <c r="KVF30" s="75"/>
      <c r="KVG30" s="75"/>
      <c r="KVH30" s="75"/>
      <c r="KVI30" s="75"/>
      <c r="KVJ30" s="75"/>
      <c r="KVK30" s="75"/>
      <c r="KVL30" s="75"/>
      <c r="KVM30" s="75"/>
      <c r="KVN30" s="75"/>
      <c r="KVO30" s="75"/>
      <c r="KVP30" s="75"/>
      <c r="KVQ30" s="75"/>
      <c r="KVR30" s="75"/>
      <c r="KVS30" s="75"/>
      <c r="KVT30" s="75"/>
      <c r="KVU30" s="75"/>
      <c r="KVV30" s="75"/>
      <c r="KVW30" s="75"/>
      <c r="KVX30" s="75"/>
      <c r="KVY30" s="75"/>
      <c r="KVZ30" s="75"/>
      <c r="KWA30" s="75"/>
      <c r="KWB30" s="75"/>
      <c r="KWC30" s="75"/>
      <c r="KWD30" s="75"/>
      <c r="KWE30" s="75"/>
      <c r="KWF30" s="75"/>
      <c r="KWG30" s="75"/>
      <c r="KWH30" s="75"/>
      <c r="KWI30" s="75"/>
      <c r="KWJ30" s="75"/>
      <c r="KWK30" s="75"/>
      <c r="KWL30" s="75"/>
      <c r="KWM30" s="75"/>
      <c r="KWN30" s="75"/>
      <c r="KWO30" s="75"/>
      <c r="KWP30" s="75"/>
      <c r="KWQ30" s="75"/>
      <c r="KWR30" s="75"/>
      <c r="KWS30" s="75"/>
      <c r="KWT30" s="75"/>
      <c r="KWU30" s="75"/>
      <c r="KWV30" s="75"/>
      <c r="KWW30" s="75"/>
      <c r="KWX30" s="75"/>
      <c r="KWY30" s="75"/>
      <c r="KWZ30" s="75"/>
      <c r="KXA30" s="75"/>
      <c r="KXB30" s="75"/>
      <c r="KXC30" s="75"/>
      <c r="KXD30" s="75"/>
      <c r="KXE30" s="75"/>
      <c r="KXF30" s="75"/>
      <c r="KXG30" s="75"/>
      <c r="KXH30" s="75"/>
      <c r="KXI30" s="75"/>
      <c r="KXJ30" s="75"/>
      <c r="KXK30" s="75"/>
      <c r="KXL30" s="75"/>
      <c r="KXM30" s="75"/>
      <c r="KXN30" s="75"/>
      <c r="KXO30" s="75"/>
      <c r="KXP30" s="75"/>
      <c r="KXQ30" s="75"/>
      <c r="KXR30" s="75"/>
      <c r="KXS30" s="75"/>
      <c r="KXT30" s="75"/>
      <c r="KXU30" s="75"/>
      <c r="KXV30" s="75"/>
      <c r="KXW30" s="75"/>
      <c r="KXX30" s="75"/>
      <c r="KXY30" s="75"/>
      <c r="KXZ30" s="75"/>
      <c r="KYA30" s="75"/>
      <c r="KYB30" s="75"/>
      <c r="KYC30" s="75"/>
      <c r="KYD30" s="75"/>
      <c r="KYE30" s="75"/>
      <c r="KYF30" s="75"/>
      <c r="KYG30" s="75"/>
      <c r="KYH30" s="75"/>
      <c r="KYI30" s="75"/>
      <c r="KYJ30" s="75"/>
      <c r="KYK30" s="75"/>
      <c r="KYL30" s="75"/>
      <c r="KYM30" s="75"/>
      <c r="KYN30" s="75"/>
      <c r="KYO30" s="75"/>
      <c r="KYP30" s="75"/>
      <c r="KYQ30" s="75"/>
      <c r="KYR30" s="75"/>
      <c r="KYS30" s="75"/>
      <c r="KYT30" s="75"/>
      <c r="KYU30" s="75"/>
      <c r="KYV30" s="75"/>
      <c r="KYW30" s="75"/>
      <c r="KYX30" s="75"/>
      <c r="KYY30" s="75"/>
      <c r="KYZ30" s="75"/>
      <c r="KZA30" s="75"/>
      <c r="KZB30" s="75"/>
      <c r="KZC30" s="75"/>
      <c r="KZD30" s="75"/>
      <c r="KZE30" s="75"/>
      <c r="KZF30" s="75"/>
      <c r="KZG30" s="75"/>
      <c r="KZH30" s="75"/>
      <c r="KZI30" s="75"/>
      <c r="KZJ30" s="75"/>
      <c r="KZK30" s="75"/>
      <c r="KZL30" s="75"/>
      <c r="KZM30" s="75"/>
      <c r="KZN30" s="75"/>
      <c r="KZO30" s="75"/>
      <c r="KZP30" s="75"/>
      <c r="KZQ30" s="75"/>
      <c r="KZR30" s="75"/>
      <c r="KZS30" s="75"/>
      <c r="KZT30" s="75"/>
      <c r="KZU30" s="75"/>
      <c r="KZV30" s="75"/>
      <c r="KZW30" s="75"/>
      <c r="KZX30" s="75"/>
      <c r="KZY30" s="75"/>
      <c r="KZZ30" s="75"/>
      <c r="LAA30" s="75"/>
      <c r="LAB30" s="75"/>
      <c r="LAC30" s="75"/>
      <c r="LAD30" s="75"/>
      <c r="LAE30" s="75"/>
      <c r="LAF30" s="75"/>
      <c r="LAG30" s="75"/>
      <c r="LAH30" s="75"/>
      <c r="LAI30" s="75"/>
      <c r="LAJ30" s="75"/>
      <c r="LAK30" s="75"/>
      <c r="LAL30" s="75"/>
      <c r="LAM30" s="75"/>
      <c r="LAN30" s="75"/>
      <c r="LAO30" s="75"/>
      <c r="LAP30" s="75"/>
      <c r="LAQ30" s="75"/>
      <c r="LAR30" s="75"/>
      <c r="LAS30" s="75"/>
      <c r="LAT30" s="75"/>
      <c r="LAU30" s="75"/>
      <c r="LAV30" s="75"/>
      <c r="LAW30" s="75"/>
      <c r="LAX30" s="75"/>
      <c r="LAY30" s="75"/>
      <c r="LAZ30" s="75"/>
      <c r="LBA30" s="75"/>
      <c r="LBB30" s="75"/>
      <c r="LBC30" s="75"/>
      <c r="LBD30" s="75"/>
      <c r="LBE30" s="75"/>
      <c r="LBF30" s="75"/>
      <c r="LBG30" s="75"/>
      <c r="LBH30" s="75"/>
      <c r="LBI30" s="75"/>
      <c r="LBJ30" s="75"/>
      <c r="LBK30" s="75"/>
      <c r="LBL30" s="75"/>
      <c r="LBM30" s="75"/>
      <c r="LBN30" s="75"/>
      <c r="LBO30" s="75"/>
      <c r="LBP30" s="75"/>
      <c r="LBQ30" s="75"/>
      <c r="LBR30" s="75"/>
      <c r="LBS30" s="75"/>
      <c r="LBT30" s="75"/>
      <c r="LBU30" s="75"/>
      <c r="LBV30" s="75"/>
      <c r="LBW30" s="75"/>
      <c r="LBX30" s="75"/>
      <c r="LBY30" s="75"/>
      <c r="LBZ30" s="75"/>
      <c r="LCA30" s="75"/>
      <c r="LCB30" s="75"/>
      <c r="LCC30" s="75"/>
      <c r="LCD30" s="75"/>
      <c r="LCE30" s="75"/>
      <c r="LCF30" s="75"/>
      <c r="LCG30" s="75"/>
      <c r="LCH30" s="75"/>
      <c r="LCI30" s="75"/>
      <c r="LCJ30" s="75"/>
      <c r="LCK30" s="75"/>
      <c r="LCL30" s="75"/>
      <c r="LCM30" s="75"/>
      <c r="LCN30" s="75"/>
      <c r="LCO30" s="75"/>
      <c r="LCP30" s="75"/>
      <c r="LCQ30" s="75"/>
      <c r="LCR30" s="75"/>
      <c r="LCS30" s="75"/>
      <c r="LCT30" s="75"/>
      <c r="LCU30" s="75"/>
      <c r="LCV30" s="75"/>
      <c r="LCW30" s="75"/>
      <c r="LCX30" s="75"/>
      <c r="LCY30" s="75"/>
      <c r="LCZ30" s="75"/>
      <c r="LDA30" s="75"/>
      <c r="LDB30" s="75"/>
      <c r="LDC30" s="75"/>
      <c r="LDD30" s="75"/>
      <c r="LDE30" s="75"/>
      <c r="LDF30" s="75"/>
      <c r="LDG30" s="75"/>
      <c r="LDH30" s="75"/>
      <c r="LDI30" s="75"/>
      <c r="LDJ30" s="75"/>
      <c r="LDK30" s="75"/>
      <c r="LDL30" s="75"/>
      <c r="LDM30" s="75"/>
      <c r="LDN30" s="75"/>
      <c r="LDO30" s="75"/>
      <c r="LDP30" s="75"/>
      <c r="LDQ30" s="75"/>
      <c r="LDR30" s="75"/>
      <c r="LDS30" s="75"/>
      <c r="LDT30" s="75"/>
      <c r="LDU30" s="75"/>
      <c r="LDV30" s="75"/>
      <c r="LDW30" s="75"/>
      <c r="LDX30" s="75"/>
      <c r="LDY30" s="75"/>
      <c r="LDZ30" s="75"/>
      <c r="LEA30" s="75"/>
      <c r="LEB30" s="75"/>
      <c r="LEC30" s="75"/>
      <c r="LED30" s="75"/>
      <c r="LEE30" s="75"/>
      <c r="LEF30" s="75"/>
      <c r="LEG30" s="75"/>
      <c r="LEH30" s="75"/>
      <c r="LEI30" s="75"/>
      <c r="LEJ30" s="75"/>
      <c r="LEK30" s="75"/>
      <c r="LEL30" s="75"/>
      <c r="LEM30" s="75"/>
      <c r="LEN30" s="75"/>
      <c r="LEO30" s="75"/>
      <c r="LEP30" s="75"/>
      <c r="LEQ30" s="75"/>
      <c r="LER30" s="75"/>
      <c r="LES30" s="75"/>
      <c r="LET30" s="75"/>
      <c r="LEU30" s="75"/>
      <c r="LEV30" s="75"/>
      <c r="LEW30" s="75"/>
      <c r="LEX30" s="75"/>
      <c r="LEY30" s="75"/>
      <c r="LEZ30" s="75"/>
      <c r="LFA30" s="75"/>
      <c r="LFB30" s="75"/>
      <c r="LFC30" s="75"/>
      <c r="LFD30" s="75"/>
      <c r="LFE30" s="75"/>
      <c r="LFF30" s="75"/>
      <c r="LFG30" s="75"/>
      <c r="LFH30" s="75"/>
      <c r="LFI30" s="75"/>
      <c r="LFJ30" s="75"/>
      <c r="LFK30" s="75"/>
      <c r="LFL30" s="75"/>
      <c r="LFM30" s="75"/>
      <c r="LFN30" s="75"/>
      <c r="LFO30" s="75"/>
      <c r="LFP30" s="75"/>
      <c r="LFQ30" s="75"/>
      <c r="LFR30" s="75"/>
      <c r="LFS30" s="75"/>
      <c r="LFT30" s="75"/>
      <c r="LFU30" s="75"/>
      <c r="LFV30" s="75"/>
      <c r="LFW30" s="75"/>
      <c r="LFX30" s="75"/>
      <c r="LFY30" s="75"/>
      <c r="LFZ30" s="75"/>
      <c r="LGA30" s="75"/>
      <c r="LGB30" s="75"/>
      <c r="LGC30" s="75"/>
      <c r="LGD30" s="75"/>
      <c r="LGE30" s="75"/>
      <c r="LGF30" s="75"/>
      <c r="LGG30" s="75"/>
      <c r="LGH30" s="75"/>
      <c r="LGI30" s="75"/>
      <c r="LGJ30" s="75"/>
      <c r="LGK30" s="75"/>
      <c r="LGL30" s="75"/>
      <c r="LGM30" s="75"/>
      <c r="LGN30" s="75"/>
      <c r="LGO30" s="75"/>
      <c r="LGP30" s="75"/>
      <c r="LGQ30" s="75"/>
      <c r="LGR30" s="75"/>
      <c r="LGS30" s="75"/>
      <c r="LGT30" s="75"/>
      <c r="LGU30" s="75"/>
      <c r="LGV30" s="75"/>
      <c r="LGW30" s="75"/>
      <c r="LGX30" s="75"/>
      <c r="LGY30" s="75"/>
      <c r="LGZ30" s="75"/>
      <c r="LHA30" s="75"/>
      <c r="LHB30" s="75"/>
      <c r="LHC30" s="75"/>
      <c r="LHD30" s="75"/>
      <c r="LHE30" s="75"/>
      <c r="LHF30" s="75"/>
      <c r="LHG30" s="75"/>
      <c r="LHH30" s="75"/>
      <c r="LHI30" s="75"/>
      <c r="LHJ30" s="75"/>
      <c r="LHK30" s="75"/>
      <c r="LHL30" s="75"/>
      <c r="LHM30" s="75"/>
      <c r="LHN30" s="75"/>
      <c r="LHO30" s="75"/>
      <c r="LHP30" s="75"/>
      <c r="LHQ30" s="75"/>
      <c r="LHR30" s="75"/>
      <c r="LHS30" s="75"/>
      <c r="LHT30" s="75"/>
      <c r="LHU30" s="75"/>
      <c r="LHV30" s="75"/>
      <c r="LHW30" s="75"/>
      <c r="LHX30" s="75"/>
      <c r="LHY30" s="75"/>
      <c r="LHZ30" s="75"/>
      <c r="LIA30" s="75"/>
      <c r="LIB30" s="75"/>
      <c r="LIC30" s="75"/>
      <c r="LID30" s="75"/>
      <c r="LIE30" s="75"/>
      <c r="LIF30" s="75"/>
      <c r="LIG30" s="75"/>
      <c r="LIH30" s="75"/>
      <c r="LII30" s="75"/>
      <c r="LIJ30" s="75"/>
      <c r="LIK30" s="75"/>
      <c r="LIL30" s="75"/>
      <c r="LIM30" s="75"/>
      <c r="LIN30" s="75"/>
      <c r="LIO30" s="75"/>
      <c r="LIP30" s="75"/>
      <c r="LIQ30" s="75"/>
      <c r="LIR30" s="75"/>
      <c r="LIS30" s="75"/>
      <c r="LIT30" s="75"/>
      <c r="LIU30" s="75"/>
      <c r="LIV30" s="75"/>
      <c r="LIW30" s="75"/>
      <c r="LIX30" s="75"/>
      <c r="LIY30" s="75"/>
      <c r="LIZ30" s="75"/>
      <c r="LJA30" s="75"/>
      <c r="LJB30" s="75"/>
      <c r="LJC30" s="75"/>
      <c r="LJD30" s="75"/>
      <c r="LJE30" s="75"/>
      <c r="LJF30" s="75"/>
      <c r="LJG30" s="75"/>
      <c r="LJH30" s="75"/>
      <c r="LJI30" s="75"/>
      <c r="LJJ30" s="75"/>
      <c r="LJK30" s="75"/>
      <c r="LJL30" s="75"/>
      <c r="LJM30" s="75"/>
      <c r="LJN30" s="75"/>
      <c r="LJO30" s="75"/>
      <c r="LJP30" s="75"/>
      <c r="LJQ30" s="75"/>
      <c r="LJR30" s="75"/>
      <c r="LJS30" s="75"/>
      <c r="LJT30" s="75"/>
      <c r="LJU30" s="75"/>
      <c r="LJV30" s="75"/>
      <c r="LJW30" s="75"/>
      <c r="LJX30" s="75"/>
      <c r="LJY30" s="75"/>
      <c r="LJZ30" s="75"/>
      <c r="LKA30" s="75"/>
      <c r="LKB30" s="75"/>
      <c r="LKC30" s="75"/>
      <c r="LKD30" s="75"/>
      <c r="LKE30" s="75"/>
      <c r="LKF30" s="75"/>
      <c r="LKG30" s="75"/>
      <c r="LKH30" s="75"/>
      <c r="LKI30" s="75"/>
      <c r="LKJ30" s="75"/>
      <c r="LKK30" s="75"/>
      <c r="LKL30" s="75"/>
      <c r="LKM30" s="75"/>
      <c r="LKN30" s="75"/>
      <c r="LKO30" s="75"/>
      <c r="LKP30" s="75"/>
      <c r="LKQ30" s="75"/>
      <c r="LKR30" s="75"/>
      <c r="LKS30" s="75"/>
      <c r="LKT30" s="75"/>
      <c r="LKU30" s="75"/>
      <c r="LKV30" s="75"/>
      <c r="LKW30" s="75"/>
      <c r="LKX30" s="75"/>
      <c r="LKY30" s="75"/>
      <c r="LKZ30" s="75"/>
      <c r="LLA30" s="75"/>
      <c r="LLB30" s="75"/>
      <c r="LLC30" s="75"/>
      <c r="LLD30" s="75"/>
      <c r="LLE30" s="75"/>
      <c r="LLF30" s="75"/>
      <c r="LLG30" s="75"/>
      <c r="LLH30" s="75"/>
      <c r="LLI30" s="75"/>
      <c r="LLJ30" s="75"/>
      <c r="LLK30" s="75"/>
      <c r="LLL30" s="75"/>
      <c r="LLM30" s="75"/>
      <c r="LLN30" s="75"/>
      <c r="LLO30" s="75"/>
      <c r="LLP30" s="75"/>
      <c r="LLQ30" s="75"/>
      <c r="LLR30" s="75"/>
      <c r="LLS30" s="75"/>
      <c r="LLT30" s="75"/>
      <c r="LLU30" s="75"/>
      <c r="LLV30" s="75"/>
      <c r="LLW30" s="75"/>
      <c r="LLX30" s="75"/>
      <c r="LLY30" s="75"/>
      <c r="LLZ30" s="75"/>
      <c r="LMA30" s="75"/>
      <c r="LMB30" s="75"/>
      <c r="LMC30" s="75"/>
      <c r="LMD30" s="75"/>
      <c r="LME30" s="75"/>
      <c r="LMF30" s="75"/>
      <c r="LMG30" s="75"/>
      <c r="LMH30" s="75"/>
      <c r="LMI30" s="75"/>
      <c r="LMJ30" s="75"/>
      <c r="LMK30" s="75"/>
      <c r="LML30" s="75"/>
      <c r="LMM30" s="75"/>
      <c r="LMN30" s="75"/>
      <c r="LMO30" s="75"/>
      <c r="LMP30" s="75"/>
      <c r="LMQ30" s="75"/>
      <c r="LMR30" s="75"/>
      <c r="LMS30" s="75"/>
      <c r="LMT30" s="75"/>
      <c r="LMU30" s="75"/>
      <c r="LMV30" s="75"/>
      <c r="LMW30" s="75"/>
      <c r="LMX30" s="75"/>
      <c r="LMY30" s="75"/>
      <c r="LMZ30" s="75"/>
      <c r="LNA30" s="75"/>
      <c r="LNB30" s="75"/>
      <c r="LNC30" s="75"/>
      <c r="LND30" s="75"/>
      <c r="LNE30" s="75"/>
      <c r="LNF30" s="75"/>
      <c r="LNG30" s="75"/>
      <c r="LNH30" s="75"/>
      <c r="LNI30" s="75"/>
      <c r="LNJ30" s="75"/>
      <c r="LNK30" s="75"/>
      <c r="LNL30" s="75"/>
      <c r="LNM30" s="75"/>
      <c r="LNN30" s="75"/>
      <c r="LNO30" s="75"/>
      <c r="LNP30" s="75"/>
      <c r="LNQ30" s="75"/>
      <c r="LNR30" s="75"/>
      <c r="LNS30" s="75"/>
      <c r="LNT30" s="75"/>
      <c r="LNU30" s="75"/>
      <c r="LNV30" s="75"/>
      <c r="LNW30" s="75"/>
      <c r="LNX30" s="75"/>
      <c r="LNY30" s="75"/>
      <c r="LNZ30" s="75"/>
      <c r="LOA30" s="75"/>
      <c r="LOB30" s="75"/>
      <c r="LOC30" s="75"/>
      <c r="LOD30" s="75"/>
      <c r="LOE30" s="75"/>
      <c r="LOF30" s="75"/>
      <c r="LOG30" s="75"/>
      <c r="LOH30" s="75"/>
      <c r="LOI30" s="75"/>
      <c r="LOJ30" s="75"/>
      <c r="LOK30" s="75"/>
      <c r="LOL30" s="75"/>
      <c r="LOM30" s="75"/>
      <c r="LON30" s="75"/>
      <c r="LOO30" s="75"/>
      <c r="LOP30" s="75"/>
      <c r="LOQ30" s="75"/>
      <c r="LOR30" s="75"/>
      <c r="LOS30" s="75"/>
      <c r="LOT30" s="75"/>
      <c r="LOU30" s="75"/>
      <c r="LOV30" s="75"/>
      <c r="LOW30" s="75"/>
      <c r="LOX30" s="75"/>
      <c r="LOY30" s="75"/>
      <c r="LOZ30" s="75"/>
      <c r="LPA30" s="75"/>
      <c r="LPB30" s="75"/>
      <c r="LPC30" s="75"/>
      <c r="LPD30" s="75"/>
      <c r="LPE30" s="75"/>
      <c r="LPF30" s="75"/>
      <c r="LPG30" s="75"/>
      <c r="LPH30" s="75"/>
      <c r="LPI30" s="75"/>
      <c r="LPJ30" s="75"/>
      <c r="LPK30" s="75"/>
      <c r="LPL30" s="75"/>
      <c r="LPM30" s="75"/>
      <c r="LPN30" s="75"/>
      <c r="LPO30" s="75"/>
      <c r="LPP30" s="75"/>
      <c r="LPQ30" s="75"/>
      <c r="LPR30" s="75"/>
      <c r="LPS30" s="75"/>
      <c r="LPT30" s="75"/>
      <c r="LPU30" s="75"/>
      <c r="LPV30" s="75"/>
      <c r="LPW30" s="75"/>
      <c r="LPX30" s="75"/>
      <c r="LPY30" s="75"/>
      <c r="LPZ30" s="75"/>
      <c r="LQA30" s="75"/>
      <c r="LQB30" s="75"/>
      <c r="LQC30" s="75"/>
      <c r="LQD30" s="75"/>
      <c r="LQE30" s="75"/>
      <c r="LQF30" s="75"/>
      <c r="LQG30" s="75"/>
      <c r="LQH30" s="75"/>
      <c r="LQI30" s="75"/>
      <c r="LQJ30" s="75"/>
      <c r="LQK30" s="75"/>
      <c r="LQL30" s="75"/>
      <c r="LQM30" s="75"/>
      <c r="LQN30" s="75"/>
      <c r="LQO30" s="75"/>
      <c r="LQP30" s="75"/>
      <c r="LQQ30" s="75"/>
      <c r="LQR30" s="75"/>
      <c r="LQS30" s="75"/>
      <c r="LQT30" s="75"/>
      <c r="LQU30" s="75"/>
      <c r="LQV30" s="75"/>
      <c r="LQW30" s="75"/>
      <c r="LQX30" s="75"/>
      <c r="LQY30" s="75"/>
      <c r="LQZ30" s="75"/>
      <c r="LRA30" s="75"/>
      <c r="LRB30" s="75"/>
      <c r="LRC30" s="75"/>
      <c r="LRD30" s="75"/>
      <c r="LRE30" s="75"/>
      <c r="LRF30" s="75"/>
      <c r="LRG30" s="75"/>
      <c r="LRH30" s="75"/>
      <c r="LRI30" s="75"/>
      <c r="LRJ30" s="75"/>
      <c r="LRK30" s="75"/>
      <c r="LRL30" s="75"/>
      <c r="LRM30" s="75"/>
      <c r="LRN30" s="75"/>
      <c r="LRO30" s="75"/>
      <c r="LRP30" s="75"/>
      <c r="LRQ30" s="75"/>
      <c r="LRR30" s="75"/>
      <c r="LRS30" s="75"/>
      <c r="LRT30" s="75"/>
      <c r="LRU30" s="75"/>
      <c r="LRV30" s="75"/>
      <c r="LRW30" s="75"/>
      <c r="LRX30" s="75"/>
      <c r="LRY30" s="75"/>
      <c r="LRZ30" s="75"/>
      <c r="LSA30" s="75"/>
      <c r="LSB30" s="75"/>
      <c r="LSC30" s="75"/>
      <c r="LSD30" s="75"/>
      <c r="LSE30" s="75"/>
      <c r="LSF30" s="75"/>
      <c r="LSG30" s="75"/>
      <c r="LSH30" s="75"/>
      <c r="LSI30" s="75"/>
      <c r="LSJ30" s="75"/>
      <c r="LSK30" s="75"/>
      <c r="LSL30" s="75"/>
      <c r="LSM30" s="75"/>
      <c r="LSN30" s="75"/>
      <c r="LSO30" s="75"/>
      <c r="LSP30" s="75"/>
      <c r="LSQ30" s="75"/>
      <c r="LSR30" s="75"/>
      <c r="LSS30" s="75"/>
      <c r="LST30" s="75"/>
      <c r="LSU30" s="75"/>
      <c r="LSV30" s="75"/>
      <c r="LSW30" s="75"/>
      <c r="LSX30" s="75"/>
      <c r="LSY30" s="75"/>
      <c r="LSZ30" s="75"/>
      <c r="LTA30" s="75"/>
      <c r="LTB30" s="75"/>
      <c r="LTC30" s="75"/>
      <c r="LTD30" s="75"/>
      <c r="LTE30" s="75"/>
      <c r="LTF30" s="75"/>
      <c r="LTG30" s="75"/>
      <c r="LTH30" s="75"/>
      <c r="LTI30" s="75"/>
      <c r="LTJ30" s="75"/>
      <c r="LTK30" s="75"/>
      <c r="LTL30" s="75"/>
      <c r="LTM30" s="75"/>
      <c r="LTN30" s="75"/>
      <c r="LTO30" s="75"/>
      <c r="LTP30" s="75"/>
      <c r="LTQ30" s="75"/>
      <c r="LTR30" s="75"/>
      <c r="LTS30" s="75"/>
      <c r="LTT30" s="75"/>
      <c r="LTU30" s="75"/>
      <c r="LTV30" s="75"/>
      <c r="LTW30" s="75"/>
      <c r="LTX30" s="75"/>
      <c r="LTY30" s="75"/>
      <c r="LTZ30" s="75"/>
      <c r="LUA30" s="75"/>
      <c r="LUB30" s="75"/>
      <c r="LUC30" s="75"/>
      <c r="LUD30" s="75"/>
      <c r="LUE30" s="75"/>
      <c r="LUF30" s="75"/>
      <c r="LUG30" s="75"/>
      <c r="LUH30" s="75"/>
      <c r="LUI30" s="75"/>
      <c r="LUJ30" s="75"/>
      <c r="LUK30" s="75"/>
      <c r="LUL30" s="75"/>
      <c r="LUM30" s="75"/>
      <c r="LUN30" s="75"/>
      <c r="LUO30" s="75"/>
      <c r="LUP30" s="75"/>
      <c r="LUQ30" s="75"/>
      <c r="LUR30" s="75"/>
      <c r="LUS30" s="75"/>
      <c r="LUT30" s="75"/>
      <c r="LUU30" s="75"/>
      <c r="LUV30" s="75"/>
      <c r="LUW30" s="75"/>
      <c r="LUX30" s="75"/>
      <c r="LUY30" s="75"/>
      <c r="LUZ30" s="75"/>
      <c r="LVA30" s="75"/>
      <c r="LVB30" s="75"/>
      <c r="LVC30" s="75"/>
      <c r="LVD30" s="75"/>
      <c r="LVE30" s="75"/>
      <c r="LVF30" s="75"/>
      <c r="LVG30" s="75"/>
      <c r="LVH30" s="75"/>
      <c r="LVI30" s="75"/>
      <c r="LVJ30" s="75"/>
      <c r="LVK30" s="75"/>
      <c r="LVL30" s="75"/>
      <c r="LVM30" s="75"/>
      <c r="LVN30" s="75"/>
      <c r="LVO30" s="75"/>
      <c r="LVP30" s="75"/>
      <c r="LVQ30" s="75"/>
      <c r="LVR30" s="75"/>
      <c r="LVS30" s="75"/>
      <c r="LVT30" s="75"/>
      <c r="LVU30" s="75"/>
      <c r="LVV30" s="75"/>
      <c r="LVW30" s="75"/>
      <c r="LVX30" s="75"/>
      <c r="LVY30" s="75"/>
      <c r="LVZ30" s="75"/>
      <c r="LWA30" s="75"/>
      <c r="LWB30" s="75"/>
      <c r="LWC30" s="75"/>
      <c r="LWD30" s="75"/>
      <c r="LWE30" s="75"/>
      <c r="LWF30" s="75"/>
      <c r="LWG30" s="75"/>
      <c r="LWH30" s="75"/>
      <c r="LWI30" s="75"/>
      <c r="LWJ30" s="75"/>
      <c r="LWK30" s="75"/>
      <c r="LWL30" s="75"/>
      <c r="LWM30" s="75"/>
      <c r="LWN30" s="75"/>
      <c r="LWO30" s="75"/>
      <c r="LWP30" s="75"/>
      <c r="LWQ30" s="75"/>
      <c r="LWR30" s="75"/>
      <c r="LWS30" s="75"/>
      <c r="LWT30" s="75"/>
      <c r="LWU30" s="75"/>
      <c r="LWV30" s="75"/>
      <c r="LWW30" s="75"/>
      <c r="LWX30" s="75"/>
      <c r="LWY30" s="75"/>
      <c r="LWZ30" s="75"/>
      <c r="LXA30" s="75"/>
      <c r="LXB30" s="75"/>
      <c r="LXC30" s="75"/>
      <c r="LXD30" s="75"/>
      <c r="LXE30" s="75"/>
      <c r="LXF30" s="75"/>
      <c r="LXG30" s="75"/>
      <c r="LXH30" s="75"/>
      <c r="LXI30" s="75"/>
      <c r="LXJ30" s="75"/>
      <c r="LXK30" s="75"/>
      <c r="LXL30" s="75"/>
      <c r="LXM30" s="75"/>
      <c r="LXN30" s="75"/>
      <c r="LXO30" s="75"/>
      <c r="LXP30" s="75"/>
      <c r="LXQ30" s="75"/>
      <c r="LXR30" s="75"/>
      <c r="LXS30" s="75"/>
      <c r="LXT30" s="75"/>
      <c r="LXU30" s="75"/>
      <c r="LXV30" s="75"/>
      <c r="LXW30" s="75"/>
      <c r="LXX30" s="75"/>
      <c r="LXY30" s="75"/>
      <c r="LXZ30" s="75"/>
      <c r="LYA30" s="75"/>
      <c r="LYB30" s="75"/>
      <c r="LYC30" s="75"/>
      <c r="LYD30" s="75"/>
      <c r="LYE30" s="75"/>
      <c r="LYF30" s="75"/>
      <c r="LYG30" s="75"/>
      <c r="LYH30" s="75"/>
      <c r="LYI30" s="75"/>
      <c r="LYJ30" s="75"/>
      <c r="LYK30" s="75"/>
      <c r="LYL30" s="75"/>
      <c r="LYM30" s="75"/>
      <c r="LYN30" s="75"/>
      <c r="LYO30" s="75"/>
      <c r="LYP30" s="75"/>
      <c r="LYQ30" s="75"/>
      <c r="LYR30" s="75"/>
      <c r="LYS30" s="75"/>
      <c r="LYT30" s="75"/>
      <c r="LYU30" s="75"/>
      <c r="LYV30" s="75"/>
      <c r="LYW30" s="75"/>
      <c r="LYX30" s="75"/>
      <c r="LYY30" s="75"/>
      <c r="LYZ30" s="75"/>
      <c r="LZA30" s="75"/>
      <c r="LZB30" s="75"/>
      <c r="LZC30" s="75"/>
      <c r="LZD30" s="75"/>
      <c r="LZE30" s="75"/>
      <c r="LZF30" s="75"/>
      <c r="LZG30" s="75"/>
      <c r="LZH30" s="75"/>
      <c r="LZI30" s="75"/>
      <c r="LZJ30" s="75"/>
      <c r="LZK30" s="75"/>
      <c r="LZL30" s="75"/>
      <c r="LZM30" s="75"/>
      <c r="LZN30" s="75"/>
      <c r="LZO30" s="75"/>
      <c r="LZP30" s="75"/>
      <c r="LZQ30" s="75"/>
      <c r="LZR30" s="75"/>
      <c r="LZS30" s="75"/>
      <c r="LZT30" s="75"/>
      <c r="LZU30" s="75"/>
      <c r="LZV30" s="75"/>
      <c r="LZW30" s="75"/>
      <c r="LZX30" s="75"/>
      <c r="LZY30" s="75"/>
      <c r="LZZ30" s="75"/>
      <c r="MAA30" s="75"/>
      <c r="MAB30" s="75"/>
      <c r="MAC30" s="75"/>
      <c r="MAD30" s="75"/>
      <c r="MAE30" s="75"/>
      <c r="MAF30" s="75"/>
      <c r="MAG30" s="75"/>
      <c r="MAH30" s="75"/>
      <c r="MAI30" s="75"/>
      <c r="MAJ30" s="75"/>
      <c r="MAK30" s="75"/>
      <c r="MAL30" s="75"/>
      <c r="MAM30" s="75"/>
      <c r="MAN30" s="75"/>
      <c r="MAO30" s="75"/>
      <c r="MAP30" s="75"/>
      <c r="MAQ30" s="75"/>
      <c r="MAR30" s="75"/>
      <c r="MAS30" s="75"/>
      <c r="MAT30" s="75"/>
      <c r="MAU30" s="75"/>
      <c r="MAV30" s="75"/>
      <c r="MAW30" s="75"/>
      <c r="MAX30" s="75"/>
      <c r="MAY30" s="75"/>
      <c r="MAZ30" s="75"/>
      <c r="MBA30" s="75"/>
      <c r="MBB30" s="75"/>
      <c r="MBC30" s="75"/>
      <c r="MBD30" s="75"/>
      <c r="MBE30" s="75"/>
      <c r="MBF30" s="75"/>
      <c r="MBG30" s="75"/>
      <c r="MBH30" s="75"/>
      <c r="MBI30" s="75"/>
      <c r="MBJ30" s="75"/>
      <c r="MBK30" s="75"/>
      <c r="MBL30" s="75"/>
      <c r="MBM30" s="75"/>
      <c r="MBN30" s="75"/>
      <c r="MBO30" s="75"/>
      <c r="MBP30" s="75"/>
      <c r="MBQ30" s="75"/>
      <c r="MBR30" s="75"/>
      <c r="MBS30" s="75"/>
      <c r="MBT30" s="75"/>
      <c r="MBU30" s="75"/>
      <c r="MBV30" s="75"/>
      <c r="MBW30" s="75"/>
      <c r="MBX30" s="75"/>
      <c r="MBY30" s="75"/>
      <c r="MBZ30" s="75"/>
      <c r="MCA30" s="75"/>
      <c r="MCB30" s="75"/>
      <c r="MCC30" s="75"/>
      <c r="MCD30" s="75"/>
      <c r="MCE30" s="75"/>
      <c r="MCF30" s="75"/>
      <c r="MCG30" s="75"/>
      <c r="MCH30" s="75"/>
      <c r="MCI30" s="75"/>
      <c r="MCJ30" s="75"/>
      <c r="MCK30" s="75"/>
      <c r="MCL30" s="75"/>
      <c r="MCM30" s="75"/>
      <c r="MCN30" s="75"/>
      <c r="MCO30" s="75"/>
      <c r="MCP30" s="75"/>
      <c r="MCQ30" s="75"/>
      <c r="MCR30" s="75"/>
      <c r="MCS30" s="75"/>
      <c r="MCT30" s="75"/>
      <c r="MCU30" s="75"/>
      <c r="MCV30" s="75"/>
      <c r="MCW30" s="75"/>
      <c r="MCX30" s="75"/>
      <c r="MCY30" s="75"/>
      <c r="MCZ30" s="75"/>
      <c r="MDA30" s="75"/>
      <c r="MDB30" s="75"/>
      <c r="MDC30" s="75"/>
      <c r="MDD30" s="75"/>
      <c r="MDE30" s="75"/>
      <c r="MDF30" s="75"/>
      <c r="MDG30" s="75"/>
      <c r="MDH30" s="75"/>
      <c r="MDI30" s="75"/>
      <c r="MDJ30" s="75"/>
      <c r="MDK30" s="75"/>
      <c r="MDL30" s="75"/>
      <c r="MDM30" s="75"/>
      <c r="MDN30" s="75"/>
      <c r="MDO30" s="75"/>
      <c r="MDP30" s="75"/>
      <c r="MDQ30" s="75"/>
      <c r="MDR30" s="75"/>
      <c r="MDS30" s="75"/>
      <c r="MDT30" s="75"/>
      <c r="MDU30" s="75"/>
      <c r="MDV30" s="75"/>
      <c r="MDW30" s="75"/>
      <c r="MDX30" s="75"/>
      <c r="MDY30" s="75"/>
      <c r="MDZ30" s="75"/>
      <c r="MEA30" s="75"/>
      <c r="MEB30" s="75"/>
      <c r="MEC30" s="75"/>
      <c r="MED30" s="75"/>
      <c r="MEE30" s="75"/>
      <c r="MEF30" s="75"/>
      <c r="MEG30" s="75"/>
      <c r="MEH30" s="75"/>
      <c r="MEI30" s="75"/>
      <c r="MEJ30" s="75"/>
      <c r="MEK30" s="75"/>
      <c r="MEL30" s="75"/>
      <c r="MEM30" s="75"/>
      <c r="MEN30" s="75"/>
      <c r="MEO30" s="75"/>
      <c r="MEP30" s="75"/>
      <c r="MEQ30" s="75"/>
      <c r="MER30" s="75"/>
      <c r="MES30" s="75"/>
      <c r="MET30" s="75"/>
      <c r="MEU30" s="75"/>
      <c r="MEV30" s="75"/>
      <c r="MEW30" s="75"/>
      <c r="MEX30" s="75"/>
      <c r="MEY30" s="75"/>
      <c r="MEZ30" s="75"/>
      <c r="MFA30" s="75"/>
      <c r="MFB30" s="75"/>
      <c r="MFC30" s="75"/>
      <c r="MFD30" s="75"/>
      <c r="MFE30" s="75"/>
      <c r="MFF30" s="75"/>
      <c r="MFG30" s="75"/>
      <c r="MFH30" s="75"/>
      <c r="MFI30" s="75"/>
      <c r="MFJ30" s="75"/>
      <c r="MFK30" s="75"/>
      <c r="MFL30" s="75"/>
      <c r="MFM30" s="75"/>
      <c r="MFN30" s="75"/>
      <c r="MFO30" s="75"/>
      <c r="MFP30" s="75"/>
      <c r="MFQ30" s="75"/>
      <c r="MFR30" s="75"/>
      <c r="MFS30" s="75"/>
      <c r="MFT30" s="75"/>
      <c r="MFU30" s="75"/>
      <c r="MFV30" s="75"/>
      <c r="MFW30" s="75"/>
      <c r="MFX30" s="75"/>
      <c r="MFY30" s="75"/>
      <c r="MFZ30" s="75"/>
      <c r="MGA30" s="75"/>
      <c r="MGB30" s="75"/>
      <c r="MGC30" s="75"/>
      <c r="MGD30" s="75"/>
      <c r="MGE30" s="75"/>
      <c r="MGF30" s="75"/>
      <c r="MGG30" s="75"/>
      <c r="MGH30" s="75"/>
      <c r="MGI30" s="75"/>
      <c r="MGJ30" s="75"/>
      <c r="MGK30" s="75"/>
      <c r="MGL30" s="75"/>
      <c r="MGM30" s="75"/>
      <c r="MGN30" s="75"/>
      <c r="MGO30" s="75"/>
      <c r="MGP30" s="75"/>
      <c r="MGQ30" s="75"/>
      <c r="MGR30" s="75"/>
      <c r="MGS30" s="75"/>
      <c r="MGT30" s="75"/>
      <c r="MGU30" s="75"/>
      <c r="MGV30" s="75"/>
      <c r="MGW30" s="75"/>
      <c r="MGX30" s="75"/>
      <c r="MGY30" s="75"/>
      <c r="MGZ30" s="75"/>
      <c r="MHA30" s="75"/>
      <c r="MHB30" s="75"/>
      <c r="MHC30" s="75"/>
      <c r="MHD30" s="75"/>
      <c r="MHE30" s="75"/>
      <c r="MHF30" s="75"/>
      <c r="MHG30" s="75"/>
      <c r="MHH30" s="75"/>
      <c r="MHI30" s="75"/>
      <c r="MHJ30" s="75"/>
      <c r="MHK30" s="75"/>
      <c r="MHL30" s="75"/>
      <c r="MHM30" s="75"/>
      <c r="MHN30" s="75"/>
      <c r="MHO30" s="75"/>
      <c r="MHP30" s="75"/>
      <c r="MHQ30" s="75"/>
      <c r="MHR30" s="75"/>
      <c r="MHS30" s="75"/>
      <c r="MHT30" s="75"/>
      <c r="MHU30" s="75"/>
      <c r="MHV30" s="75"/>
      <c r="MHW30" s="75"/>
      <c r="MHX30" s="75"/>
      <c r="MHY30" s="75"/>
      <c r="MHZ30" s="75"/>
      <c r="MIA30" s="75"/>
      <c r="MIB30" s="75"/>
      <c r="MIC30" s="75"/>
      <c r="MID30" s="75"/>
      <c r="MIE30" s="75"/>
      <c r="MIF30" s="75"/>
      <c r="MIG30" s="75"/>
      <c r="MIH30" s="75"/>
      <c r="MII30" s="75"/>
      <c r="MIJ30" s="75"/>
      <c r="MIK30" s="75"/>
      <c r="MIL30" s="75"/>
      <c r="MIM30" s="75"/>
      <c r="MIN30" s="75"/>
      <c r="MIO30" s="75"/>
      <c r="MIP30" s="75"/>
      <c r="MIQ30" s="75"/>
      <c r="MIR30" s="75"/>
      <c r="MIS30" s="75"/>
      <c r="MIT30" s="75"/>
      <c r="MIU30" s="75"/>
      <c r="MIV30" s="75"/>
      <c r="MIW30" s="75"/>
      <c r="MIX30" s="75"/>
      <c r="MIY30" s="75"/>
      <c r="MIZ30" s="75"/>
      <c r="MJA30" s="75"/>
      <c r="MJB30" s="75"/>
      <c r="MJC30" s="75"/>
      <c r="MJD30" s="75"/>
      <c r="MJE30" s="75"/>
      <c r="MJF30" s="75"/>
      <c r="MJG30" s="75"/>
      <c r="MJH30" s="75"/>
      <c r="MJI30" s="75"/>
      <c r="MJJ30" s="75"/>
      <c r="MJK30" s="75"/>
      <c r="MJL30" s="75"/>
      <c r="MJM30" s="75"/>
      <c r="MJN30" s="75"/>
      <c r="MJO30" s="75"/>
      <c r="MJP30" s="75"/>
      <c r="MJQ30" s="75"/>
      <c r="MJR30" s="75"/>
      <c r="MJS30" s="75"/>
      <c r="MJT30" s="75"/>
      <c r="MJU30" s="75"/>
      <c r="MJV30" s="75"/>
      <c r="MJW30" s="75"/>
      <c r="MJX30" s="75"/>
      <c r="MJY30" s="75"/>
      <c r="MJZ30" s="75"/>
      <c r="MKA30" s="75"/>
      <c r="MKB30" s="75"/>
      <c r="MKC30" s="75"/>
      <c r="MKD30" s="75"/>
      <c r="MKE30" s="75"/>
      <c r="MKF30" s="75"/>
      <c r="MKG30" s="75"/>
      <c r="MKH30" s="75"/>
      <c r="MKI30" s="75"/>
      <c r="MKJ30" s="75"/>
      <c r="MKK30" s="75"/>
      <c r="MKL30" s="75"/>
      <c r="MKM30" s="75"/>
      <c r="MKN30" s="75"/>
      <c r="MKO30" s="75"/>
      <c r="MKP30" s="75"/>
      <c r="MKQ30" s="75"/>
      <c r="MKR30" s="75"/>
      <c r="MKS30" s="75"/>
      <c r="MKT30" s="75"/>
      <c r="MKU30" s="75"/>
      <c r="MKV30" s="75"/>
      <c r="MKW30" s="75"/>
      <c r="MKX30" s="75"/>
      <c r="MKY30" s="75"/>
      <c r="MKZ30" s="75"/>
      <c r="MLA30" s="75"/>
      <c r="MLB30" s="75"/>
      <c r="MLC30" s="75"/>
      <c r="MLD30" s="75"/>
      <c r="MLE30" s="75"/>
      <c r="MLF30" s="75"/>
      <c r="MLG30" s="75"/>
      <c r="MLH30" s="75"/>
      <c r="MLI30" s="75"/>
      <c r="MLJ30" s="75"/>
      <c r="MLK30" s="75"/>
      <c r="MLL30" s="75"/>
      <c r="MLM30" s="75"/>
      <c r="MLN30" s="75"/>
      <c r="MLO30" s="75"/>
      <c r="MLP30" s="75"/>
      <c r="MLQ30" s="75"/>
      <c r="MLR30" s="75"/>
      <c r="MLS30" s="75"/>
      <c r="MLT30" s="75"/>
      <c r="MLU30" s="75"/>
      <c r="MLV30" s="75"/>
      <c r="MLW30" s="75"/>
      <c r="MLX30" s="75"/>
      <c r="MLY30" s="75"/>
      <c r="MLZ30" s="75"/>
      <c r="MMA30" s="75"/>
      <c r="MMB30" s="75"/>
      <c r="MMC30" s="75"/>
      <c r="MMD30" s="75"/>
      <c r="MME30" s="75"/>
      <c r="MMF30" s="75"/>
      <c r="MMG30" s="75"/>
      <c r="MMH30" s="75"/>
      <c r="MMI30" s="75"/>
      <c r="MMJ30" s="75"/>
      <c r="MMK30" s="75"/>
      <c r="MML30" s="75"/>
      <c r="MMM30" s="75"/>
      <c r="MMN30" s="75"/>
      <c r="MMO30" s="75"/>
      <c r="MMP30" s="75"/>
      <c r="MMQ30" s="75"/>
      <c r="MMR30" s="75"/>
      <c r="MMS30" s="75"/>
      <c r="MMT30" s="75"/>
      <c r="MMU30" s="75"/>
      <c r="MMV30" s="75"/>
      <c r="MMW30" s="75"/>
      <c r="MMX30" s="75"/>
      <c r="MMY30" s="75"/>
      <c r="MMZ30" s="75"/>
      <c r="MNA30" s="75"/>
      <c r="MNB30" s="75"/>
      <c r="MNC30" s="75"/>
      <c r="MND30" s="75"/>
      <c r="MNE30" s="75"/>
      <c r="MNF30" s="75"/>
      <c r="MNG30" s="75"/>
      <c r="MNH30" s="75"/>
      <c r="MNI30" s="75"/>
      <c r="MNJ30" s="75"/>
      <c r="MNK30" s="75"/>
      <c r="MNL30" s="75"/>
      <c r="MNM30" s="75"/>
      <c r="MNN30" s="75"/>
      <c r="MNO30" s="75"/>
      <c r="MNP30" s="75"/>
      <c r="MNQ30" s="75"/>
      <c r="MNR30" s="75"/>
      <c r="MNS30" s="75"/>
      <c r="MNT30" s="75"/>
      <c r="MNU30" s="75"/>
      <c r="MNV30" s="75"/>
      <c r="MNW30" s="75"/>
      <c r="MNX30" s="75"/>
      <c r="MNY30" s="75"/>
      <c r="MNZ30" s="75"/>
      <c r="MOA30" s="75"/>
      <c r="MOB30" s="75"/>
      <c r="MOC30" s="75"/>
      <c r="MOD30" s="75"/>
      <c r="MOE30" s="75"/>
      <c r="MOF30" s="75"/>
      <c r="MOG30" s="75"/>
      <c r="MOH30" s="75"/>
      <c r="MOI30" s="75"/>
      <c r="MOJ30" s="75"/>
      <c r="MOK30" s="75"/>
      <c r="MOL30" s="75"/>
      <c r="MOM30" s="75"/>
      <c r="MON30" s="75"/>
      <c r="MOO30" s="75"/>
      <c r="MOP30" s="75"/>
      <c r="MOQ30" s="75"/>
      <c r="MOR30" s="75"/>
      <c r="MOS30" s="75"/>
      <c r="MOT30" s="75"/>
      <c r="MOU30" s="75"/>
      <c r="MOV30" s="75"/>
      <c r="MOW30" s="75"/>
      <c r="MOX30" s="75"/>
      <c r="MOY30" s="75"/>
      <c r="MOZ30" s="75"/>
      <c r="MPA30" s="75"/>
      <c r="MPB30" s="75"/>
      <c r="MPC30" s="75"/>
      <c r="MPD30" s="75"/>
      <c r="MPE30" s="75"/>
      <c r="MPF30" s="75"/>
      <c r="MPG30" s="75"/>
      <c r="MPH30" s="75"/>
      <c r="MPI30" s="75"/>
      <c r="MPJ30" s="75"/>
      <c r="MPK30" s="75"/>
      <c r="MPL30" s="75"/>
      <c r="MPM30" s="75"/>
      <c r="MPN30" s="75"/>
      <c r="MPO30" s="75"/>
      <c r="MPP30" s="75"/>
      <c r="MPQ30" s="75"/>
      <c r="MPR30" s="75"/>
      <c r="MPS30" s="75"/>
      <c r="MPT30" s="75"/>
      <c r="MPU30" s="75"/>
      <c r="MPV30" s="75"/>
      <c r="MPW30" s="75"/>
      <c r="MPX30" s="75"/>
      <c r="MPY30" s="75"/>
      <c r="MPZ30" s="75"/>
      <c r="MQA30" s="75"/>
      <c r="MQB30" s="75"/>
      <c r="MQC30" s="75"/>
      <c r="MQD30" s="75"/>
      <c r="MQE30" s="75"/>
      <c r="MQF30" s="75"/>
      <c r="MQG30" s="75"/>
      <c r="MQH30" s="75"/>
      <c r="MQI30" s="75"/>
      <c r="MQJ30" s="75"/>
      <c r="MQK30" s="75"/>
      <c r="MQL30" s="75"/>
      <c r="MQM30" s="75"/>
      <c r="MQN30" s="75"/>
      <c r="MQO30" s="75"/>
      <c r="MQP30" s="75"/>
      <c r="MQQ30" s="75"/>
      <c r="MQR30" s="75"/>
      <c r="MQS30" s="75"/>
      <c r="MQT30" s="75"/>
      <c r="MQU30" s="75"/>
      <c r="MQV30" s="75"/>
      <c r="MQW30" s="75"/>
      <c r="MQX30" s="75"/>
      <c r="MQY30" s="75"/>
      <c r="MQZ30" s="75"/>
      <c r="MRA30" s="75"/>
      <c r="MRB30" s="75"/>
      <c r="MRC30" s="75"/>
      <c r="MRD30" s="75"/>
      <c r="MRE30" s="75"/>
      <c r="MRF30" s="75"/>
      <c r="MRG30" s="75"/>
      <c r="MRH30" s="75"/>
      <c r="MRI30" s="75"/>
      <c r="MRJ30" s="75"/>
      <c r="MRK30" s="75"/>
      <c r="MRL30" s="75"/>
      <c r="MRM30" s="75"/>
      <c r="MRN30" s="75"/>
      <c r="MRO30" s="75"/>
      <c r="MRP30" s="75"/>
      <c r="MRQ30" s="75"/>
      <c r="MRR30" s="75"/>
      <c r="MRS30" s="75"/>
      <c r="MRT30" s="75"/>
      <c r="MRU30" s="75"/>
      <c r="MRV30" s="75"/>
      <c r="MRW30" s="75"/>
      <c r="MRX30" s="75"/>
      <c r="MRY30" s="75"/>
      <c r="MRZ30" s="75"/>
      <c r="MSA30" s="75"/>
      <c r="MSB30" s="75"/>
      <c r="MSC30" s="75"/>
      <c r="MSD30" s="75"/>
      <c r="MSE30" s="75"/>
      <c r="MSF30" s="75"/>
      <c r="MSG30" s="75"/>
      <c r="MSH30" s="75"/>
      <c r="MSI30" s="75"/>
      <c r="MSJ30" s="75"/>
      <c r="MSK30" s="75"/>
      <c r="MSL30" s="75"/>
      <c r="MSM30" s="75"/>
      <c r="MSN30" s="75"/>
      <c r="MSO30" s="75"/>
      <c r="MSP30" s="75"/>
      <c r="MSQ30" s="75"/>
      <c r="MSR30" s="75"/>
      <c r="MSS30" s="75"/>
      <c r="MST30" s="75"/>
      <c r="MSU30" s="75"/>
      <c r="MSV30" s="75"/>
      <c r="MSW30" s="75"/>
      <c r="MSX30" s="75"/>
      <c r="MSY30" s="75"/>
      <c r="MSZ30" s="75"/>
      <c r="MTA30" s="75"/>
      <c r="MTB30" s="75"/>
      <c r="MTC30" s="75"/>
      <c r="MTD30" s="75"/>
      <c r="MTE30" s="75"/>
      <c r="MTF30" s="75"/>
      <c r="MTG30" s="75"/>
      <c r="MTH30" s="75"/>
      <c r="MTI30" s="75"/>
      <c r="MTJ30" s="75"/>
      <c r="MTK30" s="75"/>
      <c r="MTL30" s="75"/>
      <c r="MTM30" s="75"/>
      <c r="MTN30" s="75"/>
      <c r="MTO30" s="75"/>
      <c r="MTP30" s="75"/>
      <c r="MTQ30" s="75"/>
      <c r="MTR30" s="75"/>
      <c r="MTS30" s="75"/>
      <c r="MTT30" s="75"/>
      <c r="MTU30" s="75"/>
      <c r="MTV30" s="75"/>
      <c r="MTW30" s="75"/>
      <c r="MTX30" s="75"/>
      <c r="MTY30" s="75"/>
      <c r="MTZ30" s="75"/>
      <c r="MUA30" s="75"/>
      <c r="MUB30" s="75"/>
      <c r="MUC30" s="75"/>
      <c r="MUD30" s="75"/>
      <c r="MUE30" s="75"/>
      <c r="MUF30" s="75"/>
      <c r="MUG30" s="75"/>
      <c r="MUH30" s="75"/>
      <c r="MUI30" s="75"/>
      <c r="MUJ30" s="75"/>
      <c r="MUK30" s="75"/>
      <c r="MUL30" s="75"/>
      <c r="MUM30" s="75"/>
      <c r="MUN30" s="75"/>
      <c r="MUO30" s="75"/>
      <c r="MUP30" s="75"/>
      <c r="MUQ30" s="75"/>
      <c r="MUR30" s="75"/>
      <c r="MUS30" s="75"/>
      <c r="MUT30" s="75"/>
      <c r="MUU30" s="75"/>
      <c r="MUV30" s="75"/>
      <c r="MUW30" s="75"/>
      <c r="MUX30" s="75"/>
      <c r="MUY30" s="75"/>
      <c r="MUZ30" s="75"/>
      <c r="MVA30" s="75"/>
      <c r="MVB30" s="75"/>
      <c r="MVC30" s="75"/>
      <c r="MVD30" s="75"/>
      <c r="MVE30" s="75"/>
      <c r="MVF30" s="75"/>
      <c r="MVG30" s="75"/>
      <c r="MVH30" s="75"/>
      <c r="MVI30" s="75"/>
      <c r="MVJ30" s="75"/>
      <c r="MVK30" s="75"/>
      <c r="MVL30" s="75"/>
      <c r="MVM30" s="75"/>
      <c r="MVN30" s="75"/>
      <c r="MVO30" s="75"/>
      <c r="MVP30" s="75"/>
      <c r="MVQ30" s="75"/>
      <c r="MVR30" s="75"/>
      <c r="MVS30" s="75"/>
      <c r="MVT30" s="75"/>
      <c r="MVU30" s="75"/>
      <c r="MVV30" s="75"/>
      <c r="MVW30" s="75"/>
      <c r="MVX30" s="75"/>
      <c r="MVY30" s="75"/>
      <c r="MVZ30" s="75"/>
      <c r="MWA30" s="75"/>
      <c r="MWB30" s="75"/>
      <c r="MWC30" s="75"/>
      <c r="MWD30" s="75"/>
      <c r="MWE30" s="75"/>
      <c r="MWF30" s="75"/>
      <c r="MWG30" s="75"/>
      <c r="MWH30" s="75"/>
      <c r="MWI30" s="75"/>
      <c r="MWJ30" s="75"/>
      <c r="MWK30" s="75"/>
      <c r="MWL30" s="75"/>
      <c r="MWM30" s="75"/>
      <c r="MWN30" s="75"/>
      <c r="MWO30" s="75"/>
      <c r="MWP30" s="75"/>
      <c r="MWQ30" s="75"/>
      <c r="MWR30" s="75"/>
      <c r="MWS30" s="75"/>
      <c r="MWT30" s="75"/>
      <c r="MWU30" s="75"/>
      <c r="MWV30" s="75"/>
      <c r="MWW30" s="75"/>
      <c r="MWX30" s="75"/>
      <c r="MWY30" s="75"/>
      <c r="MWZ30" s="75"/>
      <c r="MXA30" s="75"/>
      <c r="MXB30" s="75"/>
      <c r="MXC30" s="75"/>
      <c r="MXD30" s="75"/>
      <c r="MXE30" s="75"/>
      <c r="MXF30" s="75"/>
      <c r="MXG30" s="75"/>
      <c r="MXH30" s="75"/>
      <c r="MXI30" s="75"/>
      <c r="MXJ30" s="75"/>
      <c r="MXK30" s="75"/>
      <c r="MXL30" s="75"/>
      <c r="MXM30" s="75"/>
      <c r="MXN30" s="75"/>
      <c r="MXO30" s="75"/>
      <c r="MXP30" s="75"/>
      <c r="MXQ30" s="75"/>
      <c r="MXR30" s="75"/>
      <c r="MXS30" s="75"/>
      <c r="MXT30" s="75"/>
      <c r="MXU30" s="75"/>
      <c r="MXV30" s="75"/>
      <c r="MXW30" s="75"/>
      <c r="MXX30" s="75"/>
      <c r="MXY30" s="75"/>
      <c r="MXZ30" s="75"/>
      <c r="MYA30" s="75"/>
      <c r="MYB30" s="75"/>
      <c r="MYC30" s="75"/>
      <c r="MYD30" s="75"/>
      <c r="MYE30" s="75"/>
      <c r="MYF30" s="75"/>
      <c r="MYG30" s="75"/>
      <c r="MYH30" s="75"/>
      <c r="MYI30" s="75"/>
      <c r="MYJ30" s="75"/>
      <c r="MYK30" s="75"/>
      <c r="MYL30" s="75"/>
      <c r="MYM30" s="75"/>
      <c r="MYN30" s="75"/>
      <c r="MYO30" s="75"/>
      <c r="MYP30" s="75"/>
      <c r="MYQ30" s="75"/>
      <c r="MYR30" s="75"/>
      <c r="MYS30" s="75"/>
      <c r="MYT30" s="75"/>
      <c r="MYU30" s="75"/>
      <c r="MYV30" s="75"/>
      <c r="MYW30" s="75"/>
      <c r="MYX30" s="75"/>
      <c r="MYY30" s="75"/>
      <c r="MYZ30" s="75"/>
      <c r="MZA30" s="75"/>
      <c r="MZB30" s="75"/>
      <c r="MZC30" s="75"/>
      <c r="MZD30" s="75"/>
      <c r="MZE30" s="75"/>
      <c r="MZF30" s="75"/>
      <c r="MZG30" s="75"/>
      <c r="MZH30" s="75"/>
      <c r="MZI30" s="75"/>
      <c r="MZJ30" s="75"/>
      <c r="MZK30" s="75"/>
      <c r="MZL30" s="75"/>
      <c r="MZM30" s="75"/>
      <c r="MZN30" s="75"/>
      <c r="MZO30" s="75"/>
      <c r="MZP30" s="75"/>
      <c r="MZQ30" s="75"/>
      <c r="MZR30" s="75"/>
      <c r="MZS30" s="75"/>
      <c r="MZT30" s="75"/>
      <c r="MZU30" s="75"/>
      <c r="MZV30" s="75"/>
      <c r="MZW30" s="75"/>
      <c r="MZX30" s="75"/>
      <c r="MZY30" s="75"/>
      <c r="MZZ30" s="75"/>
      <c r="NAA30" s="75"/>
      <c r="NAB30" s="75"/>
      <c r="NAC30" s="75"/>
      <c r="NAD30" s="75"/>
      <c r="NAE30" s="75"/>
      <c r="NAF30" s="75"/>
      <c r="NAG30" s="75"/>
      <c r="NAH30" s="75"/>
      <c r="NAI30" s="75"/>
      <c r="NAJ30" s="75"/>
      <c r="NAK30" s="75"/>
      <c r="NAL30" s="75"/>
      <c r="NAM30" s="75"/>
      <c r="NAN30" s="75"/>
      <c r="NAO30" s="75"/>
      <c r="NAP30" s="75"/>
      <c r="NAQ30" s="75"/>
      <c r="NAR30" s="75"/>
      <c r="NAS30" s="75"/>
      <c r="NAT30" s="75"/>
      <c r="NAU30" s="75"/>
      <c r="NAV30" s="75"/>
      <c r="NAW30" s="75"/>
      <c r="NAX30" s="75"/>
      <c r="NAY30" s="75"/>
      <c r="NAZ30" s="75"/>
      <c r="NBA30" s="75"/>
      <c r="NBB30" s="75"/>
      <c r="NBC30" s="75"/>
      <c r="NBD30" s="75"/>
      <c r="NBE30" s="75"/>
      <c r="NBF30" s="75"/>
      <c r="NBG30" s="75"/>
      <c r="NBH30" s="75"/>
      <c r="NBI30" s="75"/>
      <c r="NBJ30" s="75"/>
      <c r="NBK30" s="75"/>
      <c r="NBL30" s="75"/>
      <c r="NBM30" s="75"/>
      <c r="NBN30" s="75"/>
      <c r="NBO30" s="75"/>
      <c r="NBP30" s="75"/>
      <c r="NBQ30" s="75"/>
      <c r="NBR30" s="75"/>
      <c r="NBS30" s="75"/>
      <c r="NBT30" s="75"/>
      <c r="NBU30" s="75"/>
      <c r="NBV30" s="75"/>
      <c r="NBW30" s="75"/>
      <c r="NBX30" s="75"/>
      <c r="NBY30" s="75"/>
      <c r="NBZ30" s="75"/>
      <c r="NCA30" s="75"/>
      <c r="NCB30" s="75"/>
      <c r="NCC30" s="75"/>
      <c r="NCD30" s="75"/>
      <c r="NCE30" s="75"/>
      <c r="NCF30" s="75"/>
      <c r="NCG30" s="75"/>
      <c r="NCH30" s="75"/>
      <c r="NCI30" s="75"/>
      <c r="NCJ30" s="75"/>
      <c r="NCK30" s="75"/>
      <c r="NCL30" s="75"/>
      <c r="NCM30" s="75"/>
      <c r="NCN30" s="75"/>
      <c r="NCO30" s="75"/>
      <c r="NCP30" s="75"/>
      <c r="NCQ30" s="75"/>
      <c r="NCR30" s="75"/>
      <c r="NCS30" s="75"/>
      <c r="NCT30" s="75"/>
      <c r="NCU30" s="75"/>
      <c r="NCV30" s="75"/>
      <c r="NCW30" s="75"/>
      <c r="NCX30" s="75"/>
      <c r="NCY30" s="75"/>
      <c r="NCZ30" s="75"/>
      <c r="NDA30" s="75"/>
      <c r="NDB30" s="75"/>
      <c r="NDC30" s="75"/>
      <c r="NDD30" s="75"/>
      <c r="NDE30" s="75"/>
      <c r="NDF30" s="75"/>
      <c r="NDG30" s="75"/>
      <c r="NDH30" s="75"/>
      <c r="NDI30" s="75"/>
      <c r="NDJ30" s="75"/>
      <c r="NDK30" s="75"/>
      <c r="NDL30" s="75"/>
      <c r="NDM30" s="75"/>
      <c r="NDN30" s="75"/>
      <c r="NDO30" s="75"/>
      <c r="NDP30" s="75"/>
      <c r="NDQ30" s="75"/>
      <c r="NDR30" s="75"/>
      <c r="NDS30" s="75"/>
      <c r="NDT30" s="75"/>
      <c r="NDU30" s="75"/>
      <c r="NDV30" s="75"/>
      <c r="NDW30" s="75"/>
      <c r="NDX30" s="75"/>
      <c r="NDY30" s="75"/>
      <c r="NDZ30" s="75"/>
      <c r="NEA30" s="75"/>
      <c r="NEB30" s="75"/>
      <c r="NEC30" s="75"/>
      <c r="NED30" s="75"/>
      <c r="NEE30" s="75"/>
      <c r="NEF30" s="75"/>
      <c r="NEG30" s="75"/>
      <c r="NEH30" s="75"/>
      <c r="NEI30" s="75"/>
      <c r="NEJ30" s="75"/>
      <c r="NEK30" s="75"/>
      <c r="NEL30" s="75"/>
      <c r="NEM30" s="75"/>
      <c r="NEN30" s="75"/>
      <c r="NEO30" s="75"/>
      <c r="NEP30" s="75"/>
      <c r="NEQ30" s="75"/>
      <c r="NER30" s="75"/>
      <c r="NES30" s="75"/>
      <c r="NET30" s="75"/>
      <c r="NEU30" s="75"/>
      <c r="NEV30" s="75"/>
      <c r="NEW30" s="75"/>
      <c r="NEX30" s="75"/>
      <c r="NEY30" s="75"/>
      <c r="NEZ30" s="75"/>
      <c r="NFA30" s="75"/>
      <c r="NFB30" s="75"/>
      <c r="NFC30" s="75"/>
      <c r="NFD30" s="75"/>
      <c r="NFE30" s="75"/>
      <c r="NFF30" s="75"/>
      <c r="NFG30" s="75"/>
      <c r="NFH30" s="75"/>
      <c r="NFI30" s="75"/>
      <c r="NFJ30" s="75"/>
      <c r="NFK30" s="75"/>
      <c r="NFL30" s="75"/>
      <c r="NFM30" s="75"/>
      <c r="NFN30" s="75"/>
      <c r="NFO30" s="75"/>
      <c r="NFP30" s="75"/>
      <c r="NFQ30" s="75"/>
      <c r="NFR30" s="75"/>
      <c r="NFS30" s="75"/>
      <c r="NFT30" s="75"/>
      <c r="NFU30" s="75"/>
      <c r="NFV30" s="75"/>
      <c r="NFW30" s="75"/>
      <c r="NFX30" s="75"/>
      <c r="NFY30" s="75"/>
      <c r="NFZ30" s="75"/>
      <c r="NGA30" s="75"/>
      <c r="NGB30" s="75"/>
      <c r="NGC30" s="75"/>
      <c r="NGD30" s="75"/>
      <c r="NGE30" s="75"/>
      <c r="NGF30" s="75"/>
      <c r="NGG30" s="75"/>
      <c r="NGH30" s="75"/>
      <c r="NGI30" s="75"/>
      <c r="NGJ30" s="75"/>
      <c r="NGK30" s="75"/>
      <c r="NGL30" s="75"/>
      <c r="NGM30" s="75"/>
      <c r="NGN30" s="75"/>
      <c r="NGO30" s="75"/>
      <c r="NGP30" s="75"/>
      <c r="NGQ30" s="75"/>
      <c r="NGR30" s="75"/>
      <c r="NGS30" s="75"/>
      <c r="NGT30" s="75"/>
      <c r="NGU30" s="75"/>
      <c r="NGV30" s="75"/>
      <c r="NGW30" s="75"/>
      <c r="NGX30" s="75"/>
      <c r="NGY30" s="75"/>
      <c r="NGZ30" s="75"/>
      <c r="NHA30" s="75"/>
      <c r="NHB30" s="75"/>
      <c r="NHC30" s="75"/>
      <c r="NHD30" s="75"/>
      <c r="NHE30" s="75"/>
      <c r="NHF30" s="75"/>
      <c r="NHG30" s="75"/>
      <c r="NHH30" s="75"/>
      <c r="NHI30" s="75"/>
      <c r="NHJ30" s="75"/>
      <c r="NHK30" s="75"/>
      <c r="NHL30" s="75"/>
      <c r="NHM30" s="75"/>
      <c r="NHN30" s="75"/>
      <c r="NHO30" s="75"/>
      <c r="NHP30" s="75"/>
      <c r="NHQ30" s="75"/>
      <c r="NHR30" s="75"/>
      <c r="NHS30" s="75"/>
      <c r="NHT30" s="75"/>
      <c r="NHU30" s="75"/>
      <c r="NHV30" s="75"/>
      <c r="NHW30" s="75"/>
      <c r="NHX30" s="75"/>
      <c r="NHY30" s="75"/>
      <c r="NHZ30" s="75"/>
      <c r="NIA30" s="75"/>
      <c r="NIB30" s="75"/>
      <c r="NIC30" s="75"/>
      <c r="NID30" s="75"/>
      <c r="NIE30" s="75"/>
      <c r="NIF30" s="75"/>
      <c r="NIG30" s="75"/>
      <c r="NIH30" s="75"/>
      <c r="NII30" s="75"/>
      <c r="NIJ30" s="75"/>
      <c r="NIK30" s="75"/>
      <c r="NIL30" s="75"/>
      <c r="NIM30" s="75"/>
      <c r="NIN30" s="75"/>
      <c r="NIO30" s="75"/>
      <c r="NIP30" s="75"/>
      <c r="NIQ30" s="75"/>
      <c r="NIR30" s="75"/>
      <c r="NIS30" s="75"/>
      <c r="NIT30" s="75"/>
      <c r="NIU30" s="75"/>
      <c r="NIV30" s="75"/>
      <c r="NIW30" s="75"/>
      <c r="NIX30" s="75"/>
      <c r="NIY30" s="75"/>
      <c r="NIZ30" s="75"/>
      <c r="NJA30" s="75"/>
      <c r="NJB30" s="75"/>
      <c r="NJC30" s="75"/>
      <c r="NJD30" s="75"/>
      <c r="NJE30" s="75"/>
      <c r="NJF30" s="75"/>
      <c r="NJG30" s="75"/>
      <c r="NJH30" s="75"/>
      <c r="NJI30" s="75"/>
      <c r="NJJ30" s="75"/>
      <c r="NJK30" s="75"/>
      <c r="NJL30" s="75"/>
      <c r="NJM30" s="75"/>
      <c r="NJN30" s="75"/>
      <c r="NJO30" s="75"/>
      <c r="NJP30" s="75"/>
      <c r="NJQ30" s="75"/>
      <c r="NJR30" s="75"/>
      <c r="NJS30" s="75"/>
      <c r="NJT30" s="75"/>
      <c r="NJU30" s="75"/>
      <c r="NJV30" s="75"/>
      <c r="NJW30" s="75"/>
      <c r="NJX30" s="75"/>
      <c r="NJY30" s="75"/>
      <c r="NJZ30" s="75"/>
      <c r="NKA30" s="75"/>
      <c r="NKB30" s="75"/>
      <c r="NKC30" s="75"/>
      <c r="NKD30" s="75"/>
      <c r="NKE30" s="75"/>
      <c r="NKF30" s="75"/>
      <c r="NKG30" s="75"/>
      <c r="NKH30" s="75"/>
      <c r="NKI30" s="75"/>
      <c r="NKJ30" s="75"/>
      <c r="NKK30" s="75"/>
      <c r="NKL30" s="75"/>
      <c r="NKM30" s="75"/>
      <c r="NKN30" s="75"/>
      <c r="NKO30" s="75"/>
      <c r="NKP30" s="75"/>
      <c r="NKQ30" s="75"/>
      <c r="NKR30" s="75"/>
      <c r="NKS30" s="75"/>
      <c r="NKT30" s="75"/>
      <c r="NKU30" s="75"/>
      <c r="NKV30" s="75"/>
      <c r="NKW30" s="75"/>
      <c r="NKX30" s="75"/>
      <c r="NKY30" s="75"/>
      <c r="NKZ30" s="75"/>
      <c r="NLA30" s="75"/>
      <c r="NLB30" s="75"/>
      <c r="NLC30" s="75"/>
      <c r="NLD30" s="75"/>
      <c r="NLE30" s="75"/>
      <c r="NLF30" s="75"/>
      <c r="NLG30" s="75"/>
      <c r="NLH30" s="75"/>
      <c r="NLI30" s="75"/>
      <c r="NLJ30" s="75"/>
      <c r="NLK30" s="75"/>
      <c r="NLL30" s="75"/>
      <c r="NLM30" s="75"/>
      <c r="NLN30" s="75"/>
      <c r="NLO30" s="75"/>
      <c r="NLP30" s="75"/>
      <c r="NLQ30" s="75"/>
      <c r="NLR30" s="75"/>
      <c r="NLS30" s="75"/>
      <c r="NLT30" s="75"/>
      <c r="NLU30" s="75"/>
      <c r="NLV30" s="75"/>
      <c r="NLW30" s="75"/>
      <c r="NLX30" s="75"/>
      <c r="NLY30" s="75"/>
      <c r="NLZ30" s="75"/>
      <c r="NMA30" s="75"/>
      <c r="NMB30" s="75"/>
      <c r="NMC30" s="75"/>
      <c r="NMD30" s="75"/>
      <c r="NME30" s="75"/>
      <c r="NMF30" s="75"/>
      <c r="NMG30" s="75"/>
      <c r="NMH30" s="75"/>
      <c r="NMI30" s="75"/>
      <c r="NMJ30" s="75"/>
      <c r="NMK30" s="75"/>
      <c r="NML30" s="75"/>
      <c r="NMM30" s="75"/>
      <c r="NMN30" s="75"/>
      <c r="NMO30" s="75"/>
      <c r="NMP30" s="75"/>
      <c r="NMQ30" s="75"/>
      <c r="NMR30" s="75"/>
      <c r="NMS30" s="75"/>
      <c r="NMT30" s="75"/>
      <c r="NMU30" s="75"/>
      <c r="NMV30" s="75"/>
      <c r="NMW30" s="75"/>
      <c r="NMX30" s="75"/>
      <c r="NMY30" s="75"/>
      <c r="NMZ30" s="75"/>
      <c r="NNA30" s="75"/>
      <c r="NNB30" s="75"/>
      <c r="NNC30" s="75"/>
      <c r="NND30" s="75"/>
      <c r="NNE30" s="75"/>
      <c r="NNF30" s="75"/>
      <c r="NNG30" s="75"/>
      <c r="NNH30" s="75"/>
      <c r="NNI30" s="75"/>
      <c r="NNJ30" s="75"/>
      <c r="NNK30" s="75"/>
      <c r="NNL30" s="75"/>
      <c r="NNM30" s="75"/>
      <c r="NNN30" s="75"/>
      <c r="NNO30" s="75"/>
      <c r="NNP30" s="75"/>
      <c r="NNQ30" s="75"/>
      <c r="NNR30" s="75"/>
      <c r="NNS30" s="75"/>
      <c r="NNT30" s="75"/>
      <c r="NNU30" s="75"/>
      <c r="NNV30" s="75"/>
      <c r="NNW30" s="75"/>
      <c r="NNX30" s="75"/>
      <c r="NNY30" s="75"/>
      <c r="NNZ30" s="75"/>
      <c r="NOA30" s="75"/>
      <c r="NOB30" s="75"/>
      <c r="NOC30" s="75"/>
      <c r="NOD30" s="75"/>
      <c r="NOE30" s="75"/>
      <c r="NOF30" s="75"/>
      <c r="NOG30" s="75"/>
      <c r="NOH30" s="75"/>
      <c r="NOI30" s="75"/>
      <c r="NOJ30" s="75"/>
      <c r="NOK30" s="75"/>
      <c r="NOL30" s="75"/>
      <c r="NOM30" s="75"/>
      <c r="NON30" s="75"/>
      <c r="NOO30" s="75"/>
      <c r="NOP30" s="75"/>
      <c r="NOQ30" s="75"/>
      <c r="NOR30" s="75"/>
      <c r="NOS30" s="75"/>
      <c r="NOT30" s="75"/>
      <c r="NOU30" s="75"/>
      <c r="NOV30" s="75"/>
      <c r="NOW30" s="75"/>
      <c r="NOX30" s="75"/>
      <c r="NOY30" s="75"/>
      <c r="NOZ30" s="75"/>
      <c r="NPA30" s="75"/>
      <c r="NPB30" s="75"/>
      <c r="NPC30" s="75"/>
      <c r="NPD30" s="75"/>
      <c r="NPE30" s="75"/>
      <c r="NPF30" s="75"/>
      <c r="NPG30" s="75"/>
      <c r="NPH30" s="75"/>
      <c r="NPI30" s="75"/>
      <c r="NPJ30" s="75"/>
      <c r="NPK30" s="75"/>
      <c r="NPL30" s="75"/>
      <c r="NPM30" s="75"/>
      <c r="NPN30" s="75"/>
      <c r="NPO30" s="75"/>
      <c r="NPP30" s="75"/>
      <c r="NPQ30" s="75"/>
      <c r="NPR30" s="75"/>
      <c r="NPS30" s="75"/>
      <c r="NPT30" s="75"/>
      <c r="NPU30" s="75"/>
      <c r="NPV30" s="75"/>
      <c r="NPW30" s="75"/>
      <c r="NPX30" s="75"/>
      <c r="NPY30" s="75"/>
      <c r="NPZ30" s="75"/>
      <c r="NQA30" s="75"/>
      <c r="NQB30" s="75"/>
      <c r="NQC30" s="75"/>
      <c r="NQD30" s="75"/>
      <c r="NQE30" s="75"/>
      <c r="NQF30" s="75"/>
      <c r="NQG30" s="75"/>
      <c r="NQH30" s="75"/>
      <c r="NQI30" s="75"/>
      <c r="NQJ30" s="75"/>
      <c r="NQK30" s="75"/>
      <c r="NQL30" s="75"/>
      <c r="NQM30" s="75"/>
      <c r="NQN30" s="75"/>
      <c r="NQO30" s="75"/>
      <c r="NQP30" s="75"/>
      <c r="NQQ30" s="75"/>
      <c r="NQR30" s="75"/>
      <c r="NQS30" s="75"/>
      <c r="NQT30" s="75"/>
      <c r="NQU30" s="75"/>
      <c r="NQV30" s="75"/>
      <c r="NQW30" s="75"/>
      <c r="NQX30" s="75"/>
      <c r="NQY30" s="75"/>
      <c r="NQZ30" s="75"/>
      <c r="NRA30" s="75"/>
      <c r="NRB30" s="75"/>
      <c r="NRC30" s="75"/>
      <c r="NRD30" s="75"/>
      <c r="NRE30" s="75"/>
      <c r="NRF30" s="75"/>
      <c r="NRG30" s="75"/>
      <c r="NRH30" s="75"/>
      <c r="NRI30" s="75"/>
      <c r="NRJ30" s="75"/>
      <c r="NRK30" s="75"/>
      <c r="NRL30" s="75"/>
      <c r="NRM30" s="75"/>
      <c r="NRN30" s="75"/>
      <c r="NRO30" s="75"/>
      <c r="NRP30" s="75"/>
      <c r="NRQ30" s="75"/>
      <c r="NRR30" s="75"/>
      <c r="NRS30" s="75"/>
      <c r="NRT30" s="75"/>
      <c r="NRU30" s="75"/>
      <c r="NRV30" s="75"/>
      <c r="NRW30" s="75"/>
      <c r="NRX30" s="75"/>
      <c r="NRY30" s="75"/>
      <c r="NRZ30" s="75"/>
      <c r="NSA30" s="75"/>
      <c r="NSB30" s="75"/>
      <c r="NSC30" s="75"/>
      <c r="NSD30" s="75"/>
      <c r="NSE30" s="75"/>
      <c r="NSF30" s="75"/>
      <c r="NSG30" s="75"/>
      <c r="NSH30" s="75"/>
      <c r="NSI30" s="75"/>
      <c r="NSJ30" s="75"/>
      <c r="NSK30" s="75"/>
      <c r="NSL30" s="75"/>
      <c r="NSM30" s="75"/>
      <c r="NSN30" s="75"/>
      <c r="NSO30" s="75"/>
      <c r="NSP30" s="75"/>
      <c r="NSQ30" s="75"/>
      <c r="NSR30" s="75"/>
      <c r="NSS30" s="75"/>
      <c r="NST30" s="75"/>
      <c r="NSU30" s="75"/>
      <c r="NSV30" s="75"/>
      <c r="NSW30" s="75"/>
      <c r="NSX30" s="75"/>
      <c r="NSY30" s="75"/>
      <c r="NSZ30" s="75"/>
      <c r="NTA30" s="75"/>
      <c r="NTB30" s="75"/>
      <c r="NTC30" s="75"/>
      <c r="NTD30" s="75"/>
      <c r="NTE30" s="75"/>
      <c r="NTF30" s="75"/>
      <c r="NTG30" s="75"/>
      <c r="NTH30" s="75"/>
      <c r="NTI30" s="75"/>
      <c r="NTJ30" s="75"/>
      <c r="NTK30" s="75"/>
      <c r="NTL30" s="75"/>
      <c r="NTM30" s="75"/>
      <c r="NTN30" s="75"/>
      <c r="NTO30" s="75"/>
      <c r="NTP30" s="75"/>
      <c r="NTQ30" s="75"/>
      <c r="NTR30" s="75"/>
      <c r="NTS30" s="75"/>
      <c r="NTT30" s="75"/>
      <c r="NTU30" s="75"/>
      <c r="NTV30" s="75"/>
      <c r="NTW30" s="75"/>
      <c r="NTX30" s="75"/>
      <c r="NTY30" s="75"/>
      <c r="NTZ30" s="75"/>
      <c r="NUA30" s="75"/>
      <c r="NUB30" s="75"/>
      <c r="NUC30" s="75"/>
      <c r="NUD30" s="75"/>
      <c r="NUE30" s="75"/>
      <c r="NUF30" s="75"/>
      <c r="NUG30" s="75"/>
      <c r="NUH30" s="75"/>
      <c r="NUI30" s="75"/>
      <c r="NUJ30" s="75"/>
      <c r="NUK30" s="75"/>
      <c r="NUL30" s="75"/>
      <c r="NUM30" s="75"/>
      <c r="NUN30" s="75"/>
      <c r="NUO30" s="75"/>
      <c r="NUP30" s="75"/>
      <c r="NUQ30" s="75"/>
      <c r="NUR30" s="75"/>
      <c r="NUS30" s="75"/>
      <c r="NUT30" s="75"/>
      <c r="NUU30" s="75"/>
      <c r="NUV30" s="75"/>
      <c r="NUW30" s="75"/>
      <c r="NUX30" s="75"/>
      <c r="NUY30" s="75"/>
      <c r="NUZ30" s="75"/>
      <c r="NVA30" s="75"/>
      <c r="NVB30" s="75"/>
      <c r="NVC30" s="75"/>
      <c r="NVD30" s="75"/>
      <c r="NVE30" s="75"/>
      <c r="NVF30" s="75"/>
      <c r="NVG30" s="75"/>
      <c r="NVH30" s="75"/>
      <c r="NVI30" s="75"/>
      <c r="NVJ30" s="75"/>
      <c r="NVK30" s="75"/>
      <c r="NVL30" s="75"/>
      <c r="NVM30" s="75"/>
      <c r="NVN30" s="75"/>
      <c r="NVO30" s="75"/>
      <c r="NVP30" s="75"/>
      <c r="NVQ30" s="75"/>
      <c r="NVR30" s="75"/>
      <c r="NVS30" s="75"/>
      <c r="NVT30" s="75"/>
      <c r="NVU30" s="75"/>
      <c r="NVV30" s="75"/>
      <c r="NVW30" s="75"/>
      <c r="NVX30" s="75"/>
      <c r="NVY30" s="75"/>
      <c r="NVZ30" s="75"/>
      <c r="NWA30" s="75"/>
      <c r="NWB30" s="75"/>
      <c r="NWC30" s="75"/>
      <c r="NWD30" s="75"/>
      <c r="NWE30" s="75"/>
      <c r="NWF30" s="75"/>
      <c r="NWG30" s="75"/>
      <c r="NWH30" s="75"/>
      <c r="NWI30" s="75"/>
      <c r="NWJ30" s="75"/>
      <c r="NWK30" s="75"/>
      <c r="NWL30" s="75"/>
      <c r="NWM30" s="75"/>
      <c r="NWN30" s="75"/>
      <c r="NWO30" s="75"/>
      <c r="NWP30" s="75"/>
      <c r="NWQ30" s="75"/>
      <c r="NWR30" s="75"/>
      <c r="NWS30" s="75"/>
      <c r="NWT30" s="75"/>
      <c r="NWU30" s="75"/>
      <c r="NWV30" s="75"/>
      <c r="NWW30" s="75"/>
      <c r="NWX30" s="75"/>
      <c r="NWY30" s="75"/>
      <c r="NWZ30" s="75"/>
      <c r="NXA30" s="75"/>
      <c r="NXB30" s="75"/>
      <c r="NXC30" s="75"/>
      <c r="NXD30" s="75"/>
      <c r="NXE30" s="75"/>
      <c r="NXF30" s="75"/>
      <c r="NXG30" s="75"/>
      <c r="NXH30" s="75"/>
      <c r="NXI30" s="75"/>
      <c r="NXJ30" s="75"/>
      <c r="NXK30" s="75"/>
      <c r="NXL30" s="75"/>
      <c r="NXM30" s="75"/>
      <c r="NXN30" s="75"/>
      <c r="NXO30" s="75"/>
      <c r="NXP30" s="75"/>
      <c r="NXQ30" s="75"/>
      <c r="NXR30" s="75"/>
      <c r="NXS30" s="75"/>
      <c r="NXT30" s="75"/>
      <c r="NXU30" s="75"/>
      <c r="NXV30" s="75"/>
      <c r="NXW30" s="75"/>
      <c r="NXX30" s="75"/>
      <c r="NXY30" s="75"/>
      <c r="NXZ30" s="75"/>
      <c r="NYA30" s="75"/>
      <c r="NYB30" s="75"/>
      <c r="NYC30" s="75"/>
      <c r="NYD30" s="75"/>
      <c r="NYE30" s="75"/>
      <c r="NYF30" s="75"/>
      <c r="NYG30" s="75"/>
      <c r="NYH30" s="75"/>
      <c r="NYI30" s="75"/>
      <c r="NYJ30" s="75"/>
      <c r="NYK30" s="75"/>
      <c r="NYL30" s="75"/>
      <c r="NYM30" s="75"/>
      <c r="NYN30" s="75"/>
      <c r="NYO30" s="75"/>
      <c r="NYP30" s="75"/>
      <c r="NYQ30" s="75"/>
      <c r="NYR30" s="75"/>
      <c r="NYS30" s="75"/>
      <c r="NYT30" s="75"/>
      <c r="NYU30" s="75"/>
      <c r="NYV30" s="75"/>
      <c r="NYW30" s="75"/>
      <c r="NYX30" s="75"/>
      <c r="NYY30" s="75"/>
      <c r="NYZ30" s="75"/>
      <c r="NZA30" s="75"/>
      <c r="NZB30" s="75"/>
      <c r="NZC30" s="75"/>
      <c r="NZD30" s="75"/>
      <c r="NZE30" s="75"/>
      <c r="NZF30" s="75"/>
      <c r="NZG30" s="75"/>
      <c r="NZH30" s="75"/>
      <c r="NZI30" s="75"/>
      <c r="NZJ30" s="75"/>
      <c r="NZK30" s="75"/>
      <c r="NZL30" s="75"/>
      <c r="NZM30" s="75"/>
      <c r="NZN30" s="75"/>
      <c r="NZO30" s="75"/>
      <c r="NZP30" s="75"/>
      <c r="NZQ30" s="75"/>
      <c r="NZR30" s="75"/>
      <c r="NZS30" s="75"/>
      <c r="NZT30" s="75"/>
      <c r="NZU30" s="75"/>
      <c r="NZV30" s="75"/>
      <c r="NZW30" s="75"/>
      <c r="NZX30" s="75"/>
      <c r="NZY30" s="75"/>
      <c r="NZZ30" s="75"/>
      <c r="OAA30" s="75"/>
      <c r="OAB30" s="75"/>
      <c r="OAC30" s="75"/>
      <c r="OAD30" s="75"/>
      <c r="OAE30" s="75"/>
      <c r="OAF30" s="75"/>
      <c r="OAG30" s="75"/>
      <c r="OAH30" s="75"/>
      <c r="OAI30" s="75"/>
      <c r="OAJ30" s="75"/>
      <c r="OAK30" s="75"/>
      <c r="OAL30" s="75"/>
      <c r="OAM30" s="75"/>
      <c r="OAN30" s="75"/>
      <c r="OAO30" s="75"/>
      <c r="OAP30" s="75"/>
      <c r="OAQ30" s="75"/>
      <c r="OAR30" s="75"/>
      <c r="OAS30" s="75"/>
      <c r="OAT30" s="75"/>
      <c r="OAU30" s="75"/>
      <c r="OAV30" s="75"/>
      <c r="OAW30" s="75"/>
      <c r="OAX30" s="75"/>
      <c r="OAY30" s="75"/>
      <c r="OAZ30" s="75"/>
      <c r="OBA30" s="75"/>
      <c r="OBB30" s="75"/>
      <c r="OBC30" s="75"/>
      <c r="OBD30" s="75"/>
      <c r="OBE30" s="75"/>
      <c r="OBF30" s="75"/>
      <c r="OBG30" s="75"/>
      <c r="OBH30" s="75"/>
      <c r="OBI30" s="75"/>
      <c r="OBJ30" s="75"/>
      <c r="OBK30" s="75"/>
      <c r="OBL30" s="75"/>
      <c r="OBM30" s="75"/>
      <c r="OBN30" s="75"/>
      <c r="OBO30" s="75"/>
      <c r="OBP30" s="75"/>
      <c r="OBQ30" s="75"/>
      <c r="OBR30" s="75"/>
      <c r="OBS30" s="75"/>
      <c r="OBT30" s="75"/>
      <c r="OBU30" s="75"/>
      <c r="OBV30" s="75"/>
      <c r="OBW30" s="75"/>
      <c r="OBX30" s="75"/>
      <c r="OBY30" s="75"/>
      <c r="OBZ30" s="75"/>
      <c r="OCA30" s="75"/>
      <c r="OCB30" s="75"/>
      <c r="OCC30" s="75"/>
      <c r="OCD30" s="75"/>
      <c r="OCE30" s="75"/>
      <c r="OCF30" s="75"/>
      <c r="OCG30" s="75"/>
      <c r="OCH30" s="75"/>
      <c r="OCI30" s="75"/>
      <c r="OCJ30" s="75"/>
      <c r="OCK30" s="75"/>
      <c r="OCL30" s="75"/>
      <c r="OCM30" s="75"/>
      <c r="OCN30" s="75"/>
      <c r="OCO30" s="75"/>
      <c r="OCP30" s="75"/>
      <c r="OCQ30" s="75"/>
      <c r="OCR30" s="75"/>
      <c r="OCS30" s="75"/>
      <c r="OCT30" s="75"/>
      <c r="OCU30" s="75"/>
      <c r="OCV30" s="75"/>
      <c r="OCW30" s="75"/>
      <c r="OCX30" s="75"/>
      <c r="OCY30" s="75"/>
      <c r="OCZ30" s="75"/>
      <c r="ODA30" s="75"/>
      <c r="ODB30" s="75"/>
      <c r="ODC30" s="75"/>
      <c r="ODD30" s="75"/>
      <c r="ODE30" s="75"/>
      <c r="ODF30" s="75"/>
      <c r="ODG30" s="75"/>
      <c r="ODH30" s="75"/>
      <c r="ODI30" s="75"/>
      <c r="ODJ30" s="75"/>
      <c r="ODK30" s="75"/>
      <c r="ODL30" s="75"/>
      <c r="ODM30" s="75"/>
      <c r="ODN30" s="75"/>
      <c r="ODO30" s="75"/>
      <c r="ODP30" s="75"/>
      <c r="ODQ30" s="75"/>
      <c r="ODR30" s="75"/>
      <c r="ODS30" s="75"/>
      <c r="ODT30" s="75"/>
      <c r="ODU30" s="75"/>
      <c r="ODV30" s="75"/>
      <c r="ODW30" s="75"/>
      <c r="ODX30" s="75"/>
      <c r="ODY30" s="75"/>
      <c r="ODZ30" s="75"/>
      <c r="OEA30" s="75"/>
      <c r="OEB30" s="75"/>
      <c r="OEC30" s="75"/>
      <c r="OED30" s="75"/>
      <c r="OEE30" s="75"/>
      <c r="OEF30" s="75"/>
      <c r="OEG30" s="75"/>
      <c r="OEH30" s="75"/>
      <c r="OEI30" s="75"/>
      <c r="OEJ30" s="75"/>
      <c r="OEK30" s="75"/>
      <c r="OEL30" s="75"/>
      <c r="OEM30" s="75"/>
      <c r="OEN30" s="75"/>
      <c r="OEO30" s="75"/>
      <c r="OEP30" s="75"/>
      <c r="OEQ30" s="75"/>
      <c r="OER30" s="75"/>
      <c r="OES30" s="75"/>
      <c r="OET30" s="75"/>
      <c r="OEU30" s="75"/>
      <c r="OEV30" s="75"/>
      <c r="OEW30" s="75"/>
      <c r="OEX30" s="75"/>
      <c r="OEY30" s="75"/>
      <c r="OEZ30" s="75"/>
      <c r="OFA30" s="75"/>
      <c r="OFB30" s="75"/>
      <c r="OFC30" s="75"/>
      <c r="OFD30" s="75"/>
      <c r="OFE30" s="75"/>
      <c r="OFF30" s="75"/>
      <c r="OFG30" s="75"/>
      <c r="OFH30" s="75"/>
      <c r="OFI30" s="75"/>
      <c r="OFJ30" s="75"/>
      <c r="OFK30" s="75"/>
      <c r="OFL30" s="75"/>
      <c r="OFM30" s="75"/>
      <c r="OFN30" s="75"/>
      <c r="OFO30" s="75"/>
      <c r="OFP30" s="75"/>
      <c r="OFQ30" s="75"/>
      <c r="OFR30" s="75"/>
      <c r="OFS30" s="75"/>
      <c r="OFT30" s="75"/>
      <c r="OFU30" s="75"/>
      <c r="OFV30" s="75"/>
      <c r="OFW30" s="75"/>
      <c r="OFX30" s="75"/>
      <c r="OFY30" s="75"/>
      <c r="OFZ30" s="75"/>
      <c r="OGA30" s="75"/>
      <c r="OGB30" s="75"/>
      <c r="OGC30" s="75"/>
      <c r="OGD30" s="75"/>
      <c r="OGE30" s="75"/>
      <c r="OGF30" s="75"/>
      <c r="OGG30" s="75"/>
      <c r="OGH30" s="75"/>
      <c r="OGI30" s="75"/>
      <c r="OGJ30" s="75"/>
      <c r="OGK30" s="75"/>
      <c r="OGL30" s="75"/>
      <c r="OGM30" s="75"/>
      <c r="OGN30" s="75"/>
      <c r="OGO30" s="75"/>
      <c r="OGP30" s="75"/>
      <c r="OGQ30" s="75"/>
      <c r="OGR30" s="75"/>
      <c r="OGS30" s="75"/>
      <c r="OGT30" s="75"/>
      <c r="OGU30" s="75"/>
      <c r="OGV30" s="75"/>
      <c r="OGW30" s="75"/>
      <c r="OGX30" s="75"/>
      <c r="OGY30" s="75"/>
      <c r="OGZ30" s="75"/>
      <c r="OHA30" s="75"/>
      <c r="OHB30" s="75"/>
      <c r="OHC30" s="75"/>
      <c r="OHD30" s="75"/>
      <c r="OHE30" s="75"/>
      <c r="OHF30" s="75"/>
      <c r="OHG30" s="75"/>
      <c r="OHH30" s="75"/>
      <c r="OHI30" s="75"/>
      <c r="OHJ30" s="75"/>
      <c r="OHK30" s="75"/>
      <c r="OHL30" s="75"/>
      <c r="OHM30" s="75"/>
      <c r="OHN30" s="75"/>
      <c r="OHO30" s="75"/>
      <c r="OHP30" s="75"/>
      <c r="OHQ30" s="75"/>
      <c r="OHR30" s="75"/>
      <c r="OHS30" s="75"/>
      <c r="OHT30" s="75"/>
      <c r="OHU30" s="75"/>
      <c r="OHV30" s="75"/>
      <c r="OHW30" s="75"/>
      <c r="OHX30" s="75"/>
      <c r="OHY30" s="75"/>
      <c r="OHZ30" s="75"/>
      <c r="OIA30" s="75"/>
      <c r="OIB30" s="75"/>
      <c r="OIC30" s="75"/>
      <c r="OID30" s="75"/>
      <c r="OIE30" s="75"/>
      <c r="OIF30" s="75"/>
      <c r="OIG30" s="75"/>
      <c r="OIH30" s="75"/>
      <c r="OII30" s="75"/>
      <c r="OIJ30" s="75"/>
      <c r="OIK30" s="75"/>
      <c r="OIL30" s="75"/>
      <c r="OIM30" s="75"/>
      <c r="OIN30" s="75"/>
      <c r="OIO30" s="75"/>
      <c r="OIP30" s="75"/>
      <c r="OIQ30" s="75"/>
      <c r="OIR30" s="75"/>
      <c r="OIS30" s="75"/>
      <c r="OIT30" s="75"/>
      <c r="OIU30" s="75"/>
      <c r="OIV30" s="75"/>
      <c r="OIW30" s="75"/>
      <c r="OIX30" s="75"/>
      <c r="OIY30" s="75"/>
      <c r="OIZ30" s="75"/>
      <c r="OJA30" s="75"/>
      <c r="OJB30" s="75"/>
      <c r="OJC30" s="75"/>
      <c r="OJD30" s="75"/>
      <c r="OJE30" s="75"/>
      <c r="OJF30" s="75"/>
      <c r="OJG30" s="75"/>
      <c r="OJH30" s="75"/>
      <c r="OJI30" s="75"/>
      <c r="OJJ30" s="75"/>
      <c r="OJK30" s="75"/>
      <c r="OJL30" s="75"/>
      <c r="OJM30" s="75"/>
      <c r="OJN30" s="75"/>
      <c r="OJO30" s="75"/>
      <c r="OJP30" s="75"/>
      <c r="OJQ30" s="75"/>
      <c r="OJR30" s="75"/>
      <c r="OJS30" s="75"/>
      <c r="OJT30" s="75"/>
      <c r="OJU30" s="75"/>
      <c r="OJV30" s="75"/>
      <c r="OJW30" s="75"/>
      <c r="OJX30" s="75"/>
      <c r="OJY30" s="75"/>
      <c r="OJZ30" s="75"/>
      <c r="OKA30" s="75"/>
      <c r="OKB30" s="75"/>
      <c r="OKC30" s="75"/>
      <c r="OKD30" s="75"/>
      <c r="OKE30" s="75"/>
      <c r="OKF30" s="75"/>
      <c r="OKG30" s="75"/>
      <c r="OKH30" s="75"/>
      <c r="OKI30" s="75"/>
      <c r="OKJ30" s="75"/>
      <c r="OKK30" s="75"/>
      <c r="OKL30" s="75"/>
      <c r="OKM30" s="75"/>
      <c r="OKN30" s="75"/>
      <c r="OKO30" s="75"/>
      <c r="OKP30" s="75"/>
      <c r="OKQ30" s="75"/>
      <c r="OKR30" s="75"/>
      <c r="OKS30" s="75"/>
      <c r="OKT30" s="75"/>
      <c r="OKU30" s="75"/>
      <c r="OKV30" s="75"/>
      <c r="OKW30" s="75"/>
      <c r="OKX30" s="75"/>
      <c r="OKY30" s="75"/>
      <c r="OKZ30" s="75"/>
      <c r="OLA30" s="75"/>
      <c r="OLB30" s="75"/>
      <c r="OLC30" s="75"/>
      <c r="OLD30" s="75"/>
      <c r="OLE30" s="75"/>
      <c r="OLF30" s="75"/>
      <c r="OLG30" s="75"/>
      <c r="OLH30" s="75"/>
      <c r="OLI30" s="75"/>
      <c r="OLJ30" s="75"/>
      <c r="OLK30" s="75"/>
      <c r="OLL30" s="75"/>
      <c r="OLM30" s="75"/>
      <c r="OLN30" s="75"/>
      <c r="OLO30" s="75"/>
      <c r="OLP30" s="75"/>
      <c r="OLQ30" s="75"/>
      <c r="OLR30" s="75"/>
      <c r="OLS30" s="75"/>
      <c r="OLT30" s="75"/>
      <c r="OLU30" s="75"/>
      <c r="OLV30" s="75"/>
      <c r="OLW30" s="75"/>
      <c r="OLX30" s="75"/>
      <c r="OLY30" s="75"/>
      <c r="OLZ30" s="75"/>
      <c r="OMA30" s="75"/>
      <c r="OMB30" s="75"/>
      <c r="OMC30" s="75"/>
      <c r="OMD30" s="75"/>
      <c r="OME30" s="75"/>
      <c r="OMF30" s="75"/>
      <c r="OMG30" s="75"/>
      <c r="OMH30" s="75"/>
      <c r="OMI30" s="75"/>
      <c r="OMJ30" s="75"/>
      <c r="OMK30" s="75"/>
      <c r="OML30" s="75"/>
      <c r="OMM30" s="75"/>
      <c r="OMN30" s="75"/>
      <c r="OMO30" s="75"/>
      <c r="OMP30" s="75"/>
      <c r="OMQ30" s="75"/>
      <c r="OMR30" s="75"/>
      <c r="OMS30" s="75"/>
      <c r="OMT30" s="75"/>
      <c r="OMU30" s="75"/>
      <c r="OMV30" s="75"/>
      <c r="OMW30" s="75"/>
      <c r="OMX30" s="75"/>
      <c r="OMY30" s="75"/>
      <c r="OMZ30" s="75"/>
      <c r="ONA30" s="75"/>
      <c r="ONB30" s="75"/>
      <c r="ONC30" s="75"/>
      <c r="OND30" s="75"/>
      <c r="ONE30" s="75"/>
      <c r="ONF30" s="75"/>
      <c r="ONG30" s="75"/>
      <c r="ONH30" s="75"/>
      <c r="ONI30" s="75"/>
      <c r="ONJ30" s="75"/>
      <c r="ONK30" s="75"/>
      <c r="ONL30" s="75"/>
      <c r="ONM30" s="75"/>
      <c r="ONN30" s="75"/>
      <c r="ONO30" s="75"/>
      <c r="ONP30" s="75"/>
      <c r="ONQ30" s="75"/>
      <c r="ONR30" s="75"/>
      <c r="ONS30" s="75"/>
      <c r="ONT30" s="75"/>
      <c r="ONU30" s="75"/>
      <c r="ONV30" s="75"/>
      <c r="ONW30" s="75"/>
      <c r="ONX30" s="75"/>
      <c r="ONY30" s="75"/>
      <c r="ONZ30" s="75"/>
      <c r="OOA30" s="75"/>
      <c r="OOB30" s="75"/>
      <c r="OOC30" s="75"/>
      <c r="OOD30" s="75"/>
      <c r="OOE30" s="75"/>
      <c r="OOF30" s="75"/>
      <c r="OOG30" s="75"/>
      <c r="OOH30" s="75"/>
      <c r="OOI30" s="75"/>
      <c r="OOJ30" s="75"/>
      <c r="OOK30" s="75"/>
      <c r="OOL30" s="75"/>
      <c r="OOM30" s="75"/>
      <c r="OON30" s="75"/>
      <c r="OOO30" s="75"/>
      <c r="OOP30" s="75"/>
      <c r="OOQ30" s="75"/>
      <c r="OOR30" s="75"/>
      <c r="OOS30" s="75"/>
      <c r="OOT30" s="75"/>
      <c r="OOU30" s="75"/>
      <c r="OOV30" s="75"/>
      <c r="OOW30" s="75"/>
      <c r="OOX30" s="75"/>
      <c r="OOY30" s="75"/>
      <c r="OOZ30" s="75"/>
      <c r="OPA30" s="75"/>
      <c r="OPB30" s="75"/>
      <c r="OPC30" s="75"/>
      <c r="OPD30" s="75"/>
      <c r="OPE30" s="75"/>
      <c r="OPF30" s="75"/>
      <c r="OPG30" s="75"/>
      <c r="OPH30" s="75"/>
      <c r="OPI30" s="75"/>
      <c r="OPJ30" s="75"/>
      <c r="OPK30" s="75"/>
      <c r="OPL30" s="75"/>
      <c r="OPM30" s="75"/>
      <c r="OPN30" s="75"/>
      <c r="OPO30" s="75"/>
      <c r="OPP30" s="75"/>
      <c r="OPQ30" s="75"/>
      <c r="OPR30" s="75"/>
      <c r="OPS30" s="75"/>
      <c r="OPT30" s="75"/>
      <c r="OPU30" s="75"/>
      <c r="OPV30" s="75"/>
      <c r="OPW30" s="75"/>
      <c r="OPX30" s="75"/>
      <c r="OPY30" s="75"/>
      <c r="OPZ30" s="75"/>
      <c r="OQA30" s="75"/>
      <c r="OQB30" s="75"/>
      <c r="OQC30" s="75"/>
      <c r="OQD30" s="75"/>
      <c r="OQE30" s="75"/>
      <c r="OQF30" s="75"/>
      <c r="OQG30" s="75"/>
      <c r="OQH30" s="75"/>
      <c r="OQI30" s="75"/>
      <c r="OQJ30" s="75"/>
      <c r="OQK30" s="75"/>
      <c r="OQL30" s="75"/>
      <c r="OQM30" s="75"/>
      <c r="OQN30" s="75"/>
      <c r="OQO30" s="75"/>
      <c r="OQP30" s="75"/>
      <c r="OQQ30" s="75"/>
      <c r="OQR30" s="75"/>
      <c r="OQS30" s="75"/>
      <c r="OQT30" s="75"/>
      <c r="OQU30" s="75"/>
      <c r="OQV30" s="75"/>
      <c r="OQW30" s="75"/>
      <c r="OQX30" s="75"/>
      <c r="OQY30" s="75"/>
      <c r="OQZ30" s="75"/>
      <c r="ORA30" s="75"/>
      <c r="ORB30" s="75"/>
      <c r="ORC30" s="75"/>
      <c r="ORD30" s="75"/>
      <c r="ORE30" s="75"/>
      <c r="ORF30" s="75"/>
      <c r="ORG30" s="75"/>
      <c r="ORH30" s="75"/>
      <c r="ORI30" s="75"/>
      <c r="ORJ30" s="75"/>
      <c r="ORK30" s="75"/>
      <c r="ORL30" s="75"/>
      <c r="ORM30" s="75"/>
      <c r="ORN30" s="75"/>
      <c r="ORO30" s="75"/>
      <c r="ORP30" s="75"/>
      <c r="ORQ30" s="75"/>
      <c r="ORR30" s="75"/>
      <c r="ORS30" s="75"/>
      <c r="ORT30" s="75"/>
      <c r="ORU30" s="75"/>
      <c r="ORV30" s="75"/>
      <c r="ORW30" s="75"/>
      <c r="ORX30" s="75"/>
      <c r="ORY30" s="75"/>
      <c r="ORZ30" s="75"/>
      <c r="OSA30" s="75"/>
      <c r="OSB30" s="75"/>
      <c r="OSC30" s="75"/>
      <c r="OSD30" s="75"/>
      <c r="OSE30" s="75"/>
      <c r="OSF30" s="75"/>
      <c r="OSG30" s="75"/>
      <c r="OSH30" s="75"/>
      <c r="OSI30" s="75"/>
      <c r="OSJ30" s="75"/>
      <c r="OSK30" s="75"/>
      <c r="OSL30" s="75"/>
      <c r="OSM30" s="75"/>
      <c r="OSN30" s="75"/>
      <c r="OSO30" s="75"/>
      <c r="OSP30" s="75"/>
      <c r="OSQ30" s="75"/>
      <c r="OSR30" s="75"/>
      <c r="OSS30" s="75"/>
      <c r="OST30" s="75"/>
      <c r="OSU30" s="75"/>
      <c r="OSV30" s="75"/>
      <c r="OSW30" s="75"/>
      <c r="OSX30" s="75"/>
      <c r="OSY30" s="75"/>
      <c r="OSZ30" s="75"/>
      <c r="OTA30" s="75"/>
      <c r="OTB30" s="75"/>
      <c r="OTC30" s="75"/>
      <c r="OTD30" s="75"/>
      <c r="OTE30" s="75"/>
      <c r="OTF30" s="75"/>
      <c r="OTG30" s="75"/>
      <c r="OTH30" s="75"/>
      <c r="OTI30" s="75"/>
      <c r="OTJ30" s="75"/>
      <c r="OTK30" s="75"/>
      <c r="OTL30" s="75"/>
      <c r="OTM30" s="75"/>
      <c r="OTN30" s="75"/>
      <c r="OTO30" s="75"/>
      <c r="OTP30" s="75"/>
      <c r="OTQ30" s="75"/>
      <c r="OTR30" s="75"/>
      <c r="OTS30" s="75"/>
      <c r="OTT30" s="75"/>
      <c r="OTU30" s="75"/>
      <c r="OTV30" s="75"/>
      <c r="OTW30" s="75"/>
      <c r="OTX30" s="75"/>
      <c r="OTY30" s="75"/>
      <c r="OTZ30" s="75"/>
      <c r="OUA30" s="75"/>
      <c r="OUB30" s="75"/>
      <c r="OUC30" s="75"/>
      <c r="OUD30" s="75"/>
      <c r="OUE30" s="75"/>
      <c r="OUF30" s="75"/>
      <c r="OUG30" s="75"/>
      <c r="OUH30" s="75"/>
      <c r="OUI30" s="75"/>
      <c r="OUJ30" s="75"/>
      <c r="OUK30" s="75"/>
      <c r="OUL30" s="75"/>
      <c r="OUM30" s="75"/>
      <c r="OUN30" s="75"/>
      <c r="OUO30" s="75"/>
      <c r="OUP30" s="75"/>
      <c r="OUQ30" s="75"/>
      <c r="OUR30" s="75"/>
      <c r="OUS30" s="75"/>
      <c r="OUT30" s="75"/>
      <c r="OUU30" s="75"/>
      <c r="OUV30" s="75"/>
      <c r="OUW30" s="75"/>
      <c r="OUX30" s="75"/>
      <c r="OUY30" s="75"/>
      <c r="OUZ30" s="75"/>
      <c r="OVA30" s="75"/>
      <c r="OVB30" s="75"/>
      <c r="OVC30" s="75"/>
      <c r="OVD30" s="75"/>
      <c r="OVE30" s="75"/>
      <c r="OVF30" s="75"/>
      <c r="OVG30" s="75"/>
      <c r="OVH30" s="75"/>
      <c r="OVI30" s="75"/>
      <c r="OVJ30" s="75"/>
      <c r="OVK30" s="75"/>
      <c r="OVL30" s="75"/>
      <c r="OVM30" s="75"/>
      <c r="OVN30" s="75"/>
      <c r="OVO30" s="75"/>
      <c r="OVP30" s="75"/>
      <c r="OVQ30" s="75"/>
      <c r="OVR30" s="75"/>
      <c r="OVS30" s="75"/>
      <c r="OVT30" s="75"/>
      <c r="OVU30" s="75"/>
      <c r="OVV30" s="75"/>
      <c r="OVW30" s="75"/>
      <c r="OVX30" s="75"/>
      <c r="OVY30" s="75"/>
      <c r="OVZ30" s="75"/>
      <c r="OWA30" s="75"/>
      <c r="OWB30" s="75"/>
      <c r="OWC30" s="75"/>
      <c r="OWD30" s="75"/>
      <c r="OWE30" s="75"/>
      <c r="OWF30" s="75"/>
      <c r="OWG30" s="75"/>
      <c r="OWH30" s="75"/>
      <c r="OWI30" s="75"/>
      <c r="OWJ30" s="75"/>
      <c r="OWK30" s="75"/>
      <c r="OWL30" s="75"/>
      <c r="OWM30" s="75"/>
      <c r="OWN30" s="75"/>
      <c r="OWO30" s="75"/>
      <c r="OWP30" s="75"/>
      <c r="OWQ30" s="75"/>
      <c r="OWR30" s="75"/>
      <c r="OWS30" s="75"/>
      <c r="OWT30" s="75"/>
      <c r="OWU30" s="75"/>
      <c r="OWV30" s="75"/>
      <c r="OWW30" s="75"/>
      <c r="OWX30" s="75"/>
      <c r="OWY30" s="75"/>
      <c r="OWZ30" s="75"/>
      <c r="OXA30" s="75"/>
      <c r="OXB30" s="75"/>
      <c r="OXC30" s="75"/>
      <c r="OXD30" s="75"/>
      <c r="OXE30" s="75"/>
      <c r="OXF30" s="75"/>
      <c r="OXG30" s="75"/>
      <c r="OXH30" s="75"/>
      <c r="OXI30" s="75"/>
      <c r="OXJ30" s="75"/>
      <c r="OXK30" s="75"/>
      <c r="OXL30" s="75"/>
      <c r="OXM30" s="75"/>
      <c r="OXN30" s="75"/>
      <c r="OXO30" s="75"/>
      <c r="OXP30" s="75"/>
      <c r="OXQ30" s="75"/>
      <c r="OXR30" s="75"/>
      <c r="OXS30" s="75"/>
      <c r="OXT30" s="75"/>
      <c r="OXU30" s="75"/>
      <c r="OXV30" s="75"/>
      <c r="OXW30" s="75"/>
      <c r="OXX30" s="75"/>
      <c r="OXY30" s="75"/>
      <c r="OXZ30" s="75"/>
      <c r="OYA30" s="75"/>
      <c r="OYB30" s="75"/>
      <c r="OYC30" s="75"/>
      <c r="OYD30" s="75"/>
      <c r="OYE30" s="75"/>
      <c r="OYF30" s="75"/>
      <c r="OYG30" s="75"/>
      <c r="OYH30" s="75"/>
      <c r="OYI30" s="75"/>
      <c r="OYJ30" s="75"/>
      <c r="OYK30" s="75"/>
      <c r="OYL30" s="75"/>
      <c r="OYM30" s="75"/>
      <c r="OYN30" s="75"/>
      <c r="OYO30" s="75"/>
      <c r="OYP30" s="75"/>
      <c r="OYQ30" s="75"/>
      <c r="OYR30" s="75"/>
      <c r="OYS30" s="75"/>
      <c r="OYT30" s="75"/>
      <c r="OYU30" s="75"/>
      <c r="OYV30" s="75"/>
      <c r="OYW30" s="75"/>
      <c r="OYX30" s="75"/>
      <c r="OYY30" s="75"/>
      <c r="OYZ30" s="75"/>
      <c r="OZA30" s="75"/>
      <c r="OZB30" s="75"/>
      <c r="OZC30" s="75"/>
      <c r="OZD30" s="75"/>
      <c r="OZE30" s="75"/>
      <c r="OZF30" s="75"/>
      <c r="OZG30" s="75"/>
      <c r="OZH30" s="75"/>
      <c r="OZI30" s="75"/>
      <c r="OZJ30" s="75"/>
      <c r="OZK30" s="75"/>
      <c r="OZL30" s="75"/>
      <c r="OZM30" s="75"/>
      <c r="OZN30" s="75"/>
      <c r="OZO30" s="75"/>
      <c r="OZP30" s="75"/>
      <c r="OZQ30" s="75"/>
      <c r="OZR30" s="75"/>
      <c r="OZS30" s="75"/>
      <c r="OZT30" s="75"/>
      <c r="OZU30" s="75"/>
      <c r="OZV30" s="75"/>
      <c r="OZW30" s="75"/>
      <c r="OZX30" s="75"/>
      <c r="OZY30" s="75"/>
      <c r="OZZ30" s="75"/>
      <c r="PAA30" s="75"/>
      <c r="PAB30" s="75"/>
      <c r="PAC30" s="75"/>
      <c r="PAD30" s="75"/>
      <c r="PAE30" s="75"/>
      <c r="PAF30" s="75"/>
      <c r="PAG30" s="75"/>
      <c r="PAH30" s="75"/>
      <c r="PAI30" s="75"/>
      <c r="PAJ30" s="75"/>
      <c r="PAK30" s="75"/>
      <c r="PAL30" s="75"/>
      <c r="PAM30" s="75"/>
      <c r="PAN30" s="75"/>
      <c r="PAO30" s="75"/>
      <c r="PAP30" s="75"/>
      <c r="PAQ30" s="75"/>
      <c r="PAR30" s="75"/>
      <c r="PAS30" s="75"/>
      <c r="PAT30" s="75"/>
      <c r="PAU30" s="75"/>
      <c r="PAV30" s="75"/>
      <c r="PAW30" s="75"/>
      <c r="PAX30" s="75"/>
      <c r="PAY30" s="75"/>
      <c r="PAZ30" s="75"/>
      <c r="PBA30" s="75"/>
      <c r="PBB30" s="75"/>
      <c r="PBC30" s="75"/>
      <c r="PBD30" s="75"/>
      <c r="PBE30" s="75"/>
      <c r="PBF30" s="75"/>
      <c r="PBG30" s="75"/>
      <c r="PBH30" s="75"/>
      <c r="PBI30" s="75"/>
      <c r="PBJ30" s="75"/>
      <c r="PBK30" s="75"/>
      <c r="PBL30" s="75"/>
      <c r="PBM30" s="75"/>
      <c r="PBN30" s="75"/>
      <c r="PBO30" s="75"/>
      <c r="PBP30" s="75"/>
      <c r="PBQ30" s="75"/>
      <c r="PBR30" s="75"/>
      <c r="PBS30" s="75"/>
      <c r="PBT30" s="75"/>
      <c r="PBU30" s="75"/>
      <c r="PBV30" s="75"/>
      <c r="PBW30" s="75"/>
      <c r="PBX30" s="75"/>
      <c r="PBY30" s="75"/>
      <c r="PBZ30" s="75"/>
      <c r="PCA30" s="75"/>
      <c r="PCB30" s="75"/>
      <c r="PCC30" s="75"/>
      <c r="PCD30" s="75"/>
      <c r="PCE30" s="75"/>
      <c r="PCF30" s="75"/>
      <c r="PCG30" s="75"/>
      <c r="PCH30" s="75"/>
      <c r="PCI30" s="75"/>
      <c r="PCJ30" s="75"/>
      <c r="PCK30" s="75"/>
      <c r="PCL30" s="75"/>
      <c r="PCM30" s="75"/>
      <c r="PCN30" s="75"/>
      <c r="PCO30" s="75"/>
      <c r="PCP30" s="75"/>
      <c r="PCQ30" s="75"/>
      <c r="PCR30" s="75"/>
      <c r="PCS30" s="75"/>
      <c r="PCT30" s="75"/>
      <c r="PCU30" s="75"/>
      <c r="PCV30" s="75"/>
      <c r="PCW30" s="75"/>
      <c r="PCX30" s="75"/>
      <c r="PCY30" s="75"/>
      <c r="PCZ30" s="75"/>
      <c r="PDA30" s="75"/>
      <c r="PDB30" s="75"/>
      <c r="PDC30" s="75"/>
      <c r="PDD30" s="75"/>
      <c r="PDE30" s="75"/>
      <c r="PDF30" s="75"/>
      <c r="PDG30" s="75"/>
      <c r="PDH30" s="75"/>
      <c r="PDI30" s="75"/>
      <c r="PDJ30" s="75"/>
      <c r="PDK30" s="75"/>
      <c r="PDL30" s="75"/>
      <c r="PDM30" s="75"/>
      <c r="PDN30" s="75"/>
      <c r="PDO30" s="75"/>
      <c r="PDP30" s="75"/>
      <c r="PDQ30" s="75"/>
      <c r="PDR30" s="75"/>
      <c r="PDS30" s="75"/>
      <c r="PDT30" s="75"/>
      <c r="PDU30" s="75"/>
      <c r="PDV30" s="75"/>
      <c r="PDW30" s="75"/>
      <c r="PDX30" s="75"/>
      <c r="PDY30" s="75"/>
      <c r="PDZ30" s="75"/>
      <c r="PEA30" s="75"/>
      <c r="PEB30" s="75"/>
      <c r="PEC30" s="75"/>
      <c r="PED30" s="75"/>
      <c r="PEE30" s="75"/>
      <c r="PEF30" s="75"/>
      <c r="PEG30" s="75"/>
      <c r="PEH30" s="75"/>
      <c r="PEI30" s="75"/>
      <c r="PEJ30" s="75"/>
      <c r="PEK30" s="75"/>
      <c r="PEL30" s="75"/>
      <c r="PEM30" s="75"/>
      <c r="PEN30" s="75"/>
      <c r="PEO30" s="75"/>
      <c r="PEP30" s="75"/>
      <c r="PEQ30" s="75"/>
      <c r="PER30" s="75"/>
      <c r="PES30" s="75"/>
      <c r="PET30" s="75"/>
      <c r="PEU30" s="75"/>
      <c r="PEV30" s="75"/>
      <c r="PEW30" s="75"/>
      <c r="PEX30" s="75"/>
      <c r="PEY30" s="75"/>
      <c r="PEZ30" s="75"/>
      <c r="PFA30" s="75"/>
      <c r="PFB30" s="75"/>
      <c r="PFC30" s="75"/>
      <c r="PFD30" s="75"/>
      <c r="PFE30" s="75"/>
      <c r="PFF30" s="75"/>
      <c r="PFG30" s="75"/>
      <c r="PFH30" s="75"/>
      <c r="PFI30" s="75"/>
      <c r="PFJ30" s="75"/>
      <c r="PFK30" s="75"/>
      <c r="PFL30" s="75"/>
      <c r="PFM30" s="75"/>
      <c r="PFN30" s="75"/>
      <c r="PFO30" s="75"/>
      <c r="PFP30" s="75"/>
      <c r="PFQ30" s="75"/>
      <c r="PFR30" s="75"/>
      <c r="PFS30" s="75"/>
      <c r="PFT30" s="75"/>
      <c r="PFU30" s="75"/>
      <c r="PFV30" s="75"/>
      <c r="PFW30" s="75"/>
      <c r="PFX30" s="75"/>
      <c r="PFY30" s="75"/>
      <c r="PFZ30" s="75"/>
      <c r="PGA30" s="75"/>
      <c r="PGB30" s="75"/>
      <c r="PGC30" s="75"/>
      <c r="PGD30" s="75"/>
      <c r="PGE30" s="75"/>
      <c r="PGF30" s="75"/>
      <c r="PGG30" s="75"/>
      <c r="PGH30" s="75"/>
      <c r="PGI30" s="75"/>
      <c r="PGJ30" s="75"/>
      <c r="PGK30" s="75"/>
      <c r="PGL30" s="75"/>
      <c r="PGM30" s="75"/>
      <c r="PGN30" s="75"/>
      <c r="PGO30" s="75"/>
      <c r="PGP30" s="75"/>
      <c r="PGQ30" s="75"/>
      <c r="PGR30" s="75"/>
      <c r="PGS30" s="75"/>
      <c r="PGT30" s="75"/>
      <c r="PGU30" s="75"/>
      <c r="PGV30" s="75"/>
      <c r="PGW30" s="75"/>
      <c r="PGX30" s="75"/>
      <c r="PGY30" s="75"/>
      <c r="PGZ30" s="75"/>
      <c r="PHA30" s="75"/>
      <c r="PHB30" s="75"/>
      <c r="PHC30" s="75"/>
      <c r="PHD30" s="75"/>
      <c r="PHE30" s="75"/>
      <c r="PHF30" s="75"/>
      <c r="PHG30" s="75"/>
      <c r="PHH30" s="75"/>
      <c r="PHI30" s="75"/>
      <c r="PHJ30" s="75"/>
      <c r="PHK30" s="75"/>
      <c r="PHL30" s="75"/>
      <c r="PHM30" s="75"/>
      <c r="PHN30" s="75"/>
      <c r="PHO30" s="75"/>
      <c r="PHP30" s="75"/>
      <c r="PHQ30" s="75"/>
      <c r="PHR30" s="75"/>
      <c r="PHS30" s="75"/>
      <c r="PHT30" s="75"/>
      <c r="PHU30" s="75"/>
      <c r="PHV30" s="75"/>
      <c r="PHW30" s="75"/>
      <c r="PHX30" s="75"/>
      <c r="PHY30" s="75"/>
      <c r="PHZ30" s="75"/>
      <c r="PIA30" s="75"/>
      <c r="PIB30" s="75"/>
      <c r="PIC30" s="75"/>
      <c r="PID30" s="75"/>
      <c r="PIE30" s="75"/>
      <c r="PIF30" s="75"/>
      <c r="PIG30" s="75"/>
      <c r="PIH30" s="75"/>
      <c r="PII30" s="75"/>
      <c r="PIJ30" s="75"/>
      <c r="PIK30" s="75"/>
      <c r="PIL30" s="75"/>
      <c r="PIM30" s="75"/>
      <c r="PIN30" s="75"/>
      <c r="PIO30" s="75"/>
      <c r="PIP30" s="75"/>
      <c r="PIQ30" s="75"/>
      <c r="PIR30" s="75"/>
      <c r="PIS30" s="75"/>
      <c r="PIT30" s="75"/>
      <c r="PIU30" s="75"/>
      <c r="PIV30" s="75"/>
      <c r="PIW30" s="75"/>
      <c r="PIX30" s="75"/>
      <c r="PIY30" s="75"/>
      <c r="PIZ30" s="75"/>
      <c r="PJA30" s="75"/>
      <c r="PJB30" s="75"/>
      <c r="PJC30" s="75"/>
      <c r="PJD30" s="75"/>
      <c r="PJE30" s="75"/>
      <c r="PJF30" s="75"/>
      <c r="PJG30" s="75"/>
      <c r="PJH30" s="75"/>
      <c r="PJI30" s="75"/>
      <c r="PJJ30" s="75"/>
      <c r="PJK30" s="75"/>
      <c r="PJL30" s="75"/>
      <c r="PJM30" s="75"/>
      <c r="PJN30" s="75"/>
      <c r="PJO30" s="75"/>
      <c r="PJP30" s="75"/>
      <c r="PJQ30" s="75"/>
      <c r="PJR30" s="75"/>
      <c r="PJS30" s="75"/>
      <c r="PJT30" s="75"/>
      <c r="PJU30" s="75"/>
      <c r="PJV30" s="75"/>
      <c r="PJW30" s="75"/>
      <c r="PJX30" s="75"/>
      <c r="PJY30" s="75"/>
      <c r="PJZ30" s="75"/>
      <c r="PKA30" s="75"/>
      <c r="PKB30" s="75"/>
      <c r="PKC30" s="75"/>
      <c r="PKD30" s="75"/>
      <c r="PKE30" s="75"/>
      <c r="PKF30" s="75"/>
      <c r="PKG30" s="75"/>
      <c r="PKH30" s="75"/>
      <c r="PKI30" s="75"/>
      <c r="PKJ30" s="75"/>
      <c r="PKK30" s="75"/>
      <c r="PKL30" s="75"/>
      <c r="PKM30" s="75"/>
      <c r="PKN30" s="75"/>
      <c r="PKO30" s="75"/>
      <c r="PKP30" s="75"/>
      <c r="PKQ30" s="75"/>
      <c r="PKR30" s="75"/>
      <c r="PKS30" s="75"/>
      <c r="PKT30" s="75"/>
      <c r="PKU30" s="75"/>
      <c r="PKV30" s="75"/>
      <c r="PKW30" s="75"/>
      <c r="PKX30" s="75"/>
      <c r="PKY30" s="75"/>
      <c r="PKZ30" s="75"/>
      <c r="PLA30" s="75"/>
      <c r="PLB30" s="75"/>
      <c r="PLC30" s="75"/>
      <c r="PLD30" s="75"/>
      <c r="PLE30" s="75"/>
      <c r="PLF30" s="75"/>
      <c r="PLG30" s="75"/>
      <c r="PLH30" s="75"/>
      <c r="PLI30" s="75"/>
      <c r="PLJ30" s="75"/>
      <c r="PLK30" s="75"/>
      <c r="PLL30" s="75"/>
      <c r="PLM30" s="75"/>
      <c r="PLN30" s="75"/>
      <c r="PLO30" s="75"/>
      <c r="PLP30" s="75"/>
      <c r="PLQ30" s="75"/>
      <c r="PLR30" s="75"/>
      <c r="PLS30" s="75"/>
      <c r="PLT30" s="75"/>
      <c r="PLU30" s="75"/>
      <c r="PLV30" s="75"/>
      <c r="PLW30" s="75"/>
      <c r="PLX30" s="75"/>
      <c r="PLY30" s="75"/>
      <c r="PLZ30" s="75"/>
      <c r="PMA30" s="75"/>
      <c r="PMB30" s="75"/>
      <c r="PMC30" s="75"/>
      <c r="PMD30" s="75"/>
      <c r="PME30" s="75"/>
      <c r="PMF30" s="75"/>
      <c r="PMG30" s="75"/>
      <c r="PMH30" s="75"/>
      <c r="PMI30" s="75"/>
      <c r="PMJ30" s="75"/>
      <c r="PMK30" s="75"/>
      <c r="PML30" s="75"/>
      <c r="PMM30" s="75"/>
      <c r="PMN30" s="75"/>
      <c r="PMO30" s="75"/>
      <c r="PMP30" s="75"/>
      <c r="PMQ30" s="75"/>
      <c r="PMR30" s="75"/>
      <c r="PMS30" s="75"/>
      <c r="PMT30" s="75"/>
      <c r="PMU30" s="75"/>
      <c r="PMV30" s="75"/>
      <c r="PMW30" s="75"/>
      <c r="PMX30" s="75"/>
      <c r="PMY30" s="75"/>
      <c r="PMZ30" s="75"/>
      <c r="PNA30" s="75"/>
      <c r="PNB30" s="75"/>
      <c r="PNC30" s="75"/>
      <c r="PND30" s="75"/>
      <c r="PNE30" s="75"/>
      <c r="PNF30" s="75"/>
      <c r="PNG30" s="75"/>
      <c r="PNH30" s="75"/>
      <c r="PNI30" s="75"/>
      <c r="PNJ30" s="75"/>
      <c r="PNK30" s="75"/>
      <c r="PNL30" s="75"/>
      <c r="PNM30" s="75"/>
      <c r="PNN30" s="75"/>
      <c r="PNO30" s="75"/>
      <c r="PNP30" s="75"/>
      <c r="PNQ30" s="75"/>
      <c r="PNR30" s="75"/>
      <c r="PNS30" s="75"/>
      <c r="PNT30" s="75"/>
      <c r="PNU30" s="75"/>
      <c r="PNV30" s="75"/>
      <c r="PNW30" s="75"/>
      <c r="PNX30" s="75"/>
      <c r="PNY30" s="75"/>
      <c r="PNZ30" s="75"/>
      <c r="POA30" s="75"/>
      <c r="POB30" s="75"/>
      <c r="POC30" s="75"/>
      <c r="POD30" s="75"/>
      <c r="POE30" s="75"/>
      <c r="POF30" s="75"/>
      <c r="POG30" s="75"/>
      <c r="POH30" s="75"/>
      <c r="POI30" s="75"/>
      <c r="POJ30" s="75"/>
      <c r="POK30" s="75"/>
      <c r="POL30" s="75"/>
      <c r="POM30" s="75"/>
      <c r="PON30" s="75"/>
      <c r="POO30" s="75"/>
      <c r="POP30" s="75"/>
      <c r="POQ30" s="75"/>
      <c r="POR30" s="75"/>
      <c r="POS30" s="75"/>
      <c r="POT30" s="75"/>
      <c r="POU30" s="75"/>
      <c r="POV30" s="75"/>
      <c r="POW30" s="75"/>
      <c r="POX30" s="75"/>
      <c r="POY30" s="75"/>
      <c r="POZ30" s="75"/>
      <c r="PPA30" s="75"/>
      <c r="PPB30" s="75"/>
      <c r="PPC30" s="75"/>
      <c r="PPD30" s="75"/>
      <c r="PPE30" s="75"/>
      <c r="PPF30" s="75"/>
      <c r="PPG30" s="75"/>
      <c r="PPH30" s="75"/>
      <c r="PPI30" s="75"/>
      <c r="PPJ30" s="75"/>
      <c r="PPK30" s="75"/>
      <c r="PPL30" s="75"/>
      <c r="PPM30" s="75"/>
      <c r="PPN30" s="75"/>
      <c r="PPO30" s="75"/>
      <c r="PPP30" s="75"/>
      <c r="PPQ30" s="75"/>
      <c r="PPR30" s="75"/>
      <c r="PPS30" s="75"/>
      <c r="PPT30" s="75"/>
      <c r="PPU30" s="75"/>
      <c r="PPV30" s="75"/>
      <c r="PPW30" s="75"/>
      <c r="PPX30" s="75"/>
      <c r="PPY30" s="75"/>
      <c r="PPZ30" s="75"/>
      <c r="PQA30" s="75"/>
      <c r="PQB30" s="75"/>
      <c r="PQC30" s="75"/>
      <c r="PQD30" s="75"/>
      <c r="PQE30" s="75"/>
      <c r="PQF30" s="75"/>
      <c r="PQG30" s="75"/>
      <c r="PQH30" s="75"/>
      <c r="PQI30" s="75"/>
      <c r="PQJ30" s="75"/>
      <c r="PQK30" s="75"/>
      <c r="PQL30" s="75"/>
      <c r="PQM30" s="75"/>
      <c r="PQN30" s="75"/>
      <c r="PQO30" s="75"/>
      <c r="PQP30" s="75"/>
      <c r="PQQ30" s="75"/>
      <c r="PQR30" s="75"/>
      <c r="PQS30" s="75"/>
      <c r="PQT30" s="75"/>
      <c r="PQU30" s="75"/>
      <c r="PQV30" s="75"/>
      <c r="PQW30" s="75"/>
      <c r="PQX30" s="75"/>
      <c r="PQY30" s="75"/>
      <c r="PQZ30" s="75"/>
      <c r="PRA30" s="75"/>
      <c r="PRB30" s="75"/>
      <c r="PRC30" s="75"/>
      <c r="PRD30" s="75"/>
      <c r="PRE30" s="75"/>
      <c r="PRF30" s="75"/>
      <c r="PRG30" s="75"/>
      <c r="PRH30" s="75"/>
      <c r="PRI30" s="75"/>
      <c r="PRJ30" s="75"/>
      <c r="PRK30" s="75"/>
      <c r="PRL30" s="75"/>
      <c r="PRM30" s="75"/>
      <c r="PRN30" s="75"/>
      <c r="PRO30" s="75"/>
      <c r="PRP30" s="75"/>
      <c r="PRQ30" s="75"/>
      <c r="PRR30" s="75"/>
      <c r="PRS30" s="75"/>
      <c r="PRT30" s="75"/>
      <c r="PRU30" s="75"/>
      <c r="PRV30" s="75"/>
      <c r="PRW30" s="75"/>
      <c r="PRX30" s="75"/>
      <c r="PRY30" s="75"/>
      <c r="PRZ30" s="75"/>
      <c r="PSA30" s="75"/>
      <c r="PSB30" s="75"/>
      <c r="PSC30" s="75"/>
      <c r="PSD30" s="75"/>
      <c r="PSE30" s="75"/>
      <c r="PSF30" s="75"/>
      <c r="PSG30" s="75"/>
      <c r="PSH30" s="75"/>
      <c r="PSI30" s="75"/>
      <c r="PSJ30" s="75"/>
      <c r="PSK30" s="75"/>
      <c r="PSL30" s="75"/>
      <c r="PSM30" s="75"/>
      <c r="PSN30" s="75"/>
      <c r="PSO30" s="75"/>
      <c r="PSP30" s="75"/>
      <c r="PSQ30" s="75"/>
      <c r="PSR30" s="75"/>
      <c r="PSS30" s="75"/>
      <c r="PST30" s="75"/>
      <c r="PSU30" s="75"/>
      <c r="PSV30" s="75"/>
      <c r="PSW30" s="75"/>
      <c r="PSX30" s="75"/>
      <c r="PSY30" s="75"/>
      <c r="PSZ30" s="75"/>
      <c r="PTA30" s="75"/>
      <c r="PTB30" s="75"/>
      <c r="PTC30" s="75"/>
      <c r="PTD30" s="75"/>
      <c r="PTE30" s="75"/>
      <c r="PTF30" s="75"/>
      <c r="PTG30" s="75"/>
      <c r="PTH30" s="75"/>
      <c r="PTI30" s="75"/>
      <c r="PTJ30" s="75"/>
      <c r="PTK30" s="75"/>
      <c r="PTL30" s="75"/>
      <c r="PTM30" s="75"/>
      <c r="PTN30" s="75"/>
      <c r="PTO30" s="75"/>
      <c r="PTP30" s="75"/>
      <c r="PTQ30" s="75"/>
      <c r="PTR30" s="75"/>
      <c r="PTS30" s="75"/>
      <c r="PTT30" s="75"/>
      <c r="PTU30" s="75"/>
      <c r="PTV30" s="75"/>
      <c r="PTW30" s="75"/>
      <c r="PTX30" s="75"/>
      <c r="PTY30" s="75"/>
      <c r="PTZ30" s="75"/>
      <c r="PUA30" s="75"/>
      <c r="PUB30" s="75"/>
      <c r="PUC30" s="75"/>
      <c r="PUD30" s="75"/>
      <c r="PUE30" s="75"/>
      <c r="PUF30" s="75"/>
      <c r="PUG30" s="75"/>
      <c r="PUH30" s="75"/>
      <c r="PUI30" s="75"/>
      <c r="PUJ30" s="75"/>
      <c r="PUK30" s="75"/>
      <c r="PUL30" s="75"/>
      <c r="PUM30" s="75"/>
      <c r="PUN30" s="75"/>
      <c r="PUO30" s="75"/>
      <c r="PUP30" s="75"/>
      <c r="PUQ30" s="75"/>
      <c r="PUR30" s="75"/>
      <c r="PUS30" s="75"/>
      <c r="PUT30" s="75"/>
      <c r="PUU30" s="75"/>
      <c r="PUV30" s="75"/>
      <c r="PUW30" s="75"/>
      <c r="PUX30" s="75"/>
      <c r="PUY30" s="75"/>
      <c r="PUZ30" s="75"/>
      <c r="PVA30" s="75"/>
      <c r="PVB30" s="75"/>
      <c r="PVC30" s="75"/>
      <c r="PVD30" s="75"/>
      <c r="PVE30" s="75"/>
      <c r="PVF30" s="75"/>
      <c r="PVG30" s="75"/>
      <c r="PVH30" s="75"/>
      <c r="PVI30" s="75"/>
      <c r="PVJ30" s="75"/>
      <c r="PVK30" s="75"/>
      <c r="PVL30" s="75"/>
      <c r="PVM30" s="75"/>
      <c r="PVN30" s="75"/>
      <c r="PVO30" s="75"/>
      <c r="PVP30" s="75"/>
      <c r="PVQ30" s="75"/>
      <c r="PVR30" s="75"/>
      <c r="PVS30" s="75"/>
      <c r="PVT30" s="75"/>
      <c r="PVU30" s="75"/>
      <c r="PVV30" s="75"/>
      <c r="PVW30" s="75"/>
      <c r="PVX30" s="75"/>
      <c r="PVY30" s="75"/>
      <c r="PVZ30" s="75"/>
      <c r="PWA30" s="75"/>
      <c r="PWB30" s="75"/>
      <c r="PWC30" s="75"/>
      <c r="PWD30" s="75"/>
      <c r="PWE30" s="75"/>
      <c r="PWF30" s="75"/>
      <c r="PWG30" s="75"/>
      <c r="PWH30" s="75"/>
      <c r="PWI30" s="75"/>
      <c r="PWJ30" s="75"/>
      <c r="PWK30" s="75"/>
      <c r="PWL30" s="75"/>
      <c r="PWM30" s="75"/>
      <c r="PWN30" s="75"/>
      <c r="PWO30" s="75"/>
      <c r="PWP30" s="75"/>
      <c r="PWQ30" s="75"/>
      <c r="PWR30" s="75"/>
      <c r="PWS30" s="75"/>
      <c r="PWT30" s="75"/>
      <c r="PWU30" s="75"/>
      <c r="PWV30" s="75"/>
      <c r="PWW30" s="75"/>
      <c r="PWX30" s="75"/>
      <c r="PWY30" s="75"/>
      <c r="PWZ30" s="75"/>
      <c r="PXA30" s="75"/>
      <c r="PXB30" s="75"/>
      <c r="PXC30" s="75"/>
      <c r="PXD30" s="75"/>
      <c r="PXE30" s="75"/>
      <c r="PXF30" s="75"/>
      <c r="PXG30" s="75"/>
      <c r="PXH30" s="75"/>
      <c r="PXI30" s="75"/>
      <c r="PXJ30" s="75"/>
      <c r="PXK30" s="75"/>
      <c r="PXL30" s="75"/>
      <c r="PXM30" s="75"/>
      <c r="PXN30" s="75"/>
      <c r="PXO30" s="75"/>
      <c r="PXP30" s="75"/>
      <c r="PXQ30" s="75"/>
      <c r="PXR30" s="75"/>
      <c r="PXS30" s="75"/>
      <c r="PXT30" s="75"/>
      <c r="PXU30" s="75"/>
      <c r="PXV30" s="75"/>
      <c r="PXW30" s="75"/>
      <c r="PXX30" s="75"/>
      <c r="PXY30" s="75"/>
      <c r="PXZ30" s="75"/>
      <c r="PYA30" s="75"/>
      <c r="PYB30" s="75"/>
      <c r="PYC30" s="75"/>
      <c r="PYD30" s="75"/>
      <c r="PYE30" s="75"/>
      <c r="PYF30" s="75"/>
      <c r="PYG30" s="75"/>
      <c r="PYH30" s="75"/>
      <c r="PYI30" s="75"/>
      <c r="PYJ30" s="75"/>
      <c r="PYK30" s="75"/>
      <c r="PYL30" s="75"/>
      <c r="PYM30" s="75"/>
      <c r="PYN30" s="75"/>
      <c r="PYO30" s="75"/>
      <c r="PYP30" s="75"/>
      <c r="PYQ30" s="75"/>
      <c r="PYR30" s="75"/>
      <c r="PYS30" s="75"/>
      <c r="PYT30" s="75"/>
      <c r="PYU30" s="75"/>
      <c r="PYV30" s="75"/>
      <c r="PYW30" s="75"/>
      <c r="PYX30" s="75"/>
      <c r="PYY30" s="75"/>
      <c r="PYZ30" s="75"/>
      <c r="PZA30" s="75"/>
      <c r="PZB30" s="75"/>
      <c r="PZC30" s="75"/>
      <c r="PZD30" s="75"/>
      <c r="PZE30" s="75"/>
      <c r="PZF30" s="75"/>
      <c r="PZG30" s="75"/>
      <c r="PZH30" s="75"/>
      <c r="PZI30" s="75"/>
      <c r="PZJ30" s="75"/>
      <c r="PZK30" s="75"/>
      <c r="PZL30" s="75"/>
      <c r="PZM30" s="75"/>
      <c r="PZN30" s="75"/>
      <c r="PZO30" s="75"/>
      <c r="PZP30" s="75"/>
      <c r="PZQ30" s="75"/>
      <c r="PZR30" s="75"/>
      <c r="PZS30" s="75"/>
      <c r="PZT30" s="75"/>
      <c r="PZU30" s="75"/>
      <c r="PZV30" s="75"/>
      <c r="PZW30" s="75"/>
      <c r="PZX30" s="75"/>
      <c r="PZY30" s="75"/>
      <c r="PZZ30" s="75"/>
      <c r="QAA30" s="75"/>
      <c r="QAB30" s="75"/>
      <c r="QAC30" s="75"/>
      <c r="QAD30" s="75"/>
      <c r="QAE30" s="75"/>
      <c r="QAF30" s="75"/>
      <c r="QAG30" s="75"/>
      <c r="QAH30" s="75"/>
      <c r="QAI30" s="75"/>
      <c r="QAJ30" s="75"/>
      <c r="QAK30" s="75"/>
      <c r="QAL30" s="75"/>
      <c r="QAM30" s="75"/>
      <c r="QAN30" s="75"/>
      <c r="QAO30" s="75"/>
      <c r="QAP30" s="75"/>
      <c r="QAQ30" s="75"/>
      <c r="QAR30" s="75"/>
      <c r="QAS30" s="75"/>
      <c r="QAT30" s="75"/>
      <c r="QAU30" s="75"/>
      <c r="QAV30" s="75"/>
      <c r="QAW30" s="75"/>
      <c r="QAX30" s="75"/>
      <c r="QAY30" s="75"/>
      <c r="QAZ30" s="75"/>
      <c r="QBA30" s="75"/>
      <c r="QBB30" s="75"/>
      <c r="QBC30" s="75"/>
      <c r="QBD30" s="75"/>
      <c r="QBE30" s="75"/>
      <c r="QBF30" s="75"/>
      <c r="QBG30" s="75"/>
      <c r="QBH30" s="75"/>
      <c r="QBI30" s="75"/>
      <c r="QBJ30" s="75"/>
      <c r="QBK30" s="75"/>
      <c r="QBL30" s="75"/>
      <c r="QBM30" s="75"/>
      <c r="QBN30" s="75"/>
      <c r="QBO30" s="75"/>
      <c r="QBP30" s="75"/>
      <c r="QBQ30" s="75"/>
      <c r="QBR30" s="75"/>
      <c r="QBS30" s="75"/>
      <c r="QBT30" s="75"/>
      <c r="QBU30" s="75"/>
      <c r="QBV30" s="75"/>
      <c r="QBW30" s="75"/>
      <c r="QBX30" s="75"/>
      <c r="QBY30" s="75"/>
      <c r="QBZ30" s="75"/>
      <c r="QCA30" s="75"/>
      <c r="QCB30" s="75"/>
      <c r="QCC30" s="75"/>
      <c r="QCD30" s="75"/>
      <c r="QCE30" s="75"/>
      <c r="QCF30" s="75"/>
      <c r="QCG30" s="75"/>
      <c r="QCH30" s="75"/>
      <c r="QCI30" s="75"/>
      <c r="QCJ30" s="75"/>
      <c r="QCK30" s="75"/>
      <c r="QCL30" s="75"/>
      <c r="QCM30" s="75"/>
      <c r="QCN30" s="75"/>
      <c r="QCO30" s="75"/>
      <c r="QCP30" s="75"/>
      <c r="QCQ30" s="75"/>
      <c r="QCR30" s="75"/>
      <c r="QCS30" s="75"/>
      <c r="QCT30" s="75"/>
      <c r="QCU30" s="75"/>
      <c r="QCV30" s="75"/>
      <c r="QCW30" s="75"/>
      <c r="QCX30" s="75"/>
      <c r="QCY30" s="75"/>
      <c r="QCZ30" s="75"/>
      <c r="QDA30" s="75"/>
      <c r="QDB30" s="75"/>
      <c r="QDC30" s="75"/>
      <c r="QDD30" s="75"/>
      <c r="QDE30" s="75"/>
      <c r="QDF30" s="75"/>
      <c r="QDG30" s="75"/>
      <c r="QDH30" s="75"/>
      <c r="QDI30" s="75"/>
      <c r="QDJ30" s="75"/>
      <c r="QDK30" s="75"/>
      <c r="QDL30" s="75"/>
      <c r="QDM30" s="75"/>
      <c r="QDN30" s="75"/>
      <c r="QDO30" s="75"/>
      <c r="QDP30" s="75"/>
      <c r="QDQ30" s="75"/>
      <c r="QDR30" s="75"/>
      <c r="QDS30" s="75"/>
      <c r="QDT30" s="75"/>
      <c r="QDU30" s="75"/>
      <c r="QDV30" s="75"/>
      <c r="QDW30" s="75"/>
      <c r="QDX30" s="75"/>
      <c r="QDY30" s="75"/>
      <c r="QDZ30" s="75"/>
      <c r="QEA30" s="75"/>
      <c r="QEB30" s="75"/>
      <c r="QEC30" s="75"/>
      <c r="QED30" s="75"/>
      <c r="QEE30" s="75"/>
      <c r="QEF30" s="75"/>
      <c r="QEG30" s="75"/>
      <c r="QEH30" s="75"/>
      <c r="QEI30" s="75"/>
      <c r="QEJ30" s="75"/>
      <c r="QEK30" s="75"/>
      <c r="QEL30" s="75"/>
      <c r="QEM30" s="75"/>
      <c r="QEN30" s="75"/>
      <c r="QEO30" s="75"/>
      <c r="QEP30" s="75"/>
      <c r="QEQ30" s="75"/>
      <c r="QER30" s="75"/>
      <c r="QES30" s="75"/>
      <c r="QET30" s="75"/>
      <c r="QEU30" s="75"/>
      <c r="QEV30" s="75"/>
      <c r="QEW30" s="75"/>
      <c r="QEX30" s="75"/>
      <c r="QEY30" s="75"/>
      <c r="QEZ30" s="75"/>
      <c r="QFA30" s="75"/>
      <c r="QFB30" s="75"/>
      <c r="QFC30" s="75"/>
      <c r="QFD30" s="75"/>
      <c r="QFE30" s="75"/>
      <c r="QFF30" s="75"/>
      <c r="QFG30" s="75"/>
      <c r="QFH30" s="75"/>
      <c r="QFI30" s="75"/>
      <c r="QFJ30" s="75"/>
      <c r="QFK30" s="75"/>
      <c r="QFL30" s="75"/>
      <c r="QFM30" s="75"/>
      <c r="QFN30" s="75"/>
      <c r="QFO30" s="75"/>
      <c r="QFP30" s="75"/>
      <c r="QFQ30" s="75"/>
      <c r="QFR30" s="75"/>
      <c r="QFS30" s="75"/>
      <c r="QFT30" s="75"/>
      <c r="QFU30" s="75"/>
      <c r="QFV30" s="75"/>
      <c r="QFW30" s="75"/>
      <c r="QFX30" s="75"/>
      <c r="QFY30" s="75"/>
      <c r="QFZ30" s="75"/>
      <c r="QGA30" s="75"/>
      <c r="QGB30" s="75"/>
      <c r="QGC30" s="75"/>
      <c r="QGD30" s="75"/>
      <c r="QGE30" s="75"/>
      <c r="QGF30" s="75"/>
      <c r="QGG30" s="75"/>
      <c r="QGH30" s="75"/>
      <c r="QGI30" s="75"/>
      <c r="QGJ30" s="75"/>
      <c r="QGK30" s="75"/>
      <c r="QGL30" s="75"/>
      <c r="QGM30" s="75"/>
      <c r="QGN30" s="75"/>
      <c r="QGO30" s="75"/>
      <c r="QGP30" s="75"/>
      <c r="QGQ30" s="75"/>
      <c r="QGR30" s="75"/>
      <c r="QGS30" s="75"/>
      <c r="QGT30" s="75"/>
      <c r="QGU30" s="75"/>
      <c r="QGV30" s="75"/>
      <c r="QGW30" s="75"/>
      <c r="QGX30" s="75"/>
      <c r="QGY30" s="75"/>
      <c r="QGZ30" s="75"/>
      <c r="QHA30" s="75"/>
      <c r="QHB30" s="75"/>
      <c r="QHC30" s="75"/>
      <c r="QHD30" s="75"/>
      <c r="QHE30" s="75"/>
      <c r="QHF30" s="75"/>
      <c r="QHG30" s="75"/>
      <c r="QHH30" s="75"/>
      <c r="QHI30" s="75"/>
      <c r="QHJ30" s="75"/>
      <c r="QHK30" s="75"/>
      <c r="QHL30" s="75"/>
      <c r="QHM30" s="75"/>
      <c r="QHN30" s="75"/>
      <c r="QHO30" s="75"/>
      <c r="QHP30" s="75"/>
      <c r="QHQ30" s="75"/>
      <c r="QHR30" s="75"/>
      <c r="QHS30" s="75"/>
      <c r="QHT30" s="75"/>
      <c r="QHU30" s="75"/>
      <c r="QHV30" s="75"/>
      <c r="QHW30" s="75"/>
      <c r="QHX30" s="75"/>
      <c r="QHY30" s="75"/>
      <c r="QHZ30" s="75"/>
      <c r="QIA30" s="75"/>
      <c r="QIB30" s="75"/>
      <c r="QIC30" s="75"/>
      <c r="QID30" s="75"/>
      <c r="QIE30" s="75"/>
      <c r="QIF30" s="75"/>
      <c r="QIG30" s="75"/>
      <c r="QIH30" s="75"/>
      <c r="QII30" s="75"/>
      <c r="QIJ30" s="75"/>
      <c r="QIK30" s="75"/>
      <c r="QIL30" s="75"/>
      <c r="QIM30" s="75"/>
      <c r="QIN30" s="75"/>
      <c r="QIO30" s="75"/>
      <c r="QIP30" s="75"/>
      <c r="QIQ30" s="75"/>
      <c r="QIR30" s="75"/>
      <c r="QIS30" s="75"/>
      <c r="QIT30" s="75"/>
      <c r="QIU30" s="75"/>
      <c r="QIV30" s="75"/>
      <c r="QIW30" s="75"/>
      <c r="QIX30" s="75"/>
      <c r="QIY30" s="75"/>
      <c r="QIZ30" s="75"/>
      <c r="QJA30" s="75"/>
      <c r="QJB30" s="75"/>
      <c r="QJC30" s="75"/>
      <c r="QJD30" s="75"/>
      <c r="QJE30" s="75"/>
      <c r="QJF30" s="75"/>
      <c r="QJG30" s="75"/>
      <c r="QJH30" s="75"/>
      <c r="QJI30" s="75"/>
      <c r="QJJ30" s="75"/>
      <c r="QJK30" s="75"/>
      <c r="QJL30" s="75"/>
      <c r="QJM30" s="75"/>
      <c r="QJN30" s="75"/>
      <c r="QJO30" s="75"/>
      <c r="QJP30" s="75"/>
      <c r="QJQ30" s="75"/>
      <c r="QJR30" s="75"/>
      <c r="QJS30" s="75"/>
      <c r="QJT30" s="75"/>
      <c r="QJU30" s="75"/>
      <c r="QJV30" s="75"/>
      <c r="QJW30" s="75"/>
      <c r="QJX30" s="75"/>
      <c r="QJY30" s="75"/>
      <c r="QJZ30" s="75"/>
      <c r="QKA30" s="75"/>
      <c r="QKB30" s="75"/>
      <c r="QKC30" s="75"/>
      <c r="QKD30" s="75"/>
      <c r="QKE30" s="75"/>
      <c r="QKF30" s="75"/>
      <c r="QKG30" s="75"/>
      <c r="QKH30" s="75"/>
      <c r="QKI30" s="75"/>
      <c r="QKJ30" s="75"/>
      <c r="QKK30" s="75"/>
      <c r="QKL30" s="75"/>
      <c r="QKM30" s="75"/>
      <c r="QKN30" s="75"/>
      <c r="QKO30" s="75"/>
      <c r="QKP30" s="75"/>
      <c r="QKQ30" s="75"/>
      <c r="QKR30" s="75"/>
      <c r="QKS30" s="75"/>
      <c r="QKT30" s="75"/>
      <c r="QKU30" s="75"/>
      <c r="QKV30" s="75"/>
      <c r="QKW30" s="75"/>
      <c r="QKX30" s="75"/>
      <c r="QKY30" s="75"/>
      <c r="QKZ30" s="75"/>
      <c r="QLA30" s="75"/>
      <c r="QLB30" s="75"/>
      <c r="QLC30" s="75"/>
      <c r="QLD30" s="75"/>
      <c r="QLE30" s="75"/>
      <c r="QLF30" s="75"/>
      <c r="QLG30" s="75"/>
      <c r="QLH30" s="75"/>
      <c r="QLI30" s="75"/>
      <c r="QLJ30" s="75"/>
      <c r="QLK30" s="75"/>
      <c r="QLL30" s="75"/>
      <c r="QLM30" s="75"/>
      <c r="QLN30" s="75"/>
      <c r="QLO30" s="75"/>
      <c r="QLP30" s="75"/>
      <c r="QLQ30" s="75"/>
      <c r="QLR30" s="75"/>
      <c r="QLS30" s="75"/>
      <c r="QLT30" s="75"/>
      <c r="QLU30" s="75"/>
      <c r="QLV30" s="75"/>
      <c r="QLW30" s="75"/>
      <c r="QLX30" s="75"/>
      <c r="QLY30" s="75"/>
      <c r="QLZ30" s="75"/>
      <c r="QMA30" s="75"/>
      <c r="QMB30" s="75"/>
      <c r="QMC30" s="75"/>
      <c r="QMD30" s="75"/>
      <c r="QME30" s="75"/>
      <c r="QMF30" s="75"/>
      <c r="QMG30" s="75"/>
      <c r="QMH30" s="75"/>
      <c r="QMI30" s="75"/>
      <c r="QMJ30" s="75"/>
      <c r="QMK30" s="75"/>
      <c r="QML30" s="75"/>
      <c r="QMM30" s="75"/>
      <c r="QMN30" s="75"/>
      <c r="QMO30" s="75"/>
      <c r="QMP30" s="75"/>
      <c r="QMQ30" s="75"/>
      <c r="QMR30" s="75"/>
      <c r="QMS30" s="75"/>
      <c r="QMT30" s="75"/>
      <c r="QMU30" s="75"/>
      <c r="QMV30" s="75"/>
      <c r="QMW30" s="75"/>
      <c r="QMX30" s="75"/>
      <c r="QMY30" s="75"/>
      <c r="QMZ30" s="75"/>
      <c r="QNA30" s="75"/>
      <c r="QNB30" s="75"/>
      <c r="QNC30" s="75"/>
      <c r="QND30" s="75"/>
      <c r="QNE30" s="75"/>
      <c r="QNF30" s="75"/>
      <c r="QNG30" s="75"/>
      <c r="QNH30" s="75"/>
      <c r="QNI30" s="75"/>
      <c r="QNJ30" s="75"/>
      <c r="QNK30" s="75"/>
      <c r="QNL30" s="75"/>
      <c r="QNM30" s="75"/>
      <c r="QNN30" s="75"/>
      <c r="QNO30" s="75"/>
      <c r="QNP30" s="75"/>
      <c r="QNQ30" s="75"/>
      <c r="QNR30" s="75"/>
      <c r="QNS30" s="75"/>
      <c r="QNT30" s="75"/>
      <c r="QNU30" s="75"/>
      <c r="QNV30" s="75"/>
      <c r="QNW30" s="75"/>
      <c r="QNX30" s="75"/>
      <c r="QNY30" s="75"/>
      <c r="QNZ30" s="75"/>
      <c r="QOA30" s="75"/>
      <c r="QOB30" s="75"/>
      <c r="QOC30" s="75"/>
      <c r="QOD30" s="75"/>
      <c r="QOE30" s="75"/>
      <c r="QOF30" s="75"/>
      <c r="QOG30" s="75"/>
      <c r="QOH30" s="75"/>
      <c r="QOI30" s="75"/>
      <c r="QOJ30" s="75"/>
      <c r="QOK30" s="75"/>
      <c r="QOL30" s="75"/>
      <c r="QOM30" s="75"/>
      <c r="QON30" s="75"/>
      <c r="QOO30" s="75"/>
      <c r="QOP30" s="75"/>
      <c r="QOQ30" s="75"/>
      <c r="QOR30" s="75"/>
      <c r="QOS30" s="75"/>
      <c r="QOT30" s="75"/>
      <c r="QOU30" s="75"/>
      <c r="QOV30" s="75"/>
      <c r="QOW30" s="75"/>
      <c r="QOX30" s="75"/>
      <c r="QOY30" s="75"/>
      <c r="QOZ30" s="75"/>
      <c r="QPA30" s="75"/>
      <c r="QPB30" s="75"/>
      <c r="QPC30" s="75"/>
      <c r="QPD30" s="75"/>
      <c r="QPE30" s="75"/>
      <c r="QPF30" s="75"/>
      <c r="QPG30" s="75"/>
      <c r="QPH30" s="75"/>
      <c r="QPI30" s="75"/>
      <c r="QPJ30" s="75"/>
      <c r="QPK30" s="75"/>
      <c r="QPL30" s="75"/>
      <c r="QPM30" s="75"/>
      <c r="QPN30" s="75"/>
      <c r="QPO30" s="75"/>
      <c r="QPP30" s="75"/>
      <c r="QPQ30" s="75"/>
      <c r="QPR30" s="75"/>
      <c r="QPS30" s="75"/>
      <c r="QPT30" s="75"/>
      <c r="QPU30" s="75"/>
      <c r="QPV30" s="75"/>
      <c r="QPW30" s="75"/>
      <c r="QPX30" s="75"/>
      <c r="QPY30" s="75"/>
      <c r="QPZ30" s="75"/>
      <c r="QQA30" s="75"/>
      <c r="QQB30" s="75"/>
      <c r="QQC30" s="75"/>
      <c r="QQD30" s="75"/>
      <c r="QQE30" s="75"/>
      <c r="QQF30" s="75"/>
      <c r="QQG30" s="75"/>
      <c r="QQH30" s="75"/>
      <c r="QQI30" s="75"/>
      <c r="QQJ30" s="75"/>
      <c r="QQK30" s="75"/>
      <c r="QQL30" s="75"/>
      <c r="QQM30" s="75"/>
      <c r="QQN30" s="75"/>
      <c r="QQO30" s="75"/>
      <c r="QQP30" s="75"/>
      <c r="QQQ30" s="75"/>
      <c r="QQR30" s="75"/>
      <c r="QQS30" s="75"/>
      <c r="QQT30" s="75"/>
      <c r="QQU30" s="75"/>
      <c r="QQV30" s="75"/>
      <c r="QQW30" s="75"/>
      <c r="QQX30" s="75"/>
      <c r="QQY30" s="75"/>
      <c r="QQZ30" s="75"/>
      <c r="QRA30" s="75"/>
      <c r="QRB30" s="75"/>
      <c r="QRC30" s="75"/>
      <c r="QRD30" s="75"/>
      <c r="QRE30" s="75"/>
      <c r="QRF30" s="75"/>
      <c r="QRG30" s="75"/>
      <c r="QRH30" s="75"/>
      <c r="QRI30" s="75"/>
      <c r="QRJ30" s="75"/>
      <c r="QRK30" s="75"/>
      <c r="QRL30" s="75"/>
      <c r="QRM30" s="75"/>
      <c r="QRN30" s="75"/>
      <c r="QRO30" s="75"/>
      <c r="QRP30" s="75"/>
      <c r="QRQ30" s="75"/>
      <c r="QRR30" s="75"/>
      <c r="QRS30" s="75"/>
      <c r="QRT30" s="75"/>
      <c r="QRU30" s="75"/>
      <c r="QRV30" s="75"/>
      <c r="QRW30" s="75"/>
      <c r="QRX30" s="75"/>
      <c r="QRY30" s="75"/>
      <c r="QRZ30" s="75"/>
      <c r="QSA30" s="75"/>
      <c r="QSB30" s="75"/>
      <c r="QSC30" s="75"/>
      <c r="QSD30" s="75"/>
      <c r="QSE30" s="75"/>
      <c r="QSF30" s="75"/>
      <c r="QSG30" s="75"/>
      <c r="QSH30" s="75"/>
      <c r="QSI30" s="75"/>
      <c r="QSJ30" s="75"/>
      <c r="QSK30" s="75"/>
      <c r="QSL30" s="75"/>
      <c r="QSM30" s="75"/>
      <c r="QSN30" s="75"/>
      <c r="QSO30" s="75"/>
      <c r="QSP30" s="75"/>
      <c r="QSQ30" s="75"/>
      <c r="QSR30" s="75"/>
      <c r="QSS30" s="75"/>
      <c r="QST30" s="75"/>
      <c r="QSU30" s="75"/>
      <c r="QSV30" s="75"/>
      <c r="QSW30" s="75"/>
      <c r="QSX30" s="75"/>
      <c r="QSY30" s="75"/>
      <c r="QSZ30" s="75"/>
      <c r="QTA30" s="75"/>
      <c r="QTB30" s="75"/>
      <c r="QTC30" s="75"/>
      <c r="QTD30" s="75"/>
      <c r="QTE30" s="75"/>
      <c r="QTF30" s="75"/>
      <c r="QTG30" s="75"/>
      <c r="QTH30" s="75"/>
      <c r="QTI30" s="75"/>
      <c r="QTJ30" s="75"/>
      <c r="QTK30" s="75"/>
      <c r="QTL30" s="75"/>
      <c r="QTM30" s="75"/>
      <c r="QTN30" s="75"/>
      <c r="QTO30" s="75"/>
      <c r="QTP30" s="75"/>
      <c r="QTQ30" s="75"/>
      <c r="QTR30" s="75"/>
      <c r="QTS30" s="75"/>
      <c r="QTT30" s="75"/>
      <c r="QTU30" s="75"/>
      <c r="QTV30" s="75"/>
      <c r="QTW30" s="75"/>
      <c r="QTX30" s="75"/>
      <c r="QTY30" s="75"/>
      <c r="QTZ30" s="75"/>
      <c r="QUA30" s="75"/>
      <c r="QUB30" s="75"/>
      <c r="QUC30" s="75"/>
      <c r="QUD30" s="75"/>
      <c r="QUE30" s="75"/>
      <c r="QUF30" s="75"/>
      <c r="QUG30" s="75"/>
      <c r="QUH30" s="75"/>
      <c r="QUI30" s="75"/>
      <c r="QUJ30" s="75"/>
      <c r="QUK30" s="75"/>
      <c r="QUL30" s="75"/>
      <c r="QUM30" s="75"/>
      <c r="QUN30" s="75"/>
      <c r="QUO30" s="75"/>
      <c r="QUP30" s="75"/>
      <c r="QUQ30" s="75"/>
      <c r="QUR30" s="75"/>
      <c r="QUS30" s="75"/>
      <c r="QUT30" s="75"/>
      <c r="QUU30" s="75"/>
      <c r="QUV30" s="75"/>
      <c r="QUW30" s="75"/>
      <c r="QUX30" s="75"/>
      <c r="QUY30" s="75"/>
      <c r="QUZ30" s="75"/>
      <c r="QVA30" s="75"/>
      <c r="QVB30" s="75"/>
      <c r="QVC30" s="75"/>
      <c r="QVD30" s="75"/>
      <c r="QVE30" s="75"/>
      <c r="QVF30" s="75"/>
      <c r="QVG30" s="75"/>
      <c r="QVH30" s="75"/>
      <c r="QVI30" s="75"/>
      <c r="QVJ30" s="75"/>
      <c r="QVK30" s="75"/>
      <c r="QVL30" s="75"/>
      <c r="QVM30" s="75"/>
      <c r="QVN30" s="75"/>
      <c r="QVO30" s="75"/>
      <c r="QVP30" s="75"/>
      <c r="QVQ30" s="75"/>
      <c r="QVR30" s="75"/>
      <c r="QVS30" s="75"/>
      <c r="QVT30" s="75"/>
      <c r="QVU30" s="75"/>
      <c r="QVV30" s="75"/>
      <c r="QVW30" s="75"/>
      <c r="QVX30" s="75"/>
      <c r="QVY30" s="75"/>
      <c r="QVZ30" s="75"/>
      <c r="QWA30" s="75"/>
      <c r="QWB30" s="75"/>
      <c r="QWC30" s="75"/>
      <c r="QWD30" s="75"/>
      <c r="QWE30" s="75"/>
      <c r="QWF30" s="75"/>
      <c r="QWG30" s="75"/>
      <c r="QWH30" s="75"/>
      <c r="QWI30" s="75"/>
      <c r="QWJ30" s="75"/>
      <c r="QWK30" s="75"/>
      <c r="QWL30" s="75"/>
      <c r="QWM30" s="75"/>
      <c r="QWN30" s="75"/>
      <c r="QWO30" s="75"/>
      <c r="QWP30" s="75"/>
      <c r="QWQ30" s="75"/>
      <c r="QWR30" s="75"/>
      <c r="QWS30" s="75"/>
      <c r="QWT30" s="75"/>
      <c r="QWU30" s="75"/>
      <c r="QWV30" s="75"/>
      <c r="QWW30" s="75"/>
      <c r="QWX30" s="75"/>
      <c r="QWY30" s="75"/>
      <c r="QWZ30" s="75"/>
      <c r="QXA30" s="75"/>
      <c r="QXB30" s="75"/>
      <c r="QXC30" s="75"/>
      <c r="QXD30" s="75"/>
      <c r="QXE30" s="75"/>
      <c r="QXF30" s="75"/>
      <c r="QXG30" s="75"/>
      <c r="QXH30" s="75"/>
      <c r="QXI30" s="75"/>
      <c r="QXJ30" s="75"/>
      <c r="QXK30" s="75"/>
      <c r="QXL30" s="75"/>
      <c r="QXM30" s="75"/>
      <c r="QXN30" s="75"/>
      <c r="QXO30" s="75"/>
      <c r="QXP30" s="75"/>
      <c r="QXQ30" s="75"/>
      <c r="QXR30" s="75"/>
      <c r="QXS30" s="75"/>
      <c r="QXT30" s="75"/>
      <c r="QXU30" s="75"/>
      <c r="QXV30" s="75"/>
      <c r="QXW30" s="75"/>
      <c r="QXX30" s="75"/>
      <c r="QXY30" s="75"/>
      <c r="QXZ30" s="75"/>
      <c r="QYA30" s="75"/>
      <c r="QYB30" s="75"/>
      <c r="QYC30" s="75"/>
      <c r="QYD30" s="75"/>
      <c r="QYE30" s="75"/>
      <c r="QYF30" s="75"/>
      <c r="QYG30" s="75"/>
      <c r="QYH30" s="75"/>
      <c r="QYI30" s="75"/>
      <c r="QYJ30" s="75"/>
      <c r="QYK30" s="75"/>
      <c r="QYL30" s="75"/>
      <c r="QYM30" s="75"/>
      <c r="QYN30" s="75"/>
      <c r="QYO30" s="75"/>
      <c r="QYP30" s="75"/>
      <c r="QYQ30" s="75"/>
      <c r="QYR30" s="75"/>
      <c r="QYS30" s="75"/>
      <c r="QYT30" s="75"/>
      <c r="QYU30" s="75"/>
      <c r="QYV30" s="75"/>
      <c r="QYW30" s="75"/>
      <c r="QYX30" s="75"/>
      <c r="QYY30" s="75"/>
      <c r="QYZ30" s="75"/>
      <c r="QZA30" s="75"/>
      <c r="QZB30" s="75"/>
      <c r="QZC30" s="75"/>
      <c r="QZD30" s="75"/>
      <c r="QZE30" s="75"/>
      <c r="QZF30" s="75"/>
      <c r="QZG30" s="75"/>
      <c r="QZH30" s="75"/>
      <c r="QZI30" s="75"/>
      <c r="QZJ30" s="75"/>
      <c r="QZK30" s="75"/>
      <c r="QZL30" s="75"/>
      <c r="QZM30" s="75"/>
      <c r="QZN30" s="75"/>
      <c r="QZO30" s="75"/>
      <c r="QZP30" s="75"/>
      <c r="QZQ30" s="75"/>
      <c r="QZR30" s="75"/>
      <c r="QZS30" s="75"/>
      <c r="QZT30" s="75"/>
      <c r="QZU30" s="75"/>
      <c r="QZV30" s="75"/>
      <c r="QZW30" s="75"/>
      <c r="QZX30" s="75"/>
      <c r="QZY30" s="75"/>
      <c r="QZZ30" s="75"/>
      <c r="RAA30" s="75"/>
      <c r="RAB30" s="75"/>
      <c r="RAC30" s="75"/>
      <c r="RAD30" s="75"/>
      <c r="RAE30" s="75"/>
      <c r="RAF30" s="75"/>
      <c r="RAG30" s="75"/>
      <c r="RAH30" s="75"/>
      <c r="RAI30" s="75"/>
      <c r="RAJ30" s="75"/>
      <c r="RAK30" s="75"/>
      <c r="RAL30" s="75"/>
      <c r="RAM30" s="75"/>
      <c r="RAN30" s="75"/>
      <c r="RAO30" s="75"/>
      <c r="RAP30" s="75"/>
      <c r="RAQ30" s="75"/>
      <c r="RAR30" s="75"/>
      <c r="RAS30" s="75"/>
      <c r="RAT30" s="75"/>
      <c r="RAU30" s="75"/>
      <c r="RAV30" s="75"/>
      <c r="RAW30" s="75"/>
      <c r="RAX30" s="75"/>
      <c r="RAY30" s="75"/>
      <c r="RAZ30" s="75"/>
      <c r="RBA30" s="75"/>
      <c r="RBB30" s="75"/>
      <c r="RBC30" s="75"/>
      <c r="RBD30" s="75"/>
      <c r="RBE30" s="75"/>
      <c r="RBF30" s="75"/>
      <c r="RBG30" s="75"/>
      <c r="RBH30" s="75"/>
      <c r="RBI30" s="75"/>
      <c r="RBJ30" s="75"/>
      <c r="RBK30" s="75"/>
      <c r="RBL30" s="75"/>
      <c r="RBM30" s="75"/>
      <c r="RBN30" s="75"/>
      <c r="RBO30" s="75"/>
      <c r="RBP30" s="75"/>
      <c r="RBQ30" s="75"/>
      <c r="RBR30" s="75"/>
      <c r="RBS30" s="75"/>
      <c r="RBT30" s="75"/>
      <c r="RBU30" s="75"/>
      <c r="RBV30" s="75"/>
      <c r="RBW30" s="75"/>
      <c r="RBX30" s="75"/>
      <c r="RBY30" s="75"/>
      <c r="RBZ30" s="75"/>
      <c r="RCA30" s="75"/>
      <c r="RCB30" s="75"/>
      <c r="RCC30" s="75"/>
      <c r="RCD30" s="75"/>
      <c r="RCE30" s="75"/>
      <c r="RCF30" s="75"/>
      <c r="RCG30" s="75"/>
      <c r="RCH30" s="75"/>
      <c r="RCI30" s="75"/>
      <c r="RCJ30" s="75"/>
      <c r="RCK30" s="75"/>
      <c r="RCL30" s="75"/>
      <c r="RCM30" s="75"/>
      <c r="RCN30" s="75"/>
      <c r="RCO30" s="75"/>
      <c r="RCP30" s="75"/>
      <c r="RCQ30" s="75"/>
      <c r="RCR30" s="75"/>
      <c r="RCS30" s="75"/>
      <c r="RCT30" s="75"/>
      <c r="RCU30" s="75"/>
      <c r="RCV30" s="75"/>
      <c r="RCW30" s="75"/>
      <c r="RCX30" s="75"/>
      <c r="RCY30" s="75"/>
      <c r="RCZ30" s="75"/>
      <c r="RDA30" s="75"/>
      <c r="RDB30" s="75"/>
      <c r="RDC30" s="75"/>
      <c r="RDD30" s="75"/>
      <c r="RDE30" s="75"/>
      <c r="RDF30" s="75"/>
      <c r="RDG30" s="75"/>
      <c r="RDH30" s="75"/>
      <c r="RDI30" s="75"/>
      <c r="RDJ30" s="75"/>
      <c r="RDK30" s="75"/>
      <c r="RDL30" s="75"/>
      <c r="RDM30" s="75"/>
      <c r="RDN30" s="75"/>
      <c r="RDO30" s="75"/>
      <c r="RDP30" s="75"/>
      <c r="RDQ30" s="75"/>
      <c r="RDR30" s="75"/>
      <c r="RDS30" s="75"/>
      <c r="RDT30" s="75"/>
      <c r="RDU30" s="75"/>
      <c r="RDV30" s="75"/>
      <c r="RDW30" s="75"/>
      <c r="RDX30" s="75"/>
      <c r="RDY30" s="75"/>
      <c r="RDZ30" s="75"/>
      <c r="REA30" s="75"/>
      <c r="REB30" s="75"/>
      <c r="REC30" s="75"/>
      <c r="RED30" s="75"/>
      <c r="REE30" s="75"/>
      <c r="REF30" s="75"/>
      <c r="REG30" s="75"/>
      <c r="REH30" s="75"/>
      <c r="REI30" s="75"/>
      <c r="REJ30" s="75"/>
      <c r="REK30" s="75"/>
      <c r="REL30" s="75"/>
      <c r="REM30" s="75"/>
      <c r="REN30" s="75"/>
      <c r="REO30" s="75"/>
      <c r="REP30" s="75"/>
      <c r="REQ30" s="75"/>
      <c r="RER30" s="75"/>
      <c r="RES30" s="75"/>
      <c r="RET30" s="75"/>
      <c r="REU30" s="75"/>
      <c r="REV30" s="75"/>
      <c r="REW30" s="75"/>
      <c r="REX30" s="75"/>
      <c r="REY30" s="75"/>
      <c r="REZ30" s="75"/>
      <c r="RFA30" s="75"/>
      <c r="RFB30" s="75"/>
      <c r="RFC30" s="75"/>
      <c r="RFD30" s="75"/>
      <c r="RFE30" s="75"/>
      <c r="RFF30" s="75"/>
      <c r="RFG30" s="75"/>
      <c r="RFH30" s="75"/>
      <c r="RFI30" s="75"/>
      <c r="RFJ30" s="75"/>
      <c r="RFK30" s="75"/>
      <c r="RFL30" s="75"/>
      <c r="RFM30" s="75"/>
      <c r="RFN30" s="75"/>
      <c r="RFO30" s="75"/>
      <c r="RFP30" s="75"/>
      <c r="RFQ30" s="75"/>
      <c r="RFR30" s="75"/>
      <c r="RFS30" s="75"/>
      <c r="RFT30" s="75"/>
      <c r="RFU30" s="75"/>
      <c r="RFV30" s="75"/>
      <c r="RFW30" s="75"/>
      <c r="RFX30" s="75"/>
      <c r="RFY30" s="75"/>
      <c r="RFZ30" s="75"/>
      <c r="RGA30" s="75"/>
      <c r="RGB30" s="75"/>
      <c r="RGC30" s="75"/>
      <c r="RGD30" s="75"/>
      <c r="RGE30" s="75"/>
      <c r="RGF30" s="75"/>
      <c r="RGG30" s="75"/>
      <c r="RGH30" s="75"/>
      <c r="RGI30" s="75"/>
      <c r="RGJ30" s="75"/>
      <c r="RGK30" s="75"/>
      <c r="RGL30" s="75"/>
      <c r="RGM30" s="75"/>
      <c r="RGN30" s="75"/>
      <c r="RGO30" s="75"/>
      <c r="RGP30" s="75"/>
      <c r="RGQ30" s="75"/>
      <c r="RGR30" s="75"/>
      <c r="RGS30" s="75"/>
      <c r="RGT30" s="75"/>
      <c r="RGU30" s="75"/>
      <c r="RGV30" s="75"/>
      <c r="RGW30" s="75"/>
      <c r="RGX30" s="75"/>
      <c r="RGY30" s="75"/>
      <c r="RGZ30" s="75"/>
      <c r="RHA30" s="75"/>
      <c r="RHB30" s="75"/>
      <c r="RHC30" s="75"/>
      <c r="RHD30" s="75"/>
      <c r="RHE30" s="75"/>
      <c r="RHF30" s="75"/>
      <c r="RHG30" s="75"/>
      <c r="RHH30" s="75"/>
      <c r="RHI30" s="75"/>
      <c r="RHJ30" s="75"/>
      <c r="RHK30" s="75"/>
      <c r="RHL30" s="75"/>
      <c r="RHM30" s="75"/>
      <c r="RHN30" s="75"/>
      <c r="RHO30" s="75"/>
      <c r="RHP30" s="75"/>
      <c r="RHQ30" s="75"/>
      <c r="RHR30" s="75"/>
      <c r="RHS30" s="75"/>
      <c r="RHT30" s="75"/>
      <c r="RHU30" s="75"/>
      <c r="RHV30" s="75"/>
      <c r="RHW30" s="75"/>
      <c r="RHX30" s="75"/>
      <c r="RHY30" s="75"/>
      <c r="RHZ30" s="75"/>
      <c r="RIA30" s="75"/>
      <c r="RIB30" s="75"/>
      <c r="RIC30" s="75"/>
      <c r="RID30" s="75"/>
      <c r="RIE30" s="75"/>
      <c r="RIF30" s="75"/>
      <c r="RIG30" s="75"/>
      <c r="RIH30" s="75"/>
      <c r="RII30" s="75"/>
      <c r="RIJ30" s="75"/>
      <c r="RIK30" s="75"/>
      <c r="RIL30" s="75"/>
      <c r="RIM30" s="75"/>
      <c r="RIN30" s="75"/>
      <c r="RIO30" s="75"/>
      <c r="RIP30" s="75"/>
      <c r="RIQ30" s="75"/>
      <c r="RIR30" s="75"/>
      <c r="RIS30" s="75"/>
      <c r="RIT30" s="75"/>
      <c r="RIU30" s="75"/>
      <c r="RIV30" s="75"/>
      <c r="RIW30" s="75"/>
      <c r="RIX30" s="75"/>
      <c r="RIY30" s="75"/>
      <c r="RIZ30" s="75"/>
      <c r="RJA30" s="75"/>
      <c r="RJB30" s="75"/>
      <c r="RJC30" s="75"/>
      <c r="RJD30" s="75"/>
      <c r="RJE30" s="75"/>
      <c r="RJF30" s="75"/>
      <c r="RJG30" s="75"/>
      <c r="RJH30" s="75"/>
      <c r="RJI30" s="75"/>
      <c r="RJJ30" s="75"/>
      <c r="RJK30" s="75"/>
      <c r="RJL30" s="75"/>
      <c r="RJM30" s="75"/>
      <c r="RJN30" s="75"/>
      <c r="RJO30" s="75"/>
      <c r="RJP30" s="75"/>
      <c r="RJQ30" s="75"/>
      <c r="RJR30" s="75"/>
      <c r="RJS30" s="75"/>
      <c r="RJT30" s="75"/>
      <c r="RJU30" s="75"/>
      <c r="RJV30" s="75"/>
      <c r="RJW30" s="75"/>
      <c r="RJX30" s="75"/>
      <c r="RJY30" s="75"/>
      <c r="RJZ30" s="75"/>
      <c r="RKA30" s="75"/>
      <c r="RKB30" s="75"/>
      <c r="RKC30" s="75"/>
      <c r="RKD30" s="75"/>
      <c r="RKE30" s="75"/>
      <c r="RKF30" s="75"/>
      <c r="RKG30" s="75"/>
      <c r="RKH30" s="75"/>
      <c r="RKI30" s="75"/>
      <c r="RKJ30" s="75"/>
      <c r="RKK30" s="75"/>
      <c r="RKL30" s="75"/>
      <c r="RKM30" s="75"/>
      <c r="RKN30" s="75"/>
      <c r="RKO30" s="75"/>
      <c r="RKP30" s="75"/>
      <c r="RKQ30" s="75"/>
      <c r="RKR30" s="75"/>
      <c r="RKS30" s="75"/>
      <c r="RKT30" s="75"/>
      <c r="RKU30" s="75"/>
      <c r="RKV30" s="75"/>
      <c r="RKW30" s="75"/>
      <c r="RKX30" s="75"/>
      <c r="RKY30" s="75"/>
      <c r="RKZ30" s="75"/>
      <c r="RLA30" s="75"/>
      <c r="RLB30" s="75"/>
      <c r="RLC30" s="75"/>
      <c r="RLD30" s="75"/>
      <c r="RLE30" s="75"/>
      <c r="RLF30" s="75"/>
      <c r="RLG30" s="75"/>
      <c r="RLH30" s="75"/>
      <c r="RLI30" s="75"/>
      <c r="RLJ30" s="75"/>
      <c r="RLK30" s="75"/>
      <c r="RLL30" s="75"/>
      <c r="RLM30" s="75"/>
      <c r="RLN30" s="75"/>
      <c r="RLO30" s="75"/>
      <c r="RLP30" s="75"/>
      <c r="RLQ30" s="75"/>
      <c r="RLR30" s="75"/>
      <c r="RLS30" s="75"/>
      <c r="RLT30" s="75"/>
      <c r="RLU30" s="75"/>
      <c r="RLV30" s="75"/>
      <c r="RLW30" s="75"/>
      <c r="RLX30" s="75"/>
      <c r="RLY30" s="75"/>
      <c r="RLZ30" s="75"/>
      <c r="RMA30" s="75"/>
      <c r="RMB30" s="75"/>
      <c r="RMC30" s="75"/>
      <c r="RMD30" s="75"/>
      <c r="RME30" s="75"/>
      <c r="RMF30" s="75"/>
      <c r="RMG30" s="75"/>
      <c r="RMH30" s="75"/>
      <c r="RMI30" s="75"/>
      <c r="RMJ30" s="75"/>
      <c r="RMK30" s="75"/>
      <c r="RML30" s="75"/>
      <c r="RMM30" s="75"/>
      <c r="RMN30" s="75"/>
      <c r="RMO30" s="75"/>
      <c r="RMP30" s="75"/>
      <c r="RMQ30" s="75"/>
      <c r="RMR30" s="75"/>
      <c r="RMS30" s="75"/>
      <c r="RMT30" s="75"/>
      <c r="RMU30" s="75"/>
      <c r="RMV30" s="75"/>
      <c r="RMW30" s="75"/>
      <c r="RMX30" s="75"/>
      <c r="RMY30" s="75"/>
      <c r="RMZ30" s="75"/>
      <c r="RNA30" s="75"/>
      <c r="RNB30" s="75"/>
      <c r="RNC30" s="75"/>
      <c r="RND30" s="75"/>
      <c r="RNE30" s="75"/>
      <c r="RNF30" s="75"/>
      <c r="RNG30" s="75"/>
      <c r="RNH30" s="75"/>
      <c r="RNI30" s="75"/>
      <c r="RNJ30" s="75"/>
      <c r="RNK30" s="75"/>
      <c r="RNL30" s="75"/>
      <c r="RNM30" s="75"/>
      <c r="RNN30" s="75"/>
      <c r="RNO30" s="75"/>
      <c r="RNP30" s="75"/>
      <c r="RNQ30" s="75"/>
      <c r="RNR30" s="75"/>
      <c r="RNS30" s="75"/>
      <c r="RNT30" s="75"/>
      <c r="RNU30" s="75"/>
      <c r="RNV30" s="75"/>
      <c r="RNW30" s="75"/>
      <c r="RNX30" s="75"/>
      <c r="RNY30" s="75"/>
      <c r="RNZ30" s="75"/>
      <c r="ROA30" s="75"/>
      <c r="ROB30" s="75"/>
      <c r="ROC30" s="75"/>
      <c r="ROD30" s="75"/>
      <c r="ROE30" s="75"/>
      <c r="ROF30" s="75"/>
      <c r="ROG30" s="75"/>
      <c r="ROH30" s="75"/>
      <c r="ROI30" s="75"/>
      <c r="ROJ30" s="75"/>
      <c r="ROK30" s="75"/>
      <c r="ROL30" s="75"/>
      <c r="ROM30" s="75"/>
      <c r="RON30" s="75"/>
      <c r="ROO30" s="75"/>
      <c r="ROP30" s="75"/>
      <c r="ROQ30" s="75"/>
      <c r="ROR30" s="75"/>
      <c r="ROS30" s="75"/>
      <c r="ROT30" s="75"/>
      <c r="ROU30" s="75"/>
      <c r="ROV30" s="75"/>
      <c r="ROW30" s="75"/>
      <c r="ROX30" s="75"/>
      <c r="ROY30" s="75"/>
      <c r="ROZ30" s="75"/>
      <c r="RPA30" s="75"/>
      <c r="RPB30" s="75"/>
      <c r="RPC30" s="75"/>
      <c r="RPD30" s="75"/>
      <c r="RPE30" s="75"/>
      <c r="RPF30" s="75"/>
      <c r="RPG30" s="75"/>
      <c r="RPH30" s="75"/>
      <c r="RPI30" s="75"/>
      <c r="RPJ30" s="75"/>
      <c r="RPK30" s="75"/>
      <c r="RPL30" s="75"/>
      <c r="RPM30" s="75"/>
      <c r="RPN30" s="75"/>
      <c r="RPO30" s="75"/>
      <c r="RPP30" s="75"/>
      <c r="RPQ30" s="75"/>
      <c r="RPR30" s="75"/>
      <c r="RPS30" s="75"/>
      <c r="RPT30" s="75"/>
      <c r="RPU30" s="75"/>
      <c r="RPV30" s="75"/>
      <c r="RPW30" s="75"/>
      <c r="RPX30" s="75"/>
      <c r="RPY30" s="75"/>
      <c r="RPZ30" s="75"/>
      <c r="RQA30" s="75"/>
      <c r="RQB30" s="75"/>
      <c r="RQC30" s="75"/>
      <c r="RQD30" s="75"/>
      <c r="RQE30" s="75"/>
      <c r="RQF30" s="75"/>
      <c r="RQG30" s="75"/>
      <c r="RQH30" s="75"/>
      <c r="RQI30" s="75"/>
      <c r="RQJ30" s="75"/>
      <c r="RQK30" s="75"/>
      <c r="RQL30" s="75"/>
      <c r="RQM30" s="75"/>
      <c r="RQN30" s="75"/>
      <c r="RQO30" s="75"/>
      <c r="RQP30" s="75"/>
      <c r="RQQ30" s="75"/>
      <c r="RQR30" s="75"/>
      <c r="RQS30" s="75"/>
      <c r="RQT30" s="75"/>
      <c r="RQU30" s="75"/>
      <c r="RQV30" s="75"/>
      <c r="RQW30" s="75"/>
      <c r="RQX30" s="75"/>
      <c r="RQY30" s="75"/>
      <c r="RQZ30" s="75"/>
      <c r="RRA30" s="75"/>
      <c r="RRB30" s="75"/>
      <c r="RRC30" s="75"/>
      <c r="RRD30" s="75"/>
      <c r="RRE30" s="75"/>
      <c r="RRF30" s="75"/>
      <c r="RRG30" s="75"/>
      <c r="RRH30" s="75"/>
      <c r="RRI30" s="75"/>
      <c r="RRJ30" s="75"/>
      <c r="RRK30" s="75"/>
      <c r="RRL30" s="75"/>
      <c r="RRM30" s="75"/>
      <c r="RRN30" s="75"/>
      <c r="RRO30" s="75"/>
      <c r="RRP30" s="75"/>
      <c r="RRQ30" s="75"/>
      <c r="RRR30" s="75"/>
      <c r="RRS30" s="75"/>
      <c r="RRT30" s="75"/>
      <c r="RRU30" s="75"/>
      <c r="RRV30" s="75"/>
      <c r="RRW30" s="75"/>
      <c r="RRX30" s="75"/>
      <c r="RRY30" s="75"/>
      <c r="RRZ30" s="75"/>
      <c r="RSA30" s="75"/>
      <c r="RSB30" s="75"/>
      <c r="RSC30" s="75"/>
      <c r="RSD30" s="75"/>
      <c r="RSE30" s="75"/>
      <c r="RSF30" s="75"/>
      <c r="RSG30" s="75"/>
      <c r="RSH30" s="75"/>
      <c r="RSI30" s="75"/>
      <c r="RSJ30" s="75"/>
      <c r="RSK30" s="75"/>
      <c r="RSL30" s="75"/>
      <c r="RSM30" s="75"/>
      <c r="RSN30" s="75"/>
      <c r="RSO30" s="75"/>
      <c r="RSP30" s="75"/>
      <c r="RSQ30" s="75"/>
      <c r="RSR30" s="75"/>
      <c r="RSS30" s="75"/>
      <c r="RST30" s="75"/>
      <c r="RSU30" s="75"/>
      <c r="RSV30" s="75"/>
      <c r="RSW30" s="75"/>
      <c r="RSX30" s="75"/>
      <c r="RSY30" s="75"/>
      <c r="RSZ30" s="75"/>
      <c r="RTA30" s="75"/>
      <c r="RTB30" s="75"/>
      <c r="RTC30" s="75"/>
      <c r="RTD30" s="75"/>
      <c r="RTE30" s="75"/>
      <c r="RTF30" s="75"/>
      <c r="RTG30" s="75"/>
      <c r="RTH30" s="75"/>
      <c r="RTI30" s="75"/>
      <c r="RTJ30" s="75"/>
      <c r="RTK30" s="75"/>
      <c r="RTL30" s="75"/>
      <c r="RTM30" s="75"/>
      <c r="RTN30" s="75"/>
      <c r="RTO30" s="75"/>
      <c r="RTP30" s="75"/>
      <c r="RTQ30" s="75"/>
      <c r="RTR30" s="75"/>
      <c r="RTS30" s="75"/>
      <c r="RTT30" s="75"/>
      <c r="RTU30" s="75"/>
      <c r="RTV30" s="75"/>
      <c r="RTW30" s="75"/>
      <c r="RTX30" s="75"/>
      <c r="RTY30" s="75"/>
      <c r="RTZ30" s="75"/>
      <c r="RUA30" s="75"/>
      <c r="RUB30" s="75"/>
      <c r="RUC30" s="75"/>
      <c r="RUD30" s="75"/>
      <c r="RUE30" s="75"/>
      <c r="RUF30" s="75"/>
      <c r="RUG30" s="75"/>
      <c r="RUH30" s="75"/>
      <c r="RUI30" s="75"/>
      <c r="RUJ30" s="75"/>
      <c r="RUK30" s="75"/>
      <c r="RUL30" s="75"/>
      <c r="RUM30" s="75"/>
      <c r="RUN30" s="75"/>
      <c r="RUO30" s="75"/>
      <c r="RUP30" s="75"/>
      <c r="RUQ30" s="75"/>
      <c r="RUR30" s="75"/>
      <c r="RUS30" s="75"/>
      <c r="RUT30" s="75"/>
      <c r="RUU30" s="75"/>
      <c r="RUV30" s="75"/>
      <c r="RUW30" s="75"/>
      <c r="RUX30" s="75"/>
      <c r="RUY30" s="75"/>
      <c r="RUZ30" s="75"/>
      <c r="RVA30" s="75"/>
      <c r="RVB30" s="75"/>
      <c r="RVC30" s="75"/>
      <c r="RVD30" s="75"/>
      <c r="RVE30" s="75"/>
      <c r="RVF30" s="75"/>
      <c r="RVG30" s="75"/>
      <c r="RVH30" s="75"/>
      <c r="RVI30" s="75"/>
      <c r="RVJ30" s="75"/>
      <c r="RVK30" s="75"/>
      <c r="RVL30" s="75"/>
      <c r="RVM30" s="75"/>
      <c r="RVN30" s="75"/>
      <c r="RVO30" s="75"/>
      <c r="RVP30" s="75"/>
      <c r="RVQ30" s="75"/>
      <c r="RVR30" s="75"/>
      <c r="RVS30" s="75"/>
      <c r="RVT30" s="75"/>
      <c r="RVU30" s="75"/>
      <c r="RVV30" s="75"/>
      <c r="RVW30" s="75"/>
      <c r="RVX30" s="75"/>
      <c r="RVY30" s="75"/>
      <c r="RVZ30" s="75"/>
      <c r="RWA30" s="75"/>
      <c r="RWB30" s="75"/>
      <c r="RWC30" s="75"/>
      <c r="RWD30" s="75"/>
      <c r="RWE30" s="75"/>
      <c r="RWF30" s="75"/>
      <c r="RWG30" s="75"/>
      <c r="RWH30" s="75"/>
      <c r="RWI30" s="75"/>
      <c r="RWJ30" s="75"/>
      <c r="RWK30" s="75"/>
      <c r="RWL30" s="75"/>
      <c r="RWM30" s="75"/>
      <c r="RWN30" s="75"/>
      <c r="RWO30" s="75"/>
      <c r="RWP30" s="75"/>
      <c r="RWQ30" s="75"/>
      <c r="RWR30" s="75"/>
      <c r="RWS30" s="75"/>
      <c r="RWT30" s="75"/>
      <c r="RWU30" s="75"/>
      <c r="RWV30" s="75"/>
      <c r="RWW30" s="75"/>
      <c r="RWX30" s="75"/>
      <c r="RWY30" s="75"/>
      <c r="RWZ30" s="75"/>
      <c r="RXA30" s="75"/>
      <c r="RXB30" s="75"/>
      <c r="RXC30" s="75"/>
      <c r="RXD30" s="75"/>
      <c r="RXE30" s="75"/>
      <c r="RXF30" s="75"/>
      <c r="RXG30" s="75"/>
      <c r="RXH30" s="75"/>
      <c r="RXI30" s="75"/>
      <c r="RXJ30" s="75"/>
      <c r="RXK30" s="75"/>
      <c r="RXL30" s="75"/>
      <c r="RXM30" s="75"/>
      <c r="RXN30" s="75"/>
      <c r="RXO30" s="75"/>
      <c r="RXP30" s="75"/>
      <c r="RXQ30" s="75"/>
      <c r="RXR30" s="75"/>
      <c r="RXS30" s="75"/>
      <c r="RXT30" s="75"/>
      <c r="RXU30" s="75"/>
      <c r="RXV30" s="75"/>
      <c r="RXW30" s="75"/>
      <c r="RXX30" s="75"/>
      <c r="RXY30" s="75"/>
      <c r="RXZ30" s="75"/>
      <c r="RYA30" s="75"/>
      <c r="RYB30" s="75"/>
      <c r="RYC30" s="75"/>
      <c r="RYD30" s="75"/>
      <c r="RYE30" s="75"/>
      <c r="RYF30" s="75"/>
      <c r="RYG30" s="75"/>
      <c r="RYH30" s="75"/>
      <c r="RYI30" s="75"/>
      <c r="RYJ30" s="75"/>
      <c r="RYK30" s="75"/>
      <c r="RYL30" s="75"/>
      <c r="RYM30" s="75"/>
      <c r="RYN30" s="75"/>
      <c r="RYO30" s="75"/>
      <c r="RYP30" s="75"/>
      <c r="RYQ30" s="75"/>
      <c r="RYR30" s="75"/>
      <c r="RYS30" s="75"/>
      <c r="RYT30" s="75"/>
      <c r="RYU30" s="75"/>
      <c r="RYV30" s="75"/>
      <c r="RYW30" s="75"/>
      <c r="RYX30" s="75"/>
      <c r="RYY30" s="75"/>
      <c r="RYZ30" s="75"/>
      <c r="RZA30" s="75"/>
      <c r="RZB30" s="75"/>
      <c r="RZC30" s="75"/>
      <c r="RZD30" s="75"/>
      <c r="RZE30" s="75"/>
      <c r="RZF30" s="75"/>
      <c r="RZG30" s="75"/>
      <c r="RZH30" s="75"/>
      <c r="RZI30" s="75"/>
      <c r="RZJ30" s="75"/>
      <c r="RZK30" s="75"/>
      <c r="RZL30" s="75"/>
      <c r="RZM30" s="75"/>
      <c r="RZN30" s="75"/>
      <c r="RZO30" s="75"/>
      <c r="RZP30" s="75"/>
      <c r="RZQ30" s="75"/>
      <c r="RZR30" s="75"/>
      <c r="RZS30" s="75"/>
      <c r="RZT30" s="75"/>
      <c r="RZU30" s="75"/>
      <c r="RZV30" s="75"/>
      <c r="RZW30" s="75"/>
      <c r="RZX30" s="75"/>
      <c r="RZY30" s="75"/>
      <c r="RZZ30" s="75"/>
      <c r="SAA30" s="75"/>
      <c r="SAB30" s="75"/>
      <c r="SAC30" s="75"/>
      <c r="SAD30" s="75"/>
      <c r="SAE30" s="75"/>
      <c r="SAF30" s="75"/>
      <c r="SAG30" s="75"/>
      <c r="SAH30" s="75"/>
      <c r="SAI30" s="75"/>
      <c r="SAJ30" s="75"/>
      <c r="SAK30" s="75"/>
      <c r="SAL30" s="75"/>
      <c r="SAM30" s="75"/>
      <c r="SAN30" s="75"/>
      <c r="SAO30" s="75"/>
      <c r="SAP30" s="75"/>
      <c r="SAQ30" s="75"/>
      <c r="SAR30" s="75"/>
      <c r="SAS30" s="75"/>
      <c r="SAT30" s="75"/>
      <c r="SAU30" s="75"/>
      <c r="SAV30" s="75"/>
      <c r="SAW30" s="75"/>
      <c r="SAX30" s="75"/>
      <c r="SAY30" s="75"/>
      <c r="SAZ30" s="75"/>
      <c r="SBA30" s="75"/>
      <c r="SBB30" s="75"/>
      <c r="SBC30" s="75"/>
      <c r="SBD30" s="75"/>
      <c r="SBE30" s="75"/>
      <c r="SBF30" s="75"/>
      <c r="SBG30" s="75"/>
      <c r="SBH30" s="75"/>
      <c r="SBI30" s="75"/>
      <c r="SBJ30" s="75"/>
      <c r="SBK30" s="75"/>
      <c r="SBL30" s="75"/>
      <c r="SBM30" s="75"/>
      <c r="SBN30" s="75"/>
      <c r="SBO30" s="75"/>
      <c r="SBP30" s="75"/>
      <c r="SBQ30" s="75"/>
      <c r="SBR30" s="75"/>
      <c r="SBS30" s="75"/>
      <c r="SBT30" s="75"/>
      <c r="SBU30" s="75"/>
      <c r="SBV30" s="75"/>
      <c r="SBW30" s="75"/>
      <c r="SBX30" s="75"/>
      <c r="SBY30" s="75"/>
      <c r="SBZ30" s="75"/>
      <c r="SCA30" s="75"/>
      <c r="SCB30" s="75"/>
      <c r="SCC30" s="75"/>
      <c r="SCD30" s="75"/>
      <c r="SCE30" s="75"/>
      <c r="SCF30" s="75"/>
      <c r="SCG30" s="75"/>
      <c r="SCH30" s="75"/>
      <c r="SCI30" s="75"/>
      <c r="SCJ30" s="75"/>
      <c r="SCK30" s="75"/>
      <c r="SCL30" s="75"/>
      <c r="SCM30" s="75"/>
      <c r="SCN30" s="75"/>
      <c r="SCO30" s="75"/>
      <c r="SCP30" s="75"/>
      <c r="SCQ30" s="75"/>
      <c r="SCR30" s="75"/>
      <c r="SCS30" s="75"/>
      <c r="SCT30" s="75"/>
      <c r="SCU30" s="75"/>
      <c r="SCV30" s="75"/>
      <c r="SCW30" s="75"/>
      <c r="SCX30" s="75"/>
      <c r="SCY30" s="75"/>
      <c r="SCZ30" s="75"/>
      <c r="SDA30" s="75"/>
      <c r="SDB30" s="75"/>
      <c r="SDC30" s="75"/>
      <c r="SDD30" s="75"/>
      <c r="SDE30" s="75"/>
      <c r="SDF30" s="75"/>
      <c r="SDG30" s="75"/>
      <c r="SDH30" s="75"/>
      <c r="SDI30" s="75"/>
      <c r="SDJ30" s="75"/>
      <c r="SDK30" s="75"/>
      <c r="SDL30" s="75"/>
      <c r="SDM30" s="75"/>
      <c r="SDN30" s="75"/>
      <c r="SDO30" s="75"/>
      <c r="SDP30" s="75"/>
      <c r="SDQ30" s="75"/>
      <c r="SDR30" s="75"/>
      <c r="SDS30" s="75"/>
      <c r="SDT30" s="75"/>
      <c r="SDU30" s="75"/>
      <c r="SDV30" s="75"/>
      <c r="SDW30" s="75"/>
      <c r="SDX30" s="75"/>
      <c r="SDY30" s="75"/>
      <c r="SDZ30" s="75"/>
      <c r="SEA30" s="75"/>
      <c r="SEB30" s="75"/>
      <c r="SEC30" s="75"/>
      <c r="SED30" s="75"/>
      <c r="SEE30" s="75"/>
      <c r="SEF30" s="75"/>
      <c r="SEG30" s="75"/>
      <c r="SEH30" s="75"/>
      <c r="SEI30" s="75"/>
      <c r="SEJ30" s="75"/>
      <c r="SEK30" s="75"/>
      <c r="SEL30" s="75"/>
      <c r="SEM30" s="75"/>
      <c r="SEN30" s="75"/>
      <c r="SEO30" s="75"/>
      <c r="SEP30" s="75"/>
      <c r="SEQ30" s="75"/>
      <c r="SER30" s="75"/>
      <c r="SES30" s="75"/>
      <c r="SET30" s="75"/>
      <c r="SEU30" s="75"/>
      <c r="SEV30" s="75"/>
      <c r="SEW30" s="75"/>
      <c r="SEX30" s="75"/>
      <c r="SEY30" s="75"/>
      <c r="SEZ30" s="75"/>
      <c r="SFA30" s="75"/>
      <c r="SFB30" s="75"/>
      <c r="SFC30" s="75"/>
      <c r="SFD30" s="75"/>
      <c r="SFE30" s="75"/>
      <c r="SFF30" s="75"/>
      <c r="SFG30" s="75"/>
      <c r="SFH30" s="75"/>
      <c r="SFI30" s="75"/>
      <c r="SFJ30" s="75"/>
      <c r="SFK30" s="75"/>
      <c r="SFL30" s="75"/>
      <c r="SFM30" s="75"/>
      <c r="SFN30" s="75"/>
      <c r="SFO30" s="75"/>
      <c r="SFP30" s="75"/>
      <c r="SFQ30" s="75"/>
      <c r="SFR30" s="75"/>
      <c r="SFS30" s="75"/>
      <c r="SFT30" s="75"/>
      <c r="SFU30" s="75"/>
      <c r="SFV30" s="75"/>
      <c r="SFW30" s="75"/>
      <c r="SFX30" s="75"/>
      <c r="SFY30" s="75"/>
      <c r="SFZ30" s="75"/>
      <c r="SGA30" s="75"/>
      <c r="SGB30" s="75"/>
      <c r="SGC30" s="75"/>
      <c r="SGD30" s="75"/>
      <c r="SGE30" s="75"/>
      <c r="SGF30" s="75"/>
      <c r="SGG30" s="75"/>
      <c r="SGH30" s="75"/>
      <c r="SGI30" s="75"/>
      <c r="SGJ30" s="75"/>
      <c r="SGK30" s="75"/>
      <c r="SGL30" s="75"/>
      <c r="SGM30" s="75"/>
      <c r="SGN30" s="75"/>
      <c r="SGO30" s="75"/>
      <c r="SGP30" s="75"/>
      <c r="SGQ30" s="75"/>
      <c r="SGR30" s="75"/>
      <c r="SGS30" s="75"/>
      <c r="SGT30" s="75"/>
      <c r="SGU30" s="75"/>
      <c r="SGV30" s="75"/>
      <c r="SGW30" s="75"/>
      <c r="SGX30" s="75"/>
      <c r="SGY30" s="75"/>
      <c r="SGZ30" s="75"/>
      <c r="SHA30" s="75"/>
      <c r="SHB30" s="75"/>
      <c r="SHC30" s="75"/>
      <c r="SHD30" s="75"/>
      <c r="SHE30" s="75"/>
      <c r="SHF30" s="75"/>
      <c r="SHG30" s="75"/>
      <c r="SHH30" s="75"/>
      <c r="SHI30" s="75"/>
      <c r="SHJ30" s="75"/>
      <c r="SHK30" s="75"/>
      <c r="SHL30" s="75"/>
      <c r="SHM30" s="75"/>
      <c r="SHN30" s="75"/>
      <c r="SHO30" s="75"/>
      <c r="SHP30" s="75"/>
      <c r="SHQ30" s="75"/>
      <c r="SHR30" s="75"/>
      <c r="SHS30" s="75"/>
      <c r="SHT30" s="75"/>
      <c r="SHU30" s="75"/>
      <c r="SHV30" s="75"/>
      <c r="SHW30" s="75"/>
      <c r="SHX30" s="75"/>
      <c r="SHY30" s="75"/>
      <c r="SHZ30" s="75"/>
      <c r="SIA30" s="75"/>
      <c r="SIB30" s="75"/>
      <c r="SIC30" s="75"/>
      <c r="SID30" s="75"/>
      <c r="SIE30" s="75"/>
      <c r="SIF30" s="75"/>
      <c r="SIG30" s="75"/>
      <c r="SIH30" s="75"/>
      <c r="SII30" s="75"/>
      <c r="SIJ30" s="75"/>
      <c r="SIK30" s="75"/>
      <c r="SIL30" s="75"/>
      <c r="SIM30" s="75"/>
      <c r="SIN30" s="75"/>
      <c r="SIO30" s="75"/>
      <c r="SIP30" s="75"/>
      <c r="SIQ30" s="75"/>
      <c r="SIR30" s="75"/>
      <c r="SIS30" s="75"/>
      <c r="SIT30" s="75"/>
      <c r="SIU30" s="75"/>
      <c r="SIV30" s="75"/>
      <c r="SIW30" s="75"/>
      <c r="SIX30" s="75"/>
      <c r="SIY30" s="75"/>
      <c r="SIZ30" s="75"/>
      <c r="SJA30" s="75"/>
      <c r="SJB30" s="75"/>
      <c r="SJC30" s="75"/>
      <c r="SJD30" s="75"/>
      <c r="SJE30" s="75"/>
      <c r="SJF30" s="75"/>
      <c r="SJG30" s="75"/>
      <c r="SJH30" s="75"/>
      <c r="SJI30" s="75"/>
      <c r="SJJ30" s="75"/>
      <c r="SJK30" s="75"/>
      <c r="SJL30" s="75"/>
      <c r="SJM30" s="75"/>
      <c r="SJN30" s="75"/>
      <c r="SJO30" s="75"/>
      <c r="SJP30" s="75"/>
      <c r="SJQ30" s="75"/>
      <c r="SJR30" s="75"/>
      <c r="SJS30" s="75"/>
      <c r="SJT30" s="75"/>
      <c r="SJU30" s="75"/>
      <c r="SJV30" s="75"/>
      <c r="SJW30" s="75"/>
      <c r="SJX30" s="75"/>
      <c r="SJY30" s="75"/>
      <c r="SJZ30" s="75"/>
      <c r="SKA30" s="75"/>
      <c r="SKB30" s="75"/>
      <c r="SKC30" s="75"/>
      <c r="SKD30" s="75"/>
      <c r="SKE30" s="75"/>
      <c r="SKF30" s="75"/>
      <c r="SKG30" s="75"/>
      <c r="SKH30" s="75"/>
      <c r="SKI30" s="75"/>
      <c r="SKJ30" s="75"/>
      <c r="SKK30" s="75"/>
      <c r="SKL30" s="75"/>
      <c r="SKM30" s="75"/>
      <c r="SKN30" s="75"/>
      <c r="SKO30" s="75"/>
      <c r="SKP30" s="75"/>
      <c r="SKQ30" s="75"/>
      <c r="SKR30" s="75"/>
      <c r="SKS30" s="75"/>
      <c r="SKT30" s="75"/>
      <c r="SKU30" s="75"/>
      <c r="SKV30" s="75"/>
      <c r="SKW30" s="75"/>
      <c r="SKX30" s="75"/>
      <c r="SKY30" s="75"/>
      <c r="SKZ30" s="75"/>
      <c r="SLA30" s="75"/>
      <c r="SLB30" s="75"/>
      <c r="SLC30" s="75"/>
      <c r="SLD30" s="75"/>
      <c r="SLE30" s="75"/>
      <c r="SLF30" s="75"/>
      <c r="SLG30" s="75"/>
      <c r="SLH30" s="75"/>
      <c r="SLI30" s="75"/>
      <c r="SLJ30" s="75"/>
      <c r="SLK30" s="75"/>
      <c r="SLL30" s="75"/>
      <c r="SLM30" s="75"/>
      <c r="SLN30" s="75"/>
      <c r="SLO30" s="75"/>
      <c r="SLP30" s="75"/>
      <c r="SLQ30" s="75"/>
      <c r="SLR30" s="75"/>
      <c r="SLS30" s="75"/>
      <c r="SLT30" s="75"/>
      <c r="SLU30" s="75"/>
      <c r="SLV30" s="75"/>
      <c r="SLW30" s="75"/>
      <c r="SLX30" s="75"/>
      <c r="SLY30" s="75"/>
      <c r="SLZ30" s="75"/>
      <c r="SMA30" s="75"/>
      <c r="SMB30" s="75"/>
      <c r="SMC30" s="75"/>
      <c r="SMD30" s="75"/>
      <c r="SME30" s="75"/>
      <c r="SMF30" s="75"/>
      <c r="SMG30" s="75"/>
      <c r="SMH30" s="75"/>
      <c r="SMI30" s="75"/>
      <c r="SMJ30" s="75"/>
      <c r="SMK30" s="75"/>
      <c r="SML30" s="75"/>
      <c r="SMM30" s="75"/>
      <c r="SMN30" s="75"/>
      <c r="SMO30" s="75"/>
      <c r="SMP30" s="75"/>
      <c r="SMQ30" s="75"/>
      <c r="SMR30" s="75"/>
      <c r="SMS30" s="75"/>
      <c r="SMT30" s="75"/>
      <c r="SMU30" s="75"/>
      <c r="SMV30" s="75"/>
      <c r="SMW30" s="75"/>
      <c r="SMX30" s="75"/>
      <c r="SMY30" s="75"/>
      <c r="SMZ30" s="75"/>
      <c r="SNA30" s="75"/>
      <c r="SNB30" s="75"/>
      <c r="SNC30" s="75"/>
      <c r="SND30" s="75"/>
      <c r="SNE30" s="75"/>
      <c r="SNF30" s="75"/>
      <c r="SNG30" s="75"/>
      <c r="SNH30" s="75"/>
      <c r="SNI30" s="75"/>
      <c r="SNJ30" s="75"/>
      <c r="SNK30" s="75"/>
      <c r="SNL30" s="75"/>
      <c r="SNM30" s="75"/>
      <c r="SNN30" s="75"/>
      <c r="SNO30" s="75"/>
      <c r="SNP30" s="75"/>
      <c r="SNQ30" s="75"/>
      <c r="SNR30" s="75"/>
      <c r="SNS30" s="75"/>
      <c r="SNT30" s="75"/>
      <c r="SNU30" s="75"/>
      <c r="SNV30" s="75"/>
      <c r="SNW30" s="75"/>
      <c r="SNX30" s="75"/>
      <c r="SNY30" s="75"/>
      <c r="SNZ30" s="75"/>
      <c r="SOA30" s="75"/>
      <c r="SOB30" s="75"/>
      <c r="SOC30" s="75"/>
      <c r="SOD30" s="75"/>
      <c r="SOE30" s="75"/>
      <c r="SOF30" s="75"/>
      <c r="SOG30" s="75"/>
      <c r="SOH30" s="75"/>
      <c r="SOI30" s="75"/>
      <c r="SOJ30" s="75"/>
      <c r="SOK30" s="75"/>
      <c r="SOL30" s="75"/>
      <c r="SOM30" s="75"/>
      <c r="SON30" s="75"/>
      <c r="SOO30" s="75"/>
      <c r="SOP30" s="75"/>
      <c r="SOQ30" s="75"/>
      <c r="SOR30" s="75"/>
      <c r="SOS30" s="75"/>
      <c r="SOT30" s="75"/>
      <c r="SOU30" s="75"/>
      <c r="SOV30" s="75"/>
      <c r="SOW30" s="75"/>
      <c r="SOX30" s="75"/>
      <c r="SOY30" s="75"/>
      <c r="SOZ30" s="75"/>
      <c r="SPA30" s="75"/>
      <c r="SPB30" s="75"/>
      <c r="SPC30" s="75"/>
      <c r="SPD30" s="75"/>
      <c r="SPE30" s="75"/>
      <c r="SPF30" s="75"/>
      <c r="SPG30" s="75"/>
      <c r="SPH30" s="75"/>
      <c r="SPI30" s="75"/>
      <c r="SPJ30" s="75"/>
      <c r="SPK30" s="75"/>
      <c r="SPL30" s="75"/>
      <c r="SPM30" s="75"/>
      <c r="SPN30" s="75"/>
      <c r="SPO30" s="75"/>
      <c r="SPP30" s="75"/>
      <c r="SPQ30" s="75"/>
      <c r="SPR30" s="75"/>
      <c r="SPS30" s="75"/>
      <c r="SPT30" s="75"/>
      <c r="SPU30" s="75"/>
      <c r="SPV30" s="75"/>
      <c r="SPW30" s="75"/>
      <c r="SPX30" s="75"/>
      <c r="SPY30" s="75"/>
      <c r="SPZ30" s="75"/>
      <c r="SQA30" s="75"/>
      <c r="SQB30" s="75"/>
      <c r="SQC30" s="75"/>
      <c r="SQD30" s="75"/>
      <c r="SQE30" s="75"/>
      <c r="SQF30" s="75"/>
      <c r="SQG30" s="75"/>
      <c r="SQH30" s="75"/>
      <c r="SQI30" s="75"/>
      <c r="SQJ30" s="75"/>
      <c r="SQK30" s="75"/>
      <c r="SQL30" s="75"/>
      <c r="SQM30" s="75"/>
      <c r="SQN30" s="75"/>
      <c r="SQO30" s="75"/>
      <c r="SQP30" s="75"/>
      <c r="SQQ30" s="75"/>
      <c r="SQR30" s="75"/>
      <c r="SQS30" s="75"/>
      <c r="SQT30" s="75"/>
      <c r="SQU30" s="75"/>
      <c r="SQV30" s="75"/>
      <c r="SQW30" s="75"/>
      <c r="SQX30" s="75"/>
      <c r="SQY30" s="75"/>
      <c r="SQZ30" s="75"/>
      <c r="SRA30" s="75"/>
      <c r="SRB30" s="75"/>
      <c r="SRC30" s="75"/>
      <c r="SRD30" s="75"/>
      <c r="SRE30" s="75"/>
      <c r="SRF30" s="75"/>
      <c r="SRG30" s="75"/>
      <c r="SRH30" s="75"/>
      <c r="SRI30" s="75"/>
      <c r="SRJ30" s="75"/>
      <c r="SRK30" s="75"/>
      <c r="SRL30" s="75"/>
      <c r="SRM30" s="75"/>
      <c r="SRN30" s="75"/>
      <c r="SRO30" s="75"/>
      <c r="SRP30" s="75"/>
      <c r="SRQ30" s="75"/>
      <c r="SRR30" s="75"/>
      <c r="SRS30" s="75"/>
      <c r="SRT30" s="75"/>
      <c r="SRU30" s="75"/>
      <c r="SRV30" s="75"/>
      <c r="SRW30" s="75"/>
      <c r="SRX30" s="75"/>
      <c r="SRY30" s="75"/>
      <c r="SRZ30" s="75"/>
      <c r="SSA30" s="75"/>
      <c r="SSB30" s="75"/>
      <c r="SSC30" s="75"/>
      <c r="SSD30" s="75"/>
      <c r="SSE30" s="75"/>
      <c r="SSF30" s="75"/>
      <c r="SSG30" s="75"/>
      <c r="SSH30" s="75"/>
      <c r="SSI30" s="75"/>
      <c r="SSJ30" s="75"/>
      <c r="SSK30" s="75"/>
      <c r="SSL30" s="75"/>
      <c r="SSM30" s="75"/>
      <c r="SSN30" s="75"/>
      <c r="SSO30" s="75"/>
      <c r="SSP30" s="75"/>
      <c r="SSQ30" s="75"/>
      <c r="SSR30" s="75"/>
      <c r="SSS30" s="75"/>
      <c r="SST30" s="75"/>
      <c r="SSU30" s="75"/>
      <c r="SSV30" s="75"/>
      <c r="SSW30" s="75"/>
      <c r="SSX30" s="75"/>
      <c r="SSY30" s="75"/>
      <c r="SSZ30" s="75"/>
      <c r="STA30" s="75"/>
      <c r="STB30" s="75"/>
      <c r="STC30" s="75"/>
      <c r="STD30" s="75"/>
      <c r="STE30" s="75"/>
      <c r="STF30" s="75"/>
      <c r="STG30" s="75"/>
      <c r="STH30" s="75"/>
      <c r="STI30" s="75"/>
      <c r="STJ30" s="75"/>
      <c r="STK30" s="75"/>
      <c r="STL30" s="75"/>
      <c r="STM30" s="75"/>
      <c r="STN30" s="75"/>
      <c r="STO30" s="75"/>
      <c r="STP30" s="75"/>
      <c r="STQ30" s="75"/>
      <c r="STR30" s="75"/>
      <c r="STS30" s="75"/>
      <c r="STT30" s="75"/>
      <c r="STU30" s="75"/>
      <c r="STV30" s="75"/>
      <c r="STW30" s="75"/>
      <c r="STX30" s="75"/>
      <c r="STY30" s="75"/>
      <c r="STZ30" s="75"/>
      <c r="SUA30" s="75"/>
      <c r="SUB30" s="75"/>
      <c r="SUC30" s="75"/>
      <c r="SUD30" s="75"/>
      <c r="SUE30" s="75"/>
      <c r="SUF30" s="75"/>
      <c r="SUG30" s="75"/>
      <c r="SUH30" s="75"/>
      <c r="SUI30" s="75"/>
      <c r="SUJ30" s="75"/>
      <c r="SUK30" s="75"/>
      <c r="SUL30" s="75"/>
      <c r="SUM30" s="75"/>
      <c r="SUN30" s="75"/>
      <c r="SUO30" s="75"/>
      <c r="SUP30" s="75"/>
      <c r="SUQ30" s="75"/>
      <c r="SUR30" s="75"/>
      <c r="SUS30" s="75"/>
      <c r="SUT30" s="75"/>
      <c r="SUU30" s="75"/>
      <c r="SUV30" s="75"/>
      <c r="SUW30" s="75"/>
      <c r="SUX30" s="75"/>
      <c r="SUY30" s="75"/>
      <c r="SUZ30" s="75"/>
      <c r="SVA30" s="75"/>
      <c r="SVB30" s="75"/>
      <c r="SVC30" s="75"/>
      <c r="SVD30" s="75"/>
      <c r="SVE30" s="75"/>
      <c r="SVF30" s="75"/>
      <c r="SVG30" s="75"/>
      <c r="SVH30" s="75"/>
      <c r="SVI30" s="75"/>
      <c r="SVJ30" s="75"/>
      <c r="SVK30" s="75"/>
      <c r="SVL30" s="75"/>
      <c r="SVM30" s="75"/>
      <c r="SVN30" s="75"/>
      <c r="SVO30" s="75"/>
      <c r="SVP30" s="75"/>
      <c r="SVQ30" s="75"/>
      <c r="SVR30" s="75"/>
      <c r="SVS30" s="75"/>
      <c r="SVT30" s="75"/>
      <c r="SVU30" s="75"/>
      <c r="SVV30" s="75"/>
      <c r="SVW30" s="75"/>
      <c r="SVX30" s="75"/>
      <c r="SVY30" s="75"/>
      <c r="SVZ30" s="75"/>
      <c r="SWA30" s="75"/>
      <c r="SWB30" s="75"/>
      <c r="SWC30" s="75"/>
      <c r="SWD30" s="75"/>
      <c r="SWE30" s="75"/>
      <c r="SWF30" s="75"/>
      <c r="SWG30" s="75"/>
      <c r="SWH30" s="75"/>
      <c r="SWI30" s="75"/>
      <c r="SWJ30" s="75"/>
      <c r="SWK30" s="75"/>
      <c r="SWL30" s="75"/>
      <c r="SWM30" s="75"/>
      <c r="SWN30" s="75"/>
      <c r="SWO30" s="75"/>
      <c r="SWP30" s="75"/>
      <c r="SWQ30" s="75"/>
      <c r="SWR30" s="75"/>
      <c r="SWS30" s="75"/>
      <c r="SWT30" s="75"/>
      <c r="SWU30" s="75"/>
      <c r="SWV30" s="75"/>
      <c r="SWW30" s="75"/>
      <c r="SWX30" s="75"/>
      <c r="SWY30" s="75"/>
      <c r="SWZ30" s="75"/>
      <c r="SXA30" s="75"/>
      <c r="SXB30" s="75"/>
      <c r="SXC30" s="75"/>
      <c r="SXD30" s="75"/>
      <c r="SXE30" s="75"/>
      <c r="SXF30" s="75"/>
      <c r="SXG30" s="75"/>
      <c r="SXH30" s="75"/>
      <c r="SXI30" s="75"/>
      <c r="SXJ30" s="75"/>
      <c r="SXK30" s="75"/>
      <c r="SXL30" s="75"/>
      <c r="SXM30" s="75"/>
      <c r="SXN30" s="75"/>
      <c r="SXO30" s="75"/>
      <c r="SXP30" s="75"/>
      <c r="SXQ30" s="75"/>
      <c r="SXR30" s="75"/>
      <c r="SXS30" s="75"/>
      <c r="SXT30" s="75"/>
      <c r="SXU30" s="75"/>
      <c r="SXV30" s="75"/>
      <c r="SXW30" s="75"/>
      <c r="SXX30" s="75"/>
      <c r="SXY30" s="75"/>
      <c r="SXZ30" s="75"/>
      <c r="SYA30" s="75"/>
      <c r="SYB30" s="75"/>
      <c r="SYC30" s="75"/>
      <c r="SYD30" s="75"/>
      <c r="SYE30" s="75"/>
      <c r="SYF30" s="75"/>
      <c r="SYG30" s="75"/>
      <c r="SYH30" s="75"/>
      <c r="SYI30" s="75"/>
      <c r="SYJ30" s="75"/>
      <c r="SYK30" s="75"/>
      <c r="SYL30" s="75"/>
      <c r="SYM30" s="75"/>
      <c r="SYN30" s="75"/>
      <c r="SYO30" s="75"/>
      <c r="SYP30" s="75"/>
      <c r="SYQ30" s="75"/>
      <c r="SYR30" s="75"/>
      <c r="SYS30" s="75"/>
      <c r="SYT30" s="75"/>
      <c r="SYU30" s="75"/>
      <c r="SYV30" s="75"/>
      <c r="SYW30" s="75"/>
      <c r="SYX30" s="75"/>
      <c r="SYY30" s="75"/>
      <c r="SYZ30" s="75"/>
      <c r="SZA30" s="75"/>
      <c r="SZB30" s="75"/>
      <c r="SZC30" s="75"/>
      <c r="SZD30" s="75"/>
      <c r="SZE30" s="75"/>
      <c r="SZF30" s="75"/>
      <c r="SZG30" s="75"/>
      <c r="SZH30" s="75"/>
      <c r="SZI30" s="75"/>
      <c r="SZJ30" s="75"/>
      <c r="SZK30" s="75"/>
      <c r="SZL30" s="75"/>
      <c r="SZM30" s="75"/>
      <c r="SZN30" s="75"/>
      <c r="SZO30" s="75"/>
      <c r="SZP30" s="75"/>
      <c r="SZQ30" s="75"/>
      <c r="SZR30" s="75"/>
      <c r="SZS30" s="75"/>
      <c r="SZT30" s="75"/>
      <c r="SZU30" s="75"/>
      <c r="SZV30" s="75"/>
      <c r="SZW30" s="75"/>
      <c r="SZX30" s="75"/>
      <c r="SZY30" s="75"/>
      <c r="SZZ30" s="75"/>
      <c r="TAA30" s="75"/>
      <c r="TAB30" s="75"/>
      <c r="TAC30" s="75"/>
      <c r="TAD30" s="75"/>
      <c r="TAE30" s="75"/>
      <c r="TAF30" s="75"/>
      <c r="TAG30" s="75"/>
      <c r="TAH30" s="75"/>
      <c r="TAI30" s="75"/>
      <c r="TAJ30" s="75"/>
      <c r="TAK30" s="75"/>
      <c r="TAL30" s="75"/>
      <c r="TAM30" s="75"/>
      <c r="TAN30" s="75"/>
      <c r="TAO30" s="75"/>
      <c r="TAP30" s="75"/>
      <c r="TAQ30" s="75"/>
      <c r="TAR30" s="75"/>
      <c r="TAS30" s="75"/>
      <c r="TAT30" s="75"/>
      <c r="TAU30" s="75"/>
      <c r="TAV30" s="75"/>
      <c r="TAW30" s="75"/>
      <c r="TAX30" s="75"/>
      <c r="TAY30" s="75"/>
      <c r="TAZ30" s="75"/>
      <c r="TBA30" s="75"/>
      <c r="TBB30" s="75"/>
      <c r="TBC30" s="75"/>
      <c r="TBD30" s="75"/>
      <c r="TBE30" s="75"/>
      <c r="TBF30" s="75"/>
      <c r="TBG30" s="75"/>
      <c r="TBH30" s="75"/>
      <c r="TBI30" s="75"/>
      <c r="TBJ30" s="75"/>
      <c r="TBK30" s="75"/>
      <c r="TBL30" s="75"/>
      <c r="TBM30" s="75"/>
      <c r="TBN30" s="75"/>
      <c r="TBO30" s="75"/>
      <c r="TBP30" s="75"/>
      <c r="TBQ30" s="75"/>
      <c r="TBR30" s="75"/>
      <c r="TBS30" s="75"/>
      <c r="TBT30" s="75"/>
      <c r="TBU30" s="75"/>
      <c r="TBV30" s="75"/>
      <c r="TBW30" s="75"/>
      <c r="TBX30" s="75"/>
      <c r="TBY30" s="75"/>
      <c r="TBZ30" s="75"/>
      <c r="TCA30" s="75"/>
      <c r="TCB30" s="75"/>
      <c r="TCC30" s="75"/>
      <c r="TCD30" s="75"/>
      <c r="TCE30" s="75"/>
      <c r="TCF30" s="75"/>
      <c r="TCG30" s="75"/>
      <c r="TCH30" s="75"/>
      <c r="TCI30" s="75"/>
      <c r="TCJ30" s="75"/>
      <c r="TCK30" s="75"/>
      <c r="TCL30" s="75"/>
      <c r="TCM30" s="75"/>
      <c r="TCN30" s="75"/>
      <c r="TCO30" s="75"/>
      <c r="TCP30" s="75"/>
      <c r="TCQ30" s="75"/>
      <c r="TCR30" s="75"/>
      <c r="TCS30" s="75"/>
      <c r="TCT30" s="75"/>
      <c r="TCU30" s="75"/>
      <c r="TCV30" s="75"/>
      <c r="TCW30" s="75"/>
      <c r="TCX30" s="75"/>
      <c r="TCY30" s="75"/>
      <c r="TCZ30" s="75"/>
      <c r="TDA30" s="75"/>
      <c r="TDB30" s="75"/>
      <c r="TDC30" s="75"/>
      <c r="TDD30" s="75"/>
      <c r="TDE30" s="75"/>
      <c r="TDF30" s="75"/>
      <c r="TDG30" s="75"/>
      <c r="TDH30" s="75"/>
      <c r="TDI30" s="75"/>
      <c r="TDJ30" s="75"/>
      <c r="TDK30" s="75"/>
      <c r="TDL30" s="75"/>
      <c r="TDM30" s="75"/>
      <c r="TDN30" s="75"/>
      <c r="TDO30" s="75"/>
      <c r="TDP30" s="75"/>
      <c r="TDQ30" s="75"/>
      <c r="TDR30" s="75"/>
      <c r="TDS30" s="75"/>
      <c r="TDT30" s="75"/>
      <c r="TDU30" s="75"/>
      <c r="TDV30" s="75"/>
      <c r="TDW30" s="75"/>
      <c r="TDX30" s="75"/>
      <c r="TDY30" s="75"/>
      <c r="TDZ30" s="75"/>
      <c r="TEA30" s="75"/>
      <c r="TEB30" s="75"/>
      <c r="TEC30" s="75"/>
      <c r="TED30" s="75"/>
      <c r="TEE30" s="75"/>
      <c r="TEF30" s="75"/>
      <c r="TEG30" s="75"/>
      <c r="TEH30" s="75"/>
      <c r="TEI30" s="75"/>
      <c r="TEJ30" s="75"/>
      <c r="TEK30" s="75"/>
      <c r="TEL30" s="75"/>
      <c r="TEM30" s="75"/>
      <c r="TEN30" s="75"/>
      <c r="TEO30" s="75"/>
      <c r="TEP30" s="75"/>
      <c r="TEQ30" s="75"/>
      <c r="TER30" s="75"/>
      <c r="TES30" s="75"/>
      <c r="TET30" s="75"/>
      <c r="TEU30" s="75"/>
      <c r="TEV30" s="75"/>
      <c r="TEW30" s="75"/>
      <c r="TEX30" s="75"/>
      <c r="TEY30" s="75"/>
      <c r="TEZ30" s="75"/>
      <c r="TFA30" s="75"/>
      <c r="TFB30" s="75"/>
      <c r="TFC30" s="75"/>
      <c r="TFD30" s="75"/>
      <c r="TFE30" s="75"/>
      <c r="TFF30" s="75"/>
      <c r="TFG30" s="75"/>
      <c r="TFH30" s="75"/>
      <c r="TFI30" s="75"/>
      <c r="TFJ30" s="75"/>
      <c r="TFK30" s="75"/>
      <c r="TFL30" s="75"/>
      <c r="TFM30" s="75"/>
      <c r="TFN30" s="75"/>
      <c r="TFO30" s="75"/>
      <c r="TFP30" s="75"/>
      <c r="TFQ30" s="75"/>
      <c r="TFR30" s="75"/>
      <c r="TFS30" s="75"/>
      <c r="TFT30" s="75"/>
      <c r="TFU30" s="75"/>
      <c r="TFV30" s="75"/>
      <c r="TFW30" s="75"/>
      <c r="TFX30" s="75"/>
      <c r="TFY30" s="75"/>
      <c r="TFZ30" s="75"/>
      <c r="TGA30" s="75"/>
      <c r="TGB30" s="75"/>
      <c r="TGC30" s="75"/>
      <c r="TGD30" s="75"/>
      <c r="TGE30" s="75"/>
      <c r="TGF30" s="75"/>
      <c r="TGG30" s="75"/>
      <c r="TGH30" s="75"/>
      <c r="TGI30" s="75"/>
      <c r="TGJ30" s="75"/>
      <c r="TGK30" s="75"/>
      <c r="TGL30" s="75"/>
      <c r="TGM30" s="75"/>
      <c r="TGN30" s="75"/>
      <c r="TGO30" s="75"/>
      <c r="TGP30" s="75"/>
      <c r="TGQ30" s="75"/>
      <c r="TGR30" s="75"/>
      <c r="TGS30" s="75"/>
      <c r="TGT30" s="75"/>
      <c r="TGU30" s="75"/>
      <c r="TGV30" s="75"/>
      <c r="TGW30" s="75"/>
      <c r="TGX30" s="75"/>
      <c r="TGY30" s="75"/>
      <c r="TGZ30" s="75"/>
      <c r="THA30" s="75"/>
      <c r="THB30" s="75"/>
      <c r="THC30" s="75"/>
      <c r="THD30" s="75"/>
      <c r="THE30" s="75"/>
      <c r="THF30" s="75"/>
      <c r="THG30" s="75"/>
      <c r="THH30" s="75"/>
      <c r="THI30" s="75"/>
      <c r="THJ30" s="75"/>
      <c r="THK30" s="75"/>
      <c r="THL30" s="75"/>
      <c r="THM30" s="75"/>
      <c r="THN30" s="75"/>
      <c r="THO30" s="75"/>
      <c r="THP30" s="75"/>
      <c r="THQ30" s="75"/>
      <c r="THR30" s="75"/>
      <c r="THS30" s="75"/>
      <c r="THT30" s="75"/>
      <c r="THU30" s="75"/>
      <c r="THV30" s="75"/>
      <c r="THW30" s="75"/>
      <c r="THX30" s="75"/>
      <c r="THY30" s="75"/>
      <c r="THZ30" s="75"/>
      <c r="TIA30" s="75"/>
      <c r="TIB30" s="75"/>
      <c r="TIC30" s="75"/>
      <c r="TID30" s="75"/>
      <c r="TIE30" s="75"/>
      <c r="TIF30" s="75"/>
      <c r="TIG30" s="75"/>
      <c r="TIH30" s="75"/>
      <c r="TII30" s="75"/>
      <c r="TIJ30" s="75"/>
      <c r="TIK30" s="75"/>
      <c r="TIL30" s="75"/>
      <c r="TIM30" s="75"/>
      <c r="TIN30" s="75"/>
      <c r="TIO30" s="75"/>
      <c r="TIP30" s="75"/>
      <c r="TIQ30" s="75"/>
      <c r="TIR30" s="75"/>
      <c r="TIS30" s="75"/>
      <c r="TIT30" s="75"/>
      <c r="TIU30" s="75"/>
      <c r="TIV30" s="75"/>
      <c r="TIW30" s="75"/>
      <c r="TIX30" s="75"/>
      <c r="TIY30" s="75"/>
      <c r="TIZ30" s="75"/>
      <c r="TJA30" s="75"/>
      <c r="TJB30" s="75"/>
      <c r="TJC30" s="75"/>
      <c r="TJD30" s="75"/>
      <c r="TJE30" s="75"/>
      <c r="TJF30" s="75"/>
      <c r="TJG30" s="75"/>
      <c r="TJH30" s="75"/>
      <c r="TJI30" s="75"/>
      <c r="TJJ30" s="75"/>
      <c r="TJK30" s="75"/>
      <c r="TJL30" s="75"/>
      <c r="TJM30" s="75"/>
      <c r="TJN30" s="75"/>
      <c r="TJO30" s="75"/>
      <c r="TJP30" s="75"/>
      <c r="TJQ30" s="75"/>
      <c r="TJR30" s="75"/>
      <c r="TJS30" s="75"/>
      <c r="TJT30" s="75"/>
      <c r="TJU30" s="75"/>
      <c r="TJV30" s="75"/>
      <c r="TJW30" s="75"/>
      <c r="TJX30" s="75"/>
      <c r="TJY30" s="75"/>
      <c r="TJZ30" s="75"/>
      <c r="TKA30" s="75"/>
      <c r="TKB30" s="75"/>
      <c r="TKC30" s="75"/>
      <c r="TKD30" s="75"/>
      <c r="TKE30" s="75"/>
      <c r="TKF30" s="75"/>
      <c r="TKG30" s="75"/>
      <c r="TKH30" s="75"/>
      <c r="TKI30" s="75"/>
      <c r="TKJ30" s="75"/>
      <c r="TKK30" s="75"/>
      <c r="TKL30" s="75"/>
      <c r="TKM30" s="75"/>
      <c r="TKN30" s="75"/>
      <c r="TKO30" s="75"/>
      <c r="TKP30" s="75"/>
      <c r="TKQ30" s="75"/>
      <c r="TKR30" s="75"/>
      <c r="TKS30" s="75"/>
      <c r="TKT30" s="75"/>
      <c r="TKU30" s="75"/>
      <c r="TKV30" s="75"/>
      <c r="TKW30" s="75"/>
      <c r="TKX30" s="75"/>
      <c r="TKY30" s="75"/>
      <c r="TKZ30" s="75"/>
      <c r="TLA30" s="75"/>
      <c r="TLB30" s="75"/>
      <c r="TLC30" s="75"/>
      <c r="TLD30" s="75"/>
      <c r="TLE30" s="75"/>
      <c r="TLF30" s="75"/>
      <c r="TLG30" s="75"/>
      <c r="TLH30" s="75"/>
      <c r="TLI30" s="75"/>
      <c r="TLJ30" s="75"/>
      <c r="TLK30" s="75"/>
      <c r="TLL30" s="75"/>
      <c r="TLM30" s="75"/>
      <c r="TLN30" s="75"/>
      <c r="TLO30" s="75"/>
      <c r="TLP30" s="75"/>
      <c r="TLQ30" s="75"/>
      <c r="TLR30" s="75"/>
      <c r="TLS30" s="75"/>
      <c r="TLT30" s="75"/>
      <c r="TLU30" s="75"/>
      <c r="TLV30" s="75"/>
      <c r="TLW30" s="75"/>
      <c r="TLX30" s="75"/>
      <c r="TLY30" s="75"/>
      <c r="TLZ30" s="75"/>
      <c r="TMA30" s="75"/>
      <c r="TMB30" s="75"/>
      <c r="TMC30" s="75"/>
      <c r="TMD30" s="75"/>
      <c r="TME30" s="75"/>
      <c r="TMF30" s="75"/>
      <c r="TMG30" s="75"/>
      <c r="TMH30" s="75"/>
      <c r="TMI30" s="75"/>
      <c r="TMJ30" s="75"/>
      <c r="TMK30" s="75"/>
      <c r="TML30" s="75"/>
      <c r="TMM30" s="75"/>
      <c r="TMN30" s="75"/>
      <c r="TMO30" s="75"/>
      <c r="TMP30" s="75"/>
      <c r="TMQ30" s="75"/>
      <c r="TMR30" s="75"/>
      <c r="TMS30" s="75"/>
      <c r="TMT30" s="75"/>
      <c r="TMU30" s="75"/>
      <c r="TMV30" s="75"/>
      <c r="TMW30" s="75"/>
      <c r="TMX30" s="75"/>
      <c r="TMY30" s="75"/>
      <c r="TMZ30" s="75"/>
      <c r="TNA30" s="75"/>
      <c r="TNB30" s="75"/>
      <c r="TNC30" s="75"/>
      <c r="TND30" s="75"/>
      <c r="TNE30" s="75"/>
      <c r="TNF30" s="75"/>
      <c r="TNG30" s="75"/>
      <c r="TNH30" s="75"/>
      <c r="TNI30" s="75"/>
      <c r="TNJ30" s="75"/>
      <c r="TNK30" s="75"/>
      <c r="TNL30" s="75"/>
      <c r="TNM30" s="75"/>
      <c r="TNN30" s="75"/>
      <c r="TNO30" s="75"/>
      <c r="TNP30" s="75"/>
      <c r="TNQ30" s="75"/>
      <c r="TNR30" s="75"/>
      <c r="TNS30" s="75"/>
      <c r="TNT30" s="75"/>
      <c r="TNU30" s="75"/>
      <c r="TNV30" s="75"/>
      <c r="TNW30" s="75"/>
      <c r="TNX30" s="75"/>
      <c r="TNY30" s="75"/>
      <c r="TNZ30" s="75"/>
      <c r="TOA30" s="75"/>
      <c r="TOB30" s="75"/>
      <c r="TOC30" s="75"/>
      <c r="TOD30" s="75"/>
      <c r="TOE30" s="75"/>
      <c r="TOF30" s="75"/>
      <c r="TOG30" s="75"/>
      <c r="TOH30" s="75"/>
      <c r="TOI30" s="75"/>
      <c r="TOJ30" s="75"/>
      <c r="TOK30" s="75"/>
      <c r="TOL30" s="75"/>
      <c r="TOM30" s="75"/>
      <c r="TON30" s="75"/>
      <c r="TOO30" s="75"/>
      <c r="TOP30" s="75"/>
      <c r="TOQ30" s="75"/>
      <c r="TOR30" s="75"/>
      <c r="TOS30" s="75"/>
      <c r="TOT30" s="75"/>
      <c r="TOU30" s="75"/>
      <c r="TOV30" s="75"/>
      <c r="TOW30" s="75"/>
      <c r="TOX30" s="75"/>
      <c r="TOY30" s="75"/>
      <c r="TOZ30" s="75"/>
      <c r="TPA30" s="75"/>
      <c r="TPB30" s="75"/>
      <c r="TPC30" s="75"/>
      <c r="TPD30" s="75"/>
      <c r="TPE30" s="75"/>
      <c r="TPF30" s="75"/>
      <c r="TPG30" s="75"/>
      <c r="TPH30" s="75"/>
      <c r="TPI30" s="75"/>
      <c r="TPJ30" s="75"/>
      <c r="TPK30" s="75"/>
      <c r="TPL30" s="75"/>
      <c r="TPM30" s="75"/>
      <c r="TPN30" s="75"/>
      <c r="TPO30" s="75"/>
      <c r="TPP30" s="75"/>
      <c r="TPQ30" s="75"/>
      <c r="TPR30" s="75"/>
      <c r="TPS30" s="75"/>
      <c r="TPT30" s="75"/>
      <c r="TPU30" s="75"/>
      <c r="TPV30" s="75"/>
      <c r="TPW30" s="75"/>
      <c r="TPX30" s="75"/>
      <c r="TPY30" s="75"/>
      <c r="TPZ30" s="75"/>
      <c r="TQA30" s="75"/>
      <c r="TQB30" s="75"/>
      <c r="TQC30" s="75"/>
      <c r="TQD30" s="75"/>
      <c r="TQE30" s="75"/>
      <c r="TQF30" s="75"/>
      <c r="TQG30" s="75"/>
      <c r="TQH30" s="75"/>
      <c r="TQI30" s="75"/>
      <c r="TQJ30" s="75"/>
      <c r="TQK30" s="75"/>
      <c r="TQL30" s="75"/>
      <c r="TQM30" s="75"/>
      <c r="TQN30" s="75"/>
      <c r="TQO30" s="75"/>
      <c r="TQP30" s="75"/>
      <c r="TQQ30" s="75"/>
      <c r="TQR30" s="75"/>
      <c r="TQS30" s="75"/>
      <c r="TQT30" s="75"/>
      <c r="TQU30" s="75"/>
      <c r="TQV30" s="75"/>
      <c r="TQW30" s="75"/>
      <c r="TQX30" s="75"/>
      <c r="TQY30" s="75"/>
      <c r="TQZ30" s="75"/>
      <c r="TRA30" s="75"/>
      <c r="TRB30" s="75"/>
      <c r="TRC30" s="75"/>
      <c r="TRD30" s="75"/>
      <c r="TRE30" s="75"/>
      <c r="TRF30" s="75"/>
      <c r="TRG30" s="75"/>
      <c r="TRH30" s="75"/>
      <c r="TRI30" s="75"/>
      <c r="TRJ30" s="75"/>
      <c r="TRK30" s="75"/>
      <c r="TRL30" s="75"/>
      <c r="TRM30" s="75"/>
      <c r="TRN30" s="75"/>
      <c r="TRO30" s="75"/>
      <c r="TRP30" s="75"/>
      <c r="TRQ30" s="75"/>
      <c r="TRR30" s="75"/>
      <c r="TRS30" s="75"/>
      <c r="TRT30" s="75"/>
      <c r="TRU30" s="75"/>
      <c r="TRV30" s="75"/>
      <c r="TRW30" s="75"/>
      <c r="TRX30" s="75"/>
      <c r="TRY30" s="75"/>
      <c r="TRZ30" s="75"/>
      <c r="TSA30" s="75"/>
      <c r="TSB30" s="75"/>
      <c r="TSC30" s="75"/>
      <c r="TSD30" s="75"/>
      <c r="TSE30" s="75"/>
      <c r="TSF30" s="75"/>
      <c r="TSG30" s="75"/>
      <c r="TSH30" s="75"/>
      <c r="TSI30" s="75"/>
      <c r="TSJ30" s="75"/>
      <c r="TSK30" s="75"/>
      <c r="TSL30" s="75"/>
      <c r="TSM30" s="75"/>
      <c r="TSN30" s="75"/>
      <c r="TSO30" s="75"/>
      <c r="TSP30" s="75"/>
      <c r="TSQ30" s="75"/>
      <c r="TSR30" s="75"/>
      <c r="TSS30" s="75"/>
      <c r="TST30" s="75"/>
      <c r="TSU30" s="75"/>
      <c r="TSV30" s="75"/>
      <c r="TSW30" s="75"/>
      <c r="TSX30" s="75"/>
      <c r="TSY30" s="75"/>
      <c r="TSZ30" s="75"/>
      <c r="TTA30" s="75"/>
      <c r="TTB30" s="75"/>
      <c r="TTC30" s="75"/>
      <c r="TTD30" s="75"/>
      <c r="TTE30" s="75"/>
      <c r="TTF30" s="75"/>
      <c r="TTG30" s="75"/>
      <c r="TTH30" s="75"/>
      <c r="TTI30" s="75"/>
      <c r="TTJ30" s="75"/>
      <c r="TTK30" s="75"/>
      <c r="TTL30" s="75"/>
      <c r="TTM30" s="75"/>
      <c r="TTN30" s="75"/>
      <c r="TTO30" s="75"/>
      <c r="TTP30" s="75"/>
      <c r="TTQ30" s="75"/>
      <c r="TTR30" s="75"/>
      <c r="TTS30" s="75"/>
      <c r="TTT30" s="75"/>
      <c r="TTU30" s="75"/>
      <c r="TTV30" s="75"/>
      <c r="TTW30" s="75"/>
      <c r="TTX30" s="75"/>
      <c r="TTY30" s="75"/>
      <c r="TTZ30" s="75"/>
      <c r="TUA30" s="75"/>
      <c r="TUB30" s="75"/>
      <c r="TUC30" s="75"/>
      <c r="TUD30" s="75"/>
      <c r="TUE30" s="75"/>
      <c r="TUF30" s="75"/>
      <c r="TUG30" s="75"/>
      <c r="TUH30" s="75"/>
      <c r="TUI30" s="75"/>
      <c r="TUJ30" s="75"/>
      <c r="TUK30" s="75"/>
      <c r="TUL30" s="75"/>
      <c r="TUM30" s="75"/>
      <c r="TUN30" s="75"/>
      <c r="TUO30" s="75"/>
      <c r="TUP30" s="75"/>
      <c r="TUQ30" s="75"/>
      <c r="TUR30" s="75"/>
      <c r="TUS30" s="75"/>
      <c r="TUT30" s="75"/>
      <c r="TUU30" s="75"/>
      <c r="TUV30" s="75"/>
      <c r="TUW30" s="75"/>
      <c r="TUX30" s="75"/>
      <c r="TUY30" s="75"/>
      <c r="TUZ30" s="75"/>
      <c r="TVA30" s="75"/>
      <c r="TVB30" s="75"/>
      <c r="TVC30" s="75"/>
      <c r="TVD30" s="75"/>
      <c r="TVE30" s="75"/>
      <c r="TVF30" s="75"/>
      <c r="TVG30" s="75"/>
      <c r="TVH30" s="75"/>
      <c r="TVI30" s="75"/>
      <c r="TVJ30" s="75"/>
      <c r="TVK30" s="75"/>
      <c r="TVL30" s="75"/>
      <c r="TVM30" s="75"/>
      <c r="TVN30" s="75"/>
      <c r="TVO30" s="75"/>
      <c r="TVP30" s="75"/>
      <c r="TVQ30" s="75"/>
      <c r="TVR30" s="75"/>
      <c r="TVS30" s="75"/>
      <c r="TVT30" s="75"/>
      <c r="TVU30" s="75"/>
      <c r="TVV30" s="75"/>
      <c r="TVW30" s="75"/>
      <c r="TVX30" s="75"/>
      <c r="TVY30" s="75"/>
      <c r="TVZ30" s="75"/>
      <c r="TWA30" s="75"/>
      <c r="TWB30" s="75"/>
      <c r="TWC30" s="75"/>
      <c r="TWD30" s="75"/>
      <c r="TWE30" s="75"/>
      <c r="TWF30" s="75"/>
      <c r="TWG30" s="75"/>
      <c r="TWH30" s="75"/>
      <c r="TWI30" s="75"/>
      <c r="TWJ30" s="75"/>
      <c r="TWK30" s="75"/>
      <c r="TWL30" s="75"/>
      <c r="TWM30" s="75"/>
      <c r="TWN30" s="75"/>
      <c r="TWO30" s="75"/>
      <c r="TWP30" s="75"/>
      <c r="TWQ30" s="75"/>
      <c r="TWR30" s="75"/>
      <c r="TWS30" s="75"/>
      <c r="TWT30" s="75"/>
      <c r="TWU30" s="75"/>
      <c r="TWV30" s="75"/>
      <c r="TWW30" s="75"/>
      <c r="TWX30" s="75"/>
      <c r="TWY30" s="75"/>
      <c r="TWZ30" s="75"/>
      <c r="TXA30" s="75"/>
      <c r="TXB30" s="75"/>
      <c r="TXC30" s="75"/>
      <c r="TXD30" s="75"/>
      <c r="TXE30" s="75"/>
      <c r="TXF30" s="75"/>
      <c r="TXG30" s="75"/>
      <c r="TXH30" s="75"/>
      <c r="TXI30" s="75"/>
      <c r="TXJ30" s="75"/>
      <c r="TXK30" s="75"/>
      <c r="TXL30" s="75"/>
      <c r="TXM30" s="75"/>
      <c r="TXN30" s="75"/>
      <c r="TXO30" s="75"/>
      <c r="TXP30" s="75"/>
      <c r="TXQ30" s="75"/>
      <c r="TXR30" s="75"/>
      <c r="TXS30" s="75"/>
      <c r="TXT30" s="75"/>
      <c r="TXU30" s="75"/>
      <c r="TXV30" s="75"/>
      <c r="TXW30" s="75"/>
      <c r="TXX30" s="75"/>
      <c r="TXY30" s="75"/>
      <c r="TXZ30" s="75"/>
      <c r="TYA30" s="75"/>
      <c r="TYB30" s="75"/>
      <c r="TYC30" s="75"/>
      <c r="TYD30" s="75"/>
      <c r="TYE30" s="75"/>
      <c r="TYF30" s="75"/>
      <c r="TYG30" s="75"/>
      <c r="TYH30" s="75"/>
      <c r="TYI30" s="75"/>
      <c r="TYJ30" s="75"/>
      <c r="TYK30" s="75"/>
      <c r="TYL30" s="75"/>
      <c r="TYM30" s="75"/>
      <c r="TYN30" s="75"/>
      <c r="TYO30" s="75"/>
      <c r="TYP30" s="75"/>
      <c r="TYQ30" s="75"/>
      <c r="TYR30" s="75"/>
      <c r="TYS30" s="75"/>
      <c r="TYT30" s="75"/>
      <c r="TYU30" s="75"/>
      <c r="TYV30" s="75"/>
      <c r="TYW30" s="75"/>
      <c r="TYX30" s="75"/>
      <c r="TYY30" s="75"/>
      <c r="TYZ30" s="75"/>
      <c r="TZA30" s="75"/>
      <c r="TZB30" s="75"/>
      <c r="TZC30" s="75"/>
      <c r="TZD30" s="75"/>
      <c r="TZE30" s="75"/>
      <c r="TZF30" s="75"/>
      <c r="TZG30" s="75"/>
      <c r="TZH30" s="75"/>
      <c r="TZI30" s="75"/>
      <c r="TZJ30" s="75"/>
      <c r="TZK30" s="75"/>
      <c r="TZL30" s="75"/>
      <c r="TZM30" s="75"/>
      <c r="TZN30" s="75"/>
      <c r="TZO30" s="75"/>
      <c r="TZP30" s="75"/>
      <c r="TZQ30" s="75"/>
      <c r="TZR30" s="75"/>
      <c r="TZS30" s="75"/>
      <c r="TZT30" s="75"/>
      <c r="TZU30" s="75"/>
      <c r="TZV30" s="75"/>
      <c r="TZW30" s="75"/>
      <c r="TZX30" s="75"/>
      <c r="TZY30" s="75"/>
      <c r="TZZ30" s="75"/>
      <c r="UAA30" s="75"/>
      <c r="UAB30" s="75"/>
      <c r="UAC30" s="75"/>
      <c r="UAD30" s="75"/>
      <c r="UAE30" s="75"/>
      <c r="UAF30" s="75"/>
      <c r="UAG30" s="75"/>
      <c r="UAH30" s="75"/>
      <c r="UAI30" s="75"/>
      <c r="UAJ30" s="75"/>
      <c r="UAK30" s="75"/>
      <c r="UAL30" s="75"/>
      <c r="UAM30" s="75"/>
      <c r="UAN30" s="75"/>
      <c r="UAO30" s="75"/>
      <c r="UAP30" s="75"/>
      <c r="UAQ30" s="75"/>
      <c r="UAR30" s="75"/>
      <c r="UAS30" s="75"/>
      <c r="UAT30" s="75"/>
      <c r="UAU30" s="75"/>
      <c r="UAV30" s="75"/>
      <c r="UAW30" s="75"/>
      <c r="UAX30" s="75"/>
      <c r="UAY30" s="75"/>
      <c r="UAZ30" s="75"/>
      <c r="UBA30" s="75"/>
      <c r="UBB30" s="75"/>
      <c r="UBC30" s="75"/>
      <c r="UBD30" s="75"/>
      <c r="UBE30" s="75"/>
      <c r="UBF30" s="75"/>
      <c r="UBG30" s="75"/>
      <c r="UBH30" s="75"/>
      <c r="UBI30" s="75"/>
      <c r="UBJ30" s="75"/>
      <c r="UBK30" s="75"/>
      <c r="UBL30" s="75"/>
      <c r="UBM30" s="75"/>
      <c r="UBN30" s="75"/>
      <c r="UBO30" s="75"/>
      <c r="UBP30" s="75"/>
      <c r="UBQ30" s="75"/>
      <c r="UBR30" s="75"/>
      <c r="UBS30" s="75"/>
      <c r="UBT30" s="75"/>
      <c r="UBU30" s="75"/>
      <c r="UBV30" s="75"/>
      <c r="UBW30" s="75"/>
      <c r="UBX30" s="75"/>
      <c r="UBY30" s="75"/>
      <c r="UBZ30" s="75"/>
      <c r="UCA30" s="75"/>
      <c r="UCB30" s="75"/>
      <c r="UCC30" s="75"/>
      <c r="UCD30" s="75"/>
      <c r="UCE30" s="75"/>
      <c r="UCF30" s="75"/>
      <c r="UCG30" s="75"/>
      <c r="UCH30" s="75"/>
      <c r="UCI30" s="75"/>
      <c r="UCJ30" s="75"/>
      <c r="UCK30" s="75"/>
      <c r="UCL30" s="75"/>
      <c r="UCM30" s="75"/>
      <c r="UCN30" s="75"/>
      <c r="UCO30" s="75"/>
      <c r="UCP30" s="75"/>
      <c r="UCQ30" s="75"/>
      <c r="UCR30" s="75"/>
      <c r="UCS30" s="75"/>
      <c r="UCT30" s="75"/>
      <c r="UCU30" s="75"/>
      <c r="UCV30" s="75"/>
      <c r="UCW30" s="75"/>
      <c r="UCX30" s="75"/>
      <c r="UCY30" s="75"/>
      <c r="UCZ30" s="75"/>
      <c r="UDA30" s="75"/>
      <c r="UDB30" s="75"/>
      <c r="UDC30" s="75"/>
      <c r="UDD30" s="75"/>
      <c r="UDE30" s="75"/>
      <c r="UDF30" s="75"/>
      <c r="UDG30" s="75"/>
      <c r="UDH30" s="75"/>
      <c r="UDI30" s="75"/>
      <c r="UDJ30" s="75"/>
      <c r="UDK30" s="75"/>
      <c r="UDL30" s="75"/>
      <c r="UDM30" s="75"/>
      <c r="UDN30" s="75"/>
      <c r="UDO30" s="75"/>
      <c r="UDP30" s="75"/>
      <c r="UDQ30" s="75"/>
      <c r="UDR30" s="75"/>
      <c r="UDS30" s="75"/>
      <c r="UDT30" s="75"/>
      <c r="UDU30" s="75"/>
      <c r="UDV30" s="75"/>
      <c r="UDW30" s="75"/>
      <c r="UDX30" s="75"/>
      <c r="UDY30" s="75"/>
      <c r="UDZ30" s="75"/>
      <c r="UEA30" s="75"/>
      <c r="UEB30" s="75"/>
      <c r="UEC30" s="75"/>
      <c r="UED30" s="75"/>
      <c r="UEE30" s="75"/>
      <c r="UEF30" s="75"/>
      <c r="UEG30" s="75"/>
      <c r="UEH30" s="75"/>
      <c r="UEI30" s="75"/>
      <c r="UEJ30" s="75"/>
      <c r="UEK30" s="75"/>
      <c r="UEL30" s="75"/>
      <c r="UEM30" s="75"/>
      <c r="UEN30" s="75"/>
      <c r="UEO30" s="75"/>
      <c r="UEP30" s="75"/>
      <c r="UEQ30" s="75"/>
      <c r="UER30" s="75"/>
      <c r="UES30" s="75"/>
      <c r="UET30" s="75"/>
      <c r="UEU30" s="75"/>
      <c r="UEV30" s="75"/>
      <c r="UEW30" s="75"/>
      <c r="UEX30" s="75"/>
      <c r="UEY30" s="75"/>
      <c r="UEZ30" s="75"/>
      <c r="UFA30" s="75"/>
      <c r="UFB30" s="75"/>
      <c r="UFC30" s="75"/>
      <c r="UFD30" s="75"/>
      <c r="UFE30" s="75"/>
      <c r="UFF30" s="75"/>
      <c r="UFG30" s="75"/>
      <c r="UFH30" s="75"/>
      <c r="UFI30" s="75"/>
      <c r="UFJ30" s="75"/>
      <c r="UFK30" s="75"/>
      <c r="UFL30" s="75"/>
      <c r="UFM30" s="75"/>
      <c r="UFN30" s="75"/>
      <c r="UFO30" s="75"/>
      <c r="UFP30" s="75"/>
      <c r="UFQ30" s="75"/>
      <c r="UFR30" s="75"/>
      <c r="UFS30" s="75"/>
      <c r="UFT30" s="75"/>
      <c r="UFU30" s="75"/>
      <c r="UFV30" s="75"/>
      <c r="UFW30" s="75"/>
      <c r="UFX30" s="75"/>
      <c r="UFY30" s="75"/>
      <c r="UFZ30" s="75"/>
      <c r="UGA30" s="75"/>
      <c r="UGB30" s="75"/>
      <c r="UGC30" s="75"/>
      <c r="UGD30" s="75"/>
      <c r="UGE30" s="75"/>
      <c r="UGF30" s="75"/>
      <c r="UGG30" s="75"/>
      <c r="UGH30" s="75"/>
      <c r="UGI30" s="75"/>
      <c r="UGJ30" s="75"/>
      <c r="UGK30" s="75"/>
      <c r="UGL30" s="75"/>
      <c r="UGM30" s="75"/>
      <c r="UGN30" s="75"/>
      <c r="UGO30" s="75"/>
      <c r="UGP30" s="75"/>
      <c r="UGQ30" s="75"/>
      <c r="UGR30" s="75"/>
      <c r="UGS30" s="75"/>
      <c r="UGT30" s="75"/>
      <c r="UGU30" s="75"/>
      <c r="UGV30" s="75"/>
      <c r="UGW30" s="75"/>
      <c r="UGX30" s="75"/>
      <c r="UGY30" s="75"/>
      <c r="UGZ30" s="75"/>
      <c r="UHA30" s="75"/>
      <c r="UHB30" s="75"/>
      <c r="UHC30" s="75"/>
      <c r="UHD30" s="75"/>
      <c r="UHE30" s="75"/>
      <c r="UHF30" s="75"/>
      <c r="UHG30" s="75"/>
      <c r="UHH30" s="75"/>
      <c r="UHI30" s="75"/>
      <c r="UHJ30" s="75"/>
      <c r="UHK30" s="75"/>
      <c r="UHL30" s="75"/>
      <c r="UHM30" s="75"/>
      <c r="UHN30" s="75"/>
      <c r="UHO30" s="75"/>
      <c r="UHP30" s="75"/>
      <c r="UHQ30" s="75"/>
      <c r="UHR30" s="75"/>
      <c r="UHS30" s="75"/>
      <c r="UHT30" s="75"/>
      <c r="UHU30" s="75"/>
      <c r="UHV30" s="75"/>
      <c r="UHW30" s="75"/>
      <c r="UHX30" s="75"/>
      <c r="UHY30" s="75"/>
      <c r="UHZ30" s="75"/>
      <c r="UIA30" s="75"/>
      <c r="UIB30" s="75"/>
      <c r="UIC30" s="75"/>
      <c r="UID30" s="75"/>
      <c r="UIE30" s="75"/>
      <c r="UIF30" s="75"/>
      <c r="UIG30" s="75"/>
      <c r="UIH30" s="75"/>
      <c r="UII30" s="75"/>
      <c r="UIJ30" s="75"/>
      <c r="UIK30" s="75"/>
      <c r="UIL30" s="75"/>
      <c r="UIM30" s="75"/>
      <c r="UIN30" s="75"/>
      <c r="UIO30" s="75"/>
      <c r="UIP30" s="75"/>
      <c r="UIQ30" s="75"/>
      <c r="UIR30" s="75"/>
      <c r="UIS30" s="75"/>
      <c r="UIT30" s="75"/>
      <c r="UIU30" s="75"/>
      <c r="UIV30" s="75"/>
      <c r="UIW30" s="75"/>
      <c r="UIX30" s="75"/>
      <c r="UIY30" s="75"/>
      <c r="UIZ30" s="75"/>
      <c r="UJA30" s="75"/>
      <c r="UJB30" s="75"/>
      <c r="UJC30" s="75"/>
      <c r="UJD30" s="75"/>
      <c r="UJE30" s="75"/>
      <c r="UJF30" s="75"/>
      <c r="UJG30" s="75"/>
      <c r="UJH30" s="75"/>
      <c r="UJI30" s="75"/>
      <c r="UJJ30" s="75"/>
      <c r="UJK30" s="75"/>
      <c r="UJL30" s="75"/>
      <c r="UJM30" s="75"/>
      <c r="UJN30" s="75"/>
      <c r="UJO30" s="75"/>
      <c r="UJP30" s="75"/>
      <c r="UJQ30" s="75"/>
      <c r="UJR30" s="75"/>
      <c r="UJS30" s="75"/>
      <c r="UJT30" s="75"/>
      <c r="UJU30" s="75"/>
      <c r="UJV30" s="75"/>
      <c r="UJW30" s="75"/>
      <c r="UJX30" s="75"/>
      <c r="UJY30" s="75"/>
      <c r="UJZ30" s="75"/>
      <c r="UKA30" s="75"/>
      <c r="UKB30" s="75"/>
      <c r="UKC30" s="75"/>
      <c r="UKD30" s="75"/>
      <c r="UKE30" s="75"/>
      <c r="UKF30" s="75"/>
      <c r="UKG30" s="75"/>
      <c r="UKH30" s="75"/>
      <c r="UKI30" s="75"/>
      <c r="UKJ30" s="75"/>
      <c r="UKK30" s="75"/>
      <c r="UKL30" s="75"/>
      <c r="UKM30" s="75"/>
      <c r="UKN30" s="75"/>
      <c r="UKO30" s="75"/>
      <c r="UKP30" s="75"/>
      <c r="UKQ30" s="75"/>
      <c r="UKR30" s="75"/>
      <c r="UKS30" s="75"/>
      <c r="UKT30" s="75"/>
      <c r="UKU30" s="75"/>
      <c r="UKV30" s="75"/>
      <c r="UKW30" s="75"/>
      <c r="UKX30" s="75"/>
      <c r="UKY30" s="75"/>
      <c r="UKZ30" s="75"/>
      <c r="ULA30" s="75"/>
      <c r="ULB30" s="75"/>
      <c r="ULC30" s="75"/>
      <c r="ULD30" s="75"/>
      <c r="ULE30" s="75"/>
      <c r="ULF30" s="75"/>
      <c r="ULG30" s="75"/>
      <c r="ULH30" s="75"/>
      <c r="ULI30" s="75"/>
      <c r="ULJ30" s="75"/>
      <c r="ULK30" s="75"/>
      <c r="ULL30" s="75"/>
      <c r="ULM30" s="75"/>
      <c r="ULN30" s="75"/>
      <c r="ULO30" s="75"/>
      <c r="ULP30" s="75"/>
      <c r="ULQ30" s="75"/>
      <c r="ULR30" s="75"/>
      <c r="ULS30" s="75"/>
      <c r="ULT30" s="75"/>
      <c r="ULU30" s="75"/>
      <c r="ULV30" s="75"/>
      <c r="ULW30" s="75"/>
      <c r="ULX30" s="75"/>
      <c r="ULY30" s="75"/>
      <c r="ULZ30" s="75"/>
      <c r="UMA30" s="75"/>
      <c r="UMB30" s="75"/>
      <c r="UMC30" s="75"/>
      <c r="UMD30" s="75"/>
      <c r="UME30" s="75"/>
      <c r="UMF30" s="75"/>
      <c r="UMG30" s="75"/>
      <c r="UMH30" s="75"/>
      <c r="UMI30" s="75"/>
      <c r="UMJ30" s="75"/>
      <c r="UMK30" s="75"/>
      <c r="UML30" s="75"/>
      <c r="UMM30" s="75"/>
      <c r="UMN30" s="75"/>
      <c r="UMO30" s="75"/>
      <c r="UMP30" s="75"/>
      <c r="UMQ30" s="75"/>
      <c r="UMR30" s="75"/>
      <c r="UMS30" s="75"/>
      <c r="UMT30" s="75"/>
      <c r="UMU30" s="75"/>
      <c r="UMV30" s="75"/>
      <c r="UMW30" s="75"/>
      <c r="UMX30" s="75"/>
      <c r="UMY30" s="75"/>
      <c r="UMZ30" s="75"/>
      <c r="UNA30" s="75"/>
      <c r="UNB30" s="75"/>
      <c r="UNC30" s="75"/>
      <c r="UND30" s="75"/>
      <c r="UNE30" s="75"/>
      <c r="UNF30" s="75"/>
      <c r="UNG30" s="75"/>
      <c r="UNH30" s="75"/>
      <c r="UNI30" s="75"/>
      <c r="UNJ30" s="75"/>
      <c r="UNK30" s="75"/>
      <c r="UNL30" s="75"/>
      <c r="UNM30" s="75"/>
      <c r="UNN30" s="75"/>
      <c r="UNO30" s="75"/>
      <c r="UNP30" s="75"/>
      <c r="UNQ30" s="75"/>
      <c r="UNR30" s="75"/>
      <c r="UNS30" s="75"/>
      <c r="UNT30" s="75"/>
      <c r="UNU30" s="75"/>
      <c r="UNV30" s="75"/>
      <c r="UNW30" s="75"/>
      <c r="UNX30" s="75"/>
      <c r="UNY30" s="75"/>
      <c r="UNZ30" s="75"/>
      <c r="UOA30" s="75"/>
      <c r="UOB30" s="75"/>
      <c r="UOC30" s="75"/>
      <c r="UOD30" s="75"/>
      <c r="UOE30" s="75"/>
      <c r="UOF30" s="75"/>
      <c r="UOG30" s="75"/>
      <c r="UOH30" s="75"/>
      <c r="UOI30" s="75"/>
      <c r="UOJ30" s="75"/>
      <c r="UOK30" s="75"/>
      <c r="UOL30" s="75"/>
      <c r="UOM30" s="75"/>
      <c r="UON30" s="75"/>
      <c r="UOO30" s="75"/>
      <c r="UOP30" s="75"/>
      <c r="UOQ30" s="75"/>
      <c r="UOR30" s="75"/>
      <c r="UOS30" s="75"/>
      <c r="UOT30" s="75"/>
      <c r="UOU30" s="75"/>
      <c r="UOV30" s="75"/>
      <c r="UOW30" s="75"/>
      <c r="UOX30" s="75"/>
      <c r="UOY30" s="75"/>
      <c r="UOZ30" s="75"/>
      <c r="UPA30" s="75"/>
      <c r="UPB30" s="75"/>
      <c r="UPC30" s="75"/>
      <c r="UPD30" s="75"/>
      <c r="UPE30" s="75"/>
      <c r="UPF30" s="75"/>
      <c r="UPG30" s="75"/>
      <c r="UPH30" s="75"/>
      <c r="UPI30" s="75"/>
      <c r="UPJ30" s="75"/>
      <c r="UPK30" s="75"/>
      <c r="UPL30" s="75"/>
      <c r="UPM30" s="75"/>
      <c r="UPN30" s="75"/>
      <c r="UPO30" s="75"/>
      <c r="UPP30" s="75"/>
      <c r="UPQ30" s="75"/>
      <c r="UPR30" s="75"/>
      <c r="UPS30" s="75"/>
      <c r="UPT30" s="75"/>
      <c r="UPU30" s="75"/>
      <c r="UPV30" s="75"/>
      <c r="UPW30" s="75"/>
      <c r="UPX30" s="75"/>
      <c r="UPY30" s="75"/>
      <c r="UPZ30" s="75"/>
      <c r="UQA30" s="75"/>
      <c r="UQB30" s="75"/>
      <c r="UQC30" s="75"/>
      <c r="UQD30" s="75"/>
      <c r="UQE30" s="75"/>
      <c r="UQF30" s="75"/>
      <c r="UQG30" s="75"/>
      <c r="UQH30" s="75"/>
      <c r="UQI30" s="75"/>
      <c r="UQJ30" s="75"/>
      <c r="UQK30" s="75"/>
      <c r="UQL30" s="75"/>
      <c r="UQM30" s="75"/>
      <c r="UQN30" s="75"/>
      <c r="UQO30" s="75"/>
      <c r="UQP30" s="75"/>
      <c r="UQQ30" s="75"/>
      <c r="UQR30" s="75"/>
      <c r="UQS30" s="75"/>
      <c r="UQT30" s="75"/>
      <c r="UQU30" s="75"/>
      <c r="UQV30" s="75"/>
      <c r="UQW30" s="75"/>
      <c r="UQX30" s="75"/>
      <c r="UQY30" s="75"/>
      <c r="UQZ30" s="75"/>
      <c r="URA30" s="75"/>
      <c r="URB30" s="75"/>
      <c r="URC30" s="75"/>
      <c r="URD30" s="75"/>
      <c r="URE30" s="75"/>
      <c r="URF30" s="75"/>
      <c r="URG30" s="75"/>
      <c r="URH30" s="75"/>
      <c r="URI30" s="75"/>
      <c r="URJ30" s="75"/>
      <c r="URK30" s="75"/>
      <c r="URL30" s="75"/>
      <c r="URM30" s="75"/>
      <c r="URN30" s="75"/>
      <c r="URO30" s="75"/>
      <c r="URP30" s="75"/>
      <c r="URQ30" s="75"/>
      <c r="URR30" s="75"/>
      <c r="URS30" s="75"/>
      <c r="URT30" s="75"/>
      <c r="URU30" s="75"/>
      <c r="URV30" s="75"/>
      <c r="URW30" s="75"/>
      <c r="URX30" s="75"/>
      <c r="URY30" s="75"/>
      <c r="URZ30" s="75"/>
      <c r="USA30" s="75"/>
      <c r="USB30" s="75"/>
      <c r="USC30" s="75"/>
      <c r="USD30" s="75"/>
      <c r="USE30" s="75"/>
      <c r="USF30" s="75"/>
      <c r="USG30" s="75"/>
      <c r="USH30" s="75"/>
      <c r="USI30" s="75"/>
      <c r="USJ30" s="75"/>
      <c r="USK30" s="75"/>
      <c r="USL30" s="75"/>
      <c r="USM30" s="75"/>
      <c r="USN30" s="75"/>
      <c r="USO30" s="75"/>
      <c r="USP30" s="75"/>
      <c r="USQ30" s="75"/>
      <c r="USR30" s="75"/>
      <c r="USS30" s="75"/>
      <c r="UST30" s="75"/>
      <c r="USU30" s="75"/>
      <c r="USV30" s="75"/>
      <c r="USW30" s="75"/>
      <c r="USX30" s="75"/>
      <c r="USY30" s="75"/>
      <c r="USZ30" s="75"/>
      <c r="UTA30" s="75"/>
      <c r="UTB30" s="75"/>
      <c r="UTC30" s="75"/>
      <c r="UTD30" s="75"/>
      <c r="UTE30" s="75"/>
      <c r="UTF30" s="75"/>
      <c r="UTG30" s="75"/>
      <c r="UTH30" s="75"/>
      <c r="UTI30" s="75"/>
      <c r="UTJ30" s="75"/>
      <c r="UTK30" s="75"/>
      <c r="UTL30" s="75"/>
      <c r="UTM30" s="75"/>
      <c r="UTN30" s="75"/>
      <c r="UTO30" s="75"/>
      <c r="UTP30" s="75"/>
      <c r="UTQ30" s="75"/>
      <c r="UTR30" s="75"/>
      <c r="UTS30" s="75"/>
      <c r="UTT30" s="75"/>
      <c r="UTU30" s="75"/>
      <c r="UTV30" s="75"/>
      <c r="UTW30" s="75"/>
      <c r="UTX30" s="75"/>
      <c r="UTY30" s="75"/>
      <c r="UTZ30" s="75"/>
      <c r="UUA30" s="75"/>
      <c r="UUB30" s="75"/>
      <c r="UUC30" s="75"/>
      <c r="UUD30" s="75"/>
      <c r="UUE30" s="75"/>
      <c r="UUF30" s="75"/>
      <c r="UUG30" s="75"/>
      <c r="UUH30" s="75"/>
      <c r="UUI30" s="75"/>
      <c r="UUJ30" s="75"/>
      <c r="UUK30" s="75"/>
      <c r="UUL30" s="75"/>
      <c r="UUM30" s="75"/>
      <c r="UUN30" s="75"/>
      <c r="UUO30" s="75"/>
      <c r="UUP30" s="75"/>
      <c r="UUQ30" s="75"/>
      <c r="UUR30" s="75"/>
      <c r="UUS30" s="75"/>
      <c r="UUT30" s="75"/>
      <c r="UUU30" s="75"/>
      <c r="UUV30" s="75"/>
      <c r="UUW30" s="75"/>
      <c r="UUX30" s="75"/>
      <c r="UUY30" s="75"/>
      <c r="UUZ30" s="75"/>
      <c r="UVA30" s="75"/>
      <c r="UVB30" s="75"/>
      <c r="UVC30" s="75"/>
      <c r="UVD30" s="75"/>
      <c r="UVE30" s="75"/>
      <c r="UVF30" s="75"/>
      <c r="UVG30" s="75"/>
      <c r="UVH30" s="75"/>
      <c r="UVI30" s="75"/>
      <c r="UVJ30" s="75"/>
      <c r="UVK30" s="75"/>
      <c r="UVL30" s="75"/>
      <c r="UVM30" s="75"/>
      <c r="UVN30" s="75"/>
      <c r="UVO30" s="75"/>
      <c r="UVP30" s="75"/>
      <c r="UVQ30" s="75"/>
      <c r="UVR30" s="75"/>
      <c r="UVS30" s="75"/>
      <c r="UVT30" s="75"/>
      <c r="UVU30" s="75"/>
      <c r="UVV30" s="75"/>
      <c r="UVW30" s="75"/>
      <c r="UVX30" s="75"/>
      <c r="UVY30" s="75"/>
      <c r="UVZ30" s="75"/>
      <c r="UWA30" s="75"/>
      <c r="UWB30" s="75"/>
      <c r="UWC30" s="75"/>
      <c r="UWD30" s="75"/>
      <c r="UWE30" s="75"/>
      <c r="UWF30" s="75"/>
      <c r="UWG30" s="75"/>
      <c r="UWH30" s="75"/>
      <c r="UWI30" s="75"/>
      <c r="UWJ30" s="75"/>
      <c r="UWK30" s="75"/>
      <c r="UWL30" s="75"/>
      <c r="UWM30" s="75"/>
      <c r="UWN30" s="75"/>
      <c r="UWO30" s="75"/>
      <c r="UWP30" s="75"/>
      <c r="UWQ30" s="75"/>
      <c r="UWR30" s="75"/>
      <c r="UWS30" s="75"/>
      <c r="UWT30" s="75"/>
      <c r="UWU30" s="75"/>
      <c r="UWV30" s="75"/>
      <c r="UWW30" s="75"/>
      <c r="UWX30" s="75"/>
      <c r="UWY30" s="75"/>
      <c r="UWZ30" s="75"/>
      <c r="UXA30" s="75"/>
      <c r="UXB30" s="75"/>
      <c r="UXC30" s="75"/>
      <c r="UXD30" s="75"/>
      <c r="UXE30" s="75"/>
      <c r="UXF30" s="75"/>
      <c r="UXG30" s="75"/>
      <c r="UXH30" s="75"/>
      <c r="UXI30" s="75"/>
      <c r="UXJ30" s="75"/>
      <c r="UXK30" s="75"/>
      <c r="UXL30" s="75"/>
      <c r="UXM30" s="75"/>
      <c r="UXN30" s="75"/>
      <c r="UXO30" s="75"/>
      <c r="UXP30" s="75"/>
      <c r="UXQ30" s="75"/>
      <c r="UXR30" s="75"/>
      <c r="UXS30" s="75"/>
      <c r="UXT30" s="75"/>
      <c r="UXU30" s="75"/>
      <c r="UXV30" s="75"/>
      <c r="UXW30" s="75"/>
      <c r="UXX30" s="75"/>
      <c r="UXY30" s="75"/>
      <c r="UXZ30" s="75"/>
      <c r="UYA30" s="75"/>
      <c r="UYB30" s="75"/>
      <c r="UYC30" s="75"/>
      <c r="UYD30" s="75"/>
      <c r="UYE30" s="75"/>
      <c r="UYF30" s="75"/>
      <c r="UYG30" s="75"/>
      <c r="UYH30" s="75"/>
      <c r="UYI30" s="75"/>
      <c r="UYJ30" s="75"/>
      <c r="UYK30" s="75"/>
      <c r="UYL30" s="75"/>
      <c r="UYM30" s="75"/>
      <c r="UYN30" s="75"/>
      <c r="UYO30" s="75"/>
      <c r="UYP30" s="75"/>
      <c r="UYQ30" s="75"/>
      <c r="UYR30" s="75"/>
      <c r="UYS30" s="75"/>
      <c r="UYT30" s="75"/>
      <c r="UYU30" s="75"/>
      <c r="UYV30" s="75"/>
      <c r="UYW30" s="75"/>
      <c r="UYX30" s="75"/>
      <c r="UYY30" s="75"/>
      <c r="UYZ30" s="75"/>
      <c r="UZA30" s="75"/>
      <c r="UZB30" s="75"/>
      <c r="UZC30" s="75"/>
      <c r="UZD30" s="75"/>
      <c r="UZE30" s="75"/>
      <c r="UZF30" s="75"/>
      <c r="UZG30" s="75"/>
      <c r="UZH30" s="75"/>
      <c r="UZI30" s="75"/>
      <c r="UZJ30" s="75"/>
      <c r="UZK30" s="75"/>
      <c r="UZL30" s="75"/>
      <c r="UZM30" s="75"/>
      <c r="UZN30" s="75"/>
      <c r="UZO30" s="75"/>
      <c r="UZP30" s="75"/>
      <c r="UZQ30" s="75"/>
      <c r="UZR30" s="75"/>
      <c r="UZS30" s="75"/>
      <c r="UZT30" s="75"/>
      <c r="UZU30" s="75"/>
      <c r="UZV30" s="75"/>
      <c r="UZW30" s="75"/>
      <c r="UZX30" s="75"/>
      <c r="UZY30" s="75"/>
      <c r="UZZ30" s="75"/>
      <c r="VAA30" s="75"/>
      <c r="VAB30" s="75"/>
      <c r="VAC30" s="75"/>
      <c r="VAD30" s="75"/>
      <c r="VAE30" s="75"/>
      <c r="VAF30" s="75"/>
      <c r="VAG30" s="75"/>
      <c r="VAH30" s="75"/>
      <c r="VAI30" s="75"/>
      <c r="VAJ30" s="75"/>
      <c r="VAK30" s="75"/>
      <c r="VAL30" s="75"/>
      <c r="VAM30" s="75"/>
      <c r="VAN30" s="75"/>
      <c r="VAO30" s="75"/>
      <c r="VAP30" s="75"/>
      <c r="VAQ30" s="75"/>
      <c r="VAR30" s="75"/>
      <c r="VAS30" s="75"/>
      <c r="VAT30" s="75"/>
      <c r="VAU30" s="75"/>
      <c r="VAV30" s="75"/>
      <c r="VAW30" s="75"/>
      <c r="VAX30" s="75"/>
      <c r="VAY30" s="75"/>
      <c r="VAZ30" s="75"/>
      <c r="VBA30" s="75"/>
      <c r="VBB30" s="75"/>
      <c r="VBC30" s="75"/>
      <c r="VBD30" s="75"/>
      <c r="VBE30" s="75"/>
      <c r="VBF30" s="75"/>
      <c r="VBG30" s="75"/>
      <c r="VBH30" s="75"/>
      <c r="VBI30" s="75"/>
      <c r="VBJ30" s="75"/>
      <c r="VBK30" s="75"/>
      <c r="VBL30" s="75"/>
      <c r="VBM30" s="75"/>
      <c r="VBN30" s="75"/>
      <c r="VBO30" s="75"/>
      <c r="VBP30" s="75"/>
      <c r="VBQ30" s="75"/>
      <c r="VBR30" s="75"/>
      <c r="VBS30" s="75"/>
      <c r="VBT30" s="75"/>
      <c r="VBU30" s="75"/>
      <c r="VBV30" s="75"/>
      <c r="VBW30" s="75"/>
      <c r="VBX30" s="75"/>
      <c r="VBY30" s="75"/>
      <c r="VBZ30" s="75"/>
      <c r="VCA30" s="75"/>
      <c r="VCB30" s="75"/>
      <c r="VCC30" s="75"/>
      <c r="VCD30" s="75"/>
      <c r="VCE30" s="75"/>
      <c r="VCF30" s="75"/>
      <c r="VCG30" s="75"/>
      <c r="VCH30" s="75"/>
      <c r="VCI30" s="75"/>
      <c r="VCJ30" s="75"/>
      <c r="VCK30" s="75"/>
      <c r="VCL30" s="75"/>
      <c r="VCM30" s="75"/>
      <c r="VCN30" s="75"/>
      <c r="VCO30" s="75"/>
      <c r="VCP30" s="75"/>
      <c r="VCQ30" s="75"/>
      <c r="VCR30" s="75"/>
      <c r="VCS30" s="75"/>
      <c r="VCT30" s="75"/>
      <c r="VCU30" s="75"/>
      <c r="VCV30" s="75"/>
      <c r="VCW30" s="75"/>
      <c r="VCX30" s="75"/>
      <c r="VCY30" s="75"/>
      <c r="VCZ30" s="75"/>
      <c r="VDA30" s="75"/>
      <c r="VDB30" s="75"/>
      <c r="VDC30" s="75"/>
      <c r="VDD30" s="75"/>
      <c r="VDE30" s="75"/>
      <c r="VDF30" s="75"/>
      <c r="VDG30" s="75"/>
      <c r="VDH30" s="75"/>
      <c r="VDI30" s="75"/>
      <c r="VDJ30" s="75"/>
      <c r="VDK30" s="75"/>
      <c r="VDL30" s="75"/>
      <c r="VDM30" s="75"/>
      <c r="VDN30" s="75"/>
      <c r="VDO30" s="75"/>
      <c r="VDP30" s="75"/>
      <c r="VDQ30" s="75"/>
      <c r="VDR30" s="75"/>
      <c r="VDS30" s="75"/>
      <c r="VDT30" s="75"/>
      <c r="VDU30" s="75"/>
      <c r="VDV30" s="75"/>
      <c r="VDW30" s="75"/>
      <c r="VDX30" s="75"/>
      <c r="VDY30" s="75"/>
      <c r="VDZ30" s="75"/>
      <c r="VEA30" s="75"/>
      <c r="VEB30" s="75"/>
      <c r="VEC30" s="75"/>
      <c r="VED30" s="75"/>
      <c r="VEE30" s="75"/>
      <c r="VEF30" s="75"/>
      <c r="VEG30" s="75"/>
      <c r="VEH30" s="75"/>
      <c r="VEI30" s="75"/>
      <c r="VEJ30" s="75"/>
      <c r="VEK30" s="75"/>
      <c r="VEL30" s="75"/>
      <c r="VEM30" s="75"/>
      <c r="VEN30" s="75"/>
      <c r="VEO30" s="75"/>
      <c r="VEP30" s="75"/>
      <c r="VEQ30" s="75"/>
      <c r="VER30" s="75"/>
      <c r="VES30" s="75"/>
      <c r="VET30" s="75"/>
      <c r="VEU30" s="75"/>
      <c r="VEV30" s="75"/>
      <c r="VEW30" s="75"/>
      <c r="VEX30" s="75"/>
      <c r="VEY30" s="75"/>
      <c r="VEZ30" s="75"/>
      <c r="VFA30" s="75"/>
      <c r="VFB30" s="75"/>
      <c r="VFC30" s="75"/>
      <c r="VFD30" s="75"/>
      <c r="VFE30" s="75"/>
      <c r="VFF30" s="75"/>
      <c r="VFG30" s="75"/>
      <c r="VFH30" s="75"/>
      <c r="VFI30" s="75"/>
      <c r="VFJ30" s="75"/>
      <c r="VFK30" s="75"/>
      <c r="VFL30" s="75"/>
      <c r="VFM30" s="75"/>
      <c r="VFN30" s="75"/>
      <c r="VFO30" s="75"/>
      <c r="VFP30" s="75"/>
      <c r="VFQ30" s="75"/>
      <c r="VFR30" s="75"/>
      <c r="VFS30" s="75"/>
      <c r="VFT30" s="75"/>
      <c r="VFU30" s="75"/>
      <c r="VFV30" s="75"/>
      <c r="VFW30" s="75"/>
      <c r="VFX30" s="75"/>
      <c r="VFY30" s="75"/>
      <c r="VFZ30" s="75"/>
      <c r="VGA30" s="75"/>
      <c r="VGB30" s="75"/>
      <c r="VGC30" s="75"/>
      <c r="VGD30" s="75"/>
      <c r="VGE30" s="75"/>
      <c r="VGF30" s="75"/>
      <c r="VGG30" s="75"/>
      <c r="VGH30" s="75"/>
      <c r="VGI30" s="75"/>
      <c r="VGJ30" s="75"/>
      <c r="VGK30" s="75"/>
      <c r="VGL30" s="75"/>
      <c r="VGM30" s="75"/>
      <c r="VGN30" s="75"/>
      <c r="VGO30" s="75"/>
      <c r="VGP30" s="75"/>
      <c r="VGQ30" s="75"/>
      <c r="VGR30" s="75"/>
      <c r="VGS30" s="75"/>
      <c r="VGT30" s="75"/>
      <c r="VGU30" s="75"/>
      <c r="VGV30" s="75"/>
      <c r="VGW30" s="75"/>
      <c r="VGX30" s="75"/>
      <c r="VGY30" s="75"/>
      <c r="VGZ30" s="75"/>
      <c r="VHA30" s="75"/>
      <c r="VHB30" s="75"/>
      <c r="VHC30" s="75"/>
      <c r="VHD30" s="75"/>
      <c r="VHE30" s="75"/>
      <c r="VHF30" s="75"/>
      <c r="VHG30" s="75"/>
      <c r="VHH30" s="75"/>
      <c r="VHI30" s="75"/>
      <c r="VHJ30" s="75"/>
      <c r="VHK30" s="75"/>
      <c r="VHL30" s="75"/>
      <c r="VHM30" s="75"/>
      <c r="VHN30" s="75"/>
      <c r="VHO30" s="75"/>
      <c r="VHP30" s="75"/>
      <c r="VHQ30" s="75"/>
      <c r="VHR30" s="75"/>
      <c r="VHS30" s="75"/>
      <c r="VHT30" s="75"/>
      <c r="VHU30" s="75"/>
      <c r="VHV30" s="75"/>
      <c r="VHW30" s="75"/>
      <c r="VHX30" s="75"/>
      <c r="VHY30" s="75"/>
      <c r="VHZ30" s="75"/>
      <c r="VIA30" s="75"/>
      <c r="VIB30" s="75"/>
      <c r="VIC30" s="75"/>
      <c r="VID30" s="75"/>
      <c r="VIE30" s="75"/>
      <c r="VIF30" s="75"/>
      <c r="VIG30" s="75"/>
      <c r="VIH30" s="75"/>
      <c r="VII30" s="75"/>
      <c r="VIJ30" s="75"/>
      <c r="VIK30" s="75"/>
      <c r="VIL30" s="75"/>
      <c r="VIM30" s="75"/>
      <c r="VIN30" s="75"/>
      <c r="VIO30" s="75"/>
      <c r="VIP30" s="75"/>
      <c r="VIQ30" s="75"/>
      <c r="VIR30" s="75"/>
      <c r="VIS30" s="75"/>
      <c r="VIT30" s="75"/>
      <c r="VIU30" s="75"/>
      <c r="VIV30" s="75"/>
      <c r="VIW30" s="75"/>
      <c r="VIX30" s="75"/>
      <c r="VIY30" s="75"/>
      <c r="VIZ30" s="75"/>
      <c r="VJA30" s="75"/>
      <c r="VJB30" s="75"/>
      <c r="VJC30" s="75"/>
      <c r="VJD30" s="75"/>
      <c r="VJE30" s="75"/>
      <c r="VJF30" s="75"/>
      <c r="VJG30" s="75"/>
      <c r="VJH30" s="75"/>
      <c r="VJI30" s="75"/>
      <c r="VJJ30" s="75"/>
      <c r="VJK30" s="75"/>
      <c r="VJL30" s="75"/>
      <c r="VJM30" s="75"/>
      <c r="VJN30" s="75"/>
      <c r="VJO30" s="75"/>
      <c r="VJP30" s="75"/>
      <c r="VJQ30" s="75"/>
      <c r="VJR30" s="75"/>
      <c r="VJS30" s="75"/>
      <c r="VJT30" s="75"/>
      <c r="VJU30" s="75"/>
      <c r="VJV30" s="75"/>
      <c r="VJW30" s="75"/>
      <c r="VJX30" s="75"/>
      <c r="VJY30" s="75"/>
      <c r="VJZ30" s="75"/>
      <c r="VKA30" s="75"/>
      <c r="VKB30" s="75"/>
      <c r="VKC30" s="75"/>
      <c r="VKD30" s="75"/>
      <c r="VKE30" s="75"/>
      <c r="VKF30" s="75"/>
      <c r="VKG30" s="75"/>
      <c r="VKH30" s="75"/>
      <c r="VKI30" s="75"/>
      <c r="VKJ30" s="75"/>
      <c r="VKK30" s="75"/>
      <c r="VKL30" s="75"/>
      <c r="VKM30" s="75"/>
      <c r="VKN30" s="75"/>
      <c r="VKO30" s="75"/>
      <c r="VKP30" s="75"/>
      <c r="VKQ30" s="75"/>
      <c r="VKR30" s="75"/>
      <c r="VKS30" s="75"/>
      <c r="VKT30" s="75"/>
      <c r="VKU30" s="75"/>
      <c r="VKV30" s="75"/>
      <c r="VKW30" s="75"/>
      <c r="VKX30" s="75"/>
      <c r="VKY30" s="75"/>
      <c r="VKZ30" s="75"/>
      <c r="VLA30" s="75"/>
      <c r="VLB30" s="75"/>
      <c r="VLC30" s="75"/>
      <c r="VLD30" s="75"/>
      <c r="VLE30" s="75"/>
      <c r="VLF30" s="75"/>
      <c r="VLG30" s="75"/>
      <c r="VLH30" s="75"/>
      <c r="VLI30" s="75"/>
      <c r="VLJ30" s="75"/>
      <c r="VLK30" s="75"/>
      <c r="VLL30" s="75"/>
      <c r="VLM30" s="75"/>
      <c r="VLN30" s="75"/>
      <c r="VLO30" s="75"/>
      <c r="VLP30" s="75"/>
      <c r="VLQ30" s="75"/>
      <c r="VLR30" s="75"/>
      <c r="VLS30" s="75"/>
      <c r="VLT30" s="75"/>
      <c r="VLU30" s="75"/>
      <c r="VLV30" s="75"/>
      <c r="VLW30" s="75"/>
      <c r="VLX30" s="75"/>
      <c r="VLY30" s="75"/>
      <c r="VLZ30" s="75"/>
      <c r="VMA30" s="75"/>
      <c r="VMB30" s="75"/>
      <c r="VMC30" s="75"/>
      <c r="VMD30" s="75"/>
      <c r="VME30" s="75"/>
      <c r="VMF30" s="75"/>
      <c r="VMG30" s="75"/>
      <c r="VMH30" s="75"/>
      <c r="VMI30" s="75"/>
      <c r="VMJ30" s="75"/>
      <c r="VMK30" s="75"/>
      <c r="VML30" s="75"/>
      <c r="VMM30" s="75"/>
      <c r="VMN30" s="75"/>
      <c r="VMO30" s="75"/>
      <c r="VMP30" s="75"/>
      <c r="VMQ30" s="75"/>
      <c r="VMR30" s="75"/>
      <c r="VMS30" s="75"/>
      <c r="VMT30" s="75"/>
      <c r="VMU30" s="75"/>
      <c r="VMV30" s="75"/>
      <c r="VMW30" s="75"/>
      <c r="VMX30" s="75"/>
      <c r="VMY30" s="75"/>
      <c r="VMZ30" s="75"/>
      <c r="VNA30" s="75"/>
      <c r="VNB30" s="75"/>
      <c r="VNC30" s="75"/>
      <c r="VND30" s="75"/>
      <c r="VNE30" s="75"/>
      <c r="VNF30" s="75"/>
      <c r="VNG30" s="75"/>
      <c r="VNH30" s="75"/>
      <c r="VNI30" s="75"/>
      <c r="VNJ30" s="75"/>
      <c r="VNK30" s="75"/>
      <c r="VNL30" s="75"/>
      <c r="VNM30" s="75"/>
      <c r="VNN30" s="75"/>
      <c r="VNO30" s="75"/>
      <c r="VNP30" s="75"/>
      <c r="VNQ30" s="75"/>
      <c r="VNR30" s="75"/>
      <c r="VNS30" s="75"/>
      <c r="VNT30" s="75"/>
      <c r="VNU30" s="75"/>
      <c r="VNV30" s="75"/>
      <c r="VNW30" s="75"/>
      <c r="VNX30" s="75"/>
      <c r="VNY30" s="75"/>
      <c r="VNZ30" s="75"/>
      <c r="VOA30" s="75"/>
      <c r="VOB30" s="75"/>
      <c r="VOC30" s="75"/>
      <c r="VOD30" s="75"/>
      <c r="VOE30" s="75"/>
      <c r="VOF30" s="75"/>
      <c r="VOG30" s="75"/>
      <c r="VOH30" s="75"/>
      <c r="VOI30" s="75"/>
      <c r="VOJ30" s="75"/>
      <c r="VOK30" s="75"/>
      <c r="VOL30" s="75"/>
      <c r="VOM30" s="75"/>
      <c r="VON30" s="75"/>
      <c r="VOO30" s="75"/>
      <c r="VOP30" s="75"/>
      <c r="VOQ30" s="75"/>
      <c r="VOR30" s="75"/>
      <c r="VOS30" s="75"/>
      <c r="VOT30" s="75"/>
      <c r="VOU30" s="75"/>
      <c r="VOV30" s="75"/>
      <c r="VOW30" s="75"/>
      <c r="VOX30" s="75"/>
      <c r="VOY30" s="75"/>
      <c r="VOZ30" s="75"/>
      <c r="VPA30" s="75"/>
      <c r="VPB30" s="75"/>
      <c r="VPC30" s="75"/>
      <c r="VPD30" s="75"/>
      <c r="VPE30" s="75"/>
      <c r="VPF30" s="75"/>
      <c r="VPG30" s="75"/>
      <c r="VPH30" s="75"/>
      <c r="VPI30" s="75"/>
      <c r="VPJ30" s="75"/>
      <c r="VPK30" s="75"/>
      <c r="VPL30" s="75"/>
      <c r="VPM30" s="75"/>
      <c r="VPN30" s="75"/>
      <c r="VPO30" s="75"/>
      <c r="VPP30" s="75"/>
      <c r="VPQ30" s="75"/>
      <c r="VPR30" s="75"/>
      <c r="VPS30" s="75"/>
      <c r="VPT30" s="75"/>
      <c r="VPU30" s="75"/>
      <c r="VPV30" s="75"/>
      <c r="VPW30" s="75"/>
      <c r="VPX30" s="75"/>
      <c r="VPY30" s="75"/>
      <c r="VPZ30" s="75"/>
      <c r="VQA30" s="75"/>
      <c r="VQB30" s="75"/>
      <c r="VQC30" s="75"/>
      <c r="VQD30" s="75"/>
      <c r="VQE30" s="75"/>
      <c r="VQF30" s="75"/>
      <c r="VQG30" s="75"/>
      <c r="VQH30" s="75"/>
      <c r="VQI30" s="75"/>
      <c r="VQJ30" s="75"/>
      <c r="VQK30" s="75"/>
      <c r="VQL30" s="75"/>
      <c r="VQM30" s="75"/>
      <c r="VQN30" s="75"/>
      <c r="VQO30" s="75"/>
      <c r="VQP30" s="75"/>
      <c r="VQQ30" s="75"/>
      <c r="VQR30" s="75"/>
      <c r="VQS30" s="75"/>
      <c r="VQT30" s="75"/>
      <c r="VQU30" s="75"/>
      <c r="VQV30" s="75"/>
      <c r="VQW30" s="75"/>
      <c r="VQX30" s="75"/>
      <c r="VQY30" s="75"/>
      <c r="VQZ30" s="75"/>
      <c r="VRA30" s="75"/>
      <c r="VRB30" s="75"/>
      <c r="VRC30" s="75"/>
      <c r="VRD30" s="75"/>
      <c r="VRE30" s="75"/>
      <c r="VRF30" s="75"/>
      <c r="VRG30" s="75"/>
      <c r="VRH30" s="75"/>
      <c r="VRI30" s="75"/>
      <c r="VRJ30" s="75"/>
      <c r="VRK30" s="75"/>
      <c r="VRL30" s="75"/>
      <c r="VRM30" s="75"/>
      <c r="VRN30" s="75"/>
      <c r="VRO30" s="75"/>
      <c r="VRP30" s="75"/>
      <c r="VRQ30" s="75"/>
      <c r="VRR30" s="75"/>
      <c r="VRS30" s="75"/>
      <c r="VRT30" s="75"/>
      <c r="VRU30" s="75"/>
      <c r="VRV30" s="75"/>
      <c r="VRW30" s="75"/>
      <c r="VRX30" s="75"/>
      <c r="VRY30" s="75"/>
      <c r="VRZ30" s="75"/>
      <c r="VSA30" s="75"/>
      <c r="VSB30" s="75"/>
      <c r="VSC30" s="75"/>
      <c r="VSD30" s="75"/>
      <c r="VSE30" s="75"/>
      <c r="VSF30" s="75"/>
      <c r="VSG30" s="75"/>
      <c r="VSH30" s="75"/>
      <c r="VSI30" s="75"/>
      <c r="VSJ30" s="75"/>
      <c r="VSK30" s="75"/>
      <c r="VSL30" s="75"/>
      <c r="VSM30" s="75"/>
      <c r="VSN30" s="75"/>
      <c r="VSO30" s="75"/>
      <c r="VSP30" s="75"/>
      <c r="VSQ30" s="75"/>
      <c r="VSR30" s="75"/>
      <c r="VSS30" s="75"/>
      <c r="VST30" s="75"/>
      <c r="VSU30" s="75"/>
      <c r="VSV30" s="75"/>
      <c r="VSW30" s="75"/>
      <c r="VSX30" s="75"/>
      <c r="VSY30" s="75"/>
      <c r="VSZ30" s="75"/>
      <c r="VTA30" s="75"/>
      <c r="VTB30" s="75"/>
      <c r="VTC30" s="75"/>
      <c r="VTD30" s="75"/>
      <c r="VTE30" s="75"/>
      <c r="VTF30" s="75"/>
      <c r="VTG30" s="75"/>
      <c r="VTH30" s="75"/>
      <c r="VTI30" s="75"/>
      <c r="VTJ30" s="75"/>
      <c r="VTK30" s="75"/>
      <c r="VTL30" s="75"/>
      <c r="VTM30" s="75"/>
      <c r="VTN30" s="75"/>
      <c r="VTO30" s="75"/>
      <c r="VTP30" s="75"/>
      <c r="VTQ30" s="75"/>
      <c r="VTR30" s="75"/>
      <c r="VTS30" s="75"/>
      <c r="VTT30" s="75"/>
      <c r="VTU30" s="75"/>
      <c r="VTV30" s="75"/>
      <c r="VTW30" s="75"/>
      <c r="VTX30" s="75"/>
      <c r="VTY30" s="75"/>
      <c r="VTZ30" s="75"/>
      <c r="VUA30" s="75"/>
      <c r="VUB30" s="75"/>
      <c r="VUC30" s="75"/>
      <c r="VUD30" s="75"/>
      <c r="VUE30" s="75"/>
      <c r="VUF30" s="75"/>
      <c r="VUG30" s="75"/>
      <c r="VUH30" s="75"/>
      <c r="VUI30" s="75"/>
      <c r="VUJ30" s="75"/>
      <c r="VUK30" s="75"/>
      <c r="VUL30" s="75"/>
      <c r="VUM30" s="75"/>
      <c r="VUN30" s="75"/>
      <c r="VUO30" s="75"/>
      <c r="VUP30" s="75"/>
      <c r="VUQ30" s="75"/>
      <c r="VUR30" s="75"/>
      <c r="VUS30" s="75"/>
      <c r="VUT30" s="75"/>
      <c r="VUU30" s="75"/>
      <c r="VUV30" s="75"/>
      <c r="VUW30" s="75"/>
      <c r="VUX30" s="75"/>
      <c r="VUY30" s="75"/>
      <c r="VUZ30" s="75"/>
      <c r="VVA30" s="75"/>
      <c r="VVB30" s="75"/>
      <c r="VVC30" s="75"/>
      <c r="VVD30" s="75"/>
      <c r="VVE30" s="75"/>
      <c r="VVF30" s="75"/>
      <c r="VVG30" s="75"/>
      <c r="VVH30" s="75"/>
      <c r="VVI30" s="75"/>
      <c r="VVJ30" s="75"/>
      <c r="VVK30" s="75"/>
      <c r="VVL30" s="75"/>
      <c r="VVM30" s="75"/>
      <c r="VVN30" s="75"/>
      <c r="VVO30" s="75"/>
      <c r="VVP30" s="75"/>
      <c r="VVQ30" s="75"/>
      <c r="VVR30" s="75"/>
      <c r="VVS30" s="75"/>
      <c r="VVT30" s="75"/>
      <c r="VVU30" s="75"/>
      <c r="VVV30" s="75"/>
      <c r="VVW30" s="75"/>
      <c r="VVX30" s="75"/>
      <c r="VVY30" s="75"/>
      <c r="VVZ30" s="75"/>
      <c r="VWA30" s="75"/>
      <c r="VWB30" s="75"/>
      <c r="VWC30" s="75"/>
      <c r="VWD30" s="75"/>
      <c r="VWE30" s="75"/>
      <c r="VWF30" s="75"/>
      <c r="VWG30" s="75"/>
      <c r="VWH30" s="75"/>
      <c r="VWI30" s="75"/>
      <c r="VWJ30" s="75"/>
      <c r="VWK30" s="75"/>
      <c r="VWL30" s="75"/>
      <c r="VWM30" s="75"/>
      <c r="VWN30" s="75"/>
      <c r="VWO30" s="75"/>
      <c r="VWP30" s="75"/>
      <c r="VWQ30" s="75"/>
      <c r="VWR30" s="75"/>
      <c r="VWS30" s="75"/>
      <c r="VWT30" s="75"/>
      <c r="VWU30" s="75"/>
      <c r="VWV30" s="75"/>
      <c r="VWW30" s="75"/>
      <c r="VWX30" s="75"/>
      <c r="VWY30" s="75"/>
      <c r="VWZ30" s="75"/>
      <c r="VXA30" s="75"/>
      <c r="VXB30" s="75"/>
      <c r="VXC30" s="75"/>
      <c r="VXD30" s="75"/>
      <c r="VXE30" s="75"/>
      <c r="VXF30" s="75"/>
      <c r="VXG30" s="75"/>
      <c r="VXH30" s="75"/>
      <c r="VXI30" s="75"/>
      <c r="VXJ30" s="75"/>
      <c r="VXK30" s="75"/>
      <c r="VXL30" s="75"/>
      <c r="VXM30" s="75"/>
      <c r="VXN30" s="75"/>
      <c r="VXO30" s="75"/>
      <c r="VXP30" s="75"/>
      <c r="VXQ30" s="75"/>
      <c r="VXR30" s="75"/>
      <c r="VXS30" s="75"/>
      <c r="VXT30" s="75"/>
      <c r="VXU30" s="75"/>
      <c r="VXV30" s="75"/>
      <c r="VXW30" s="75"/>
      <c r="VXX30" s="75"/>
      <c r="VXY30" s="75"/>
      <c r="VXZ30" s="75"/>
      <c r="VYA30" s="75"/>
      <c r="VYB30" s="75"/>
      <c r="VYC30" s="75"/>
      <c r="VYD30" s="75"/>
      <c r="VYE30" s="75"/>
      <c r="VYF30" s="75"/>
      <c r="VYG30" s="75"/>
      <c r="VYH30" s="75"/>
      <c r="VYI30" s="75"/>
      <c r="VYJ30" s="75"/>
      <c r="VYK30" s="75"/>
      <c r="VYL30" s="75"/>
      <c r="VYM30" s="75"/>
      <c r="VYN30" s="75"/>
      <c r="VYO30" s="75"/>
      <c r="VYP30" s="75"/>
      <c r="VYQ30" s="75"/>
      <c r="VYR30" s="75"/>
      <c r="VYS30" s="75"/>
      <c r="VYT30" s="75"/>
      <c r="VYU30" s="75"/>
      <c r="VYV30" s="75"/>
      <c r="VYW30" s="75"/>
      <c r="VYX30" s="75"/>
      <c r="VYY30" s="75"/>
      <c r="VYZ30" s="75"/>
      <c r="VZA30" s="75"/>
      <c r="VZB30" s="75"/>
      <c r="VZC30" s="75"/>
      <c r="VZD30" s="75"/>
      <c r="VZE30" s="75"/>
      <c r="VZF30" s="75"/>
      <c r="VZG30" s="75"/>
      <c r="VZH30" s="75"/>
      <c r="VZI30" s="75"/>
      <c r="VZJ30" s="75"/>
      <c r="VZK30" s="75"/>
      <c r="VZL30" s="75"/>
      <c r="VZM30" s="75"/>
      <c r="VZN30" s="75"/>
      <c r="VZO30" s="75"/>
      <c r="VZP30" s="75"/>
      <c r="VZQ30" s="75"/>
      <c r="VZR30" s="75"/>
      <c r="VZS30" s="75"/>
      <c r="VZT30" s="75"/>
      <c r="VZU30" s="75"/>
      <c r="VZV30" s="75"/>
      <c r="VZW30" s="75"/>
      <c r="VZX30" s="75"/>
      <c r="VZY30" s="75"/>
      <c r="VZZ30" s="75"/>
      <c r="WAA30" s="75"/>
      <c r="WAB30" s="75"/>
      <c r="WAC30" s="75"/>
      <c r="WAD30" s="75"/>
      <c r="WAE30" s="75"/>
      <c r="WAF30" s="75"/>
      <c r="WAG30" s="75"/>
      <c r="WAH30" s="75"/>
      <c r="WAI30" s="75"/>
      <c r="WAJ30" s="75"/>
      <c r="WAK30" s="75"/>
      <c r="WAL30" s="75"/>
      <c r="WAM30" s="75"/>
      <c r="WAN30" s="75"/>
      <c r="WAO30" s="75"/>
      <c r="WAP30" s="75"/>
      <c r="WAQ30" s="75"/>
      <c r="WAR30" s="75"/>
      <c r="WAS30" s="75"/>
      <c r="WAT30" s="75"/>
      <c r="WAU30" s="75"/>
      <c r="WAV30" s="75"/>
      <c r="WAW30" s="75"/>
      <c r="WAX30" s="75"/>
      <c r="WAY30" s="75"/>
      <c r="WAZ30" s="75"/>
      <c r="WBA30" s="75"/>
      <c r="WBB30" s="75"/>
      <c r="WBC30" s="75"/>
      <c r="WBD30" s="75"/>
      <c r="WBE30" s="75"/>
      <c r="WBF30" s="75"/>
      <c r="WBG30" s="75"/>
      <c r="WBH30" s="75"/>
      <c r="WBI30" s="75"/>
      <c r="WBJ30" s="75"/>
      <c r="WBK30" s="75"/>
      <c r="WBL30" s="75"/>
      <c r="WBM30" s="75"/>
      <c r="WBN30" s="75"/>
      <c r="WBO30" s="75"/>
      <c r="WBP30" s="75"/>
      <c r="WBQ30" s="75"/>
      <c r="WBR30" s="75"/>
      <c r="WBS30" s="75"/>
      <c r="WBT30" s="75"/>
      <c r="WBU30" s="75"/>
      <c r="WBV30" s="75"/>
      <c r="WBW30" s="75"/>
      <c r="WBX30" s="75"/>
      <c r="WBY30" s="75"/>
      <c r="WBZ30" s="75"/>
      <c r="WCA30" s="75"/>
      <c r="WCB30" s="75"/>
      <c r="WCC30" s="75"/>
      <c r="WCD30" s="75"/>
      <c r="WCE30" s="75"/>
      <c r="WCF30" s="75"/>
      <c r="WCG30" s="75"/>
      <c r="WCH30" s="75"/>
      <c r="WCI30" s="75"/>
      <c r="WCJ30" s="75"/>
      <c r="WCK30" s="75"/>
      <c r="WCL30" s="75"/>
      <c r="WCM30" s="75"/>
      <c r="WCN30" s="75"/>
      <c r="WCO30" s="75"/>
      <c r="WCP30" s="75"/>
      <c r="WCQ30" s="75"/>
      <c r="WCR30" s="75"/>
      <c r="WCS30" s="75"/>
      <c r="WCT30" s="75"/>
      <c r="WCU30" s="75"/>
      <c r="WCV30" s="75"/>
      <c r="WCW30" s="75"/>
      <c r="WCX30" s="75"/>
      <c r="WCY30" s="75"/>
      <c r="WCZ30" s="75"/>
      <c r="WDA30" s="75"/>
      <c r="WDB30" s="75"/>
      <c r="WDC30" s="75"/>
      <c r="WDD30" s="75"/>
      <c r="WDE30" s="75"/>
      <c r="WDF30" s="75"/>
      <c r="WDG30" s="75"/>
      <c r="WDH30" s="75"/>
      <c r="WDI30" s="75"/>
      <c r="WDJ30" s="75"/>
      <c r="WDK30" s="75"/>
      <c r="WDL30" s="75"/>
      <c r="WDM30" s="75"/>
      <c r="WDN30" s="75"/>
      <c r="WDO30" s="75"/>
      <c r="WDP30" s="75"/>
      <c r="WDQ30" s="75"/>
      <c r="WDR30" s="75"/>
      <c r="WDS30" s="75"/>
      <c r="WDT30" s="75"/>
      <c r="WDU30" s="75"/>
      <c r="WDV30" s="75"/>
      <c r="WDW30" s="75"/>
      <c r="WDX30" s="75"/>
      <c r="WDY30" s="75"/>
      <c r="WDZ30" s="75"/>
      <c r="WEA30" s="75"/>
      <c r="WEB30" s="75"/>
      <c r="WEC30" s="75"/>
      <c r="WED30" s="75"/>
      <c r="WEE30" s="75"/>
      <c r="WEF30" s="75"/>
      <c r="WEG30" s="75"/>
      <c r="WEH30" s="75"/>
      <c r="WEI30" s="75"/>
      <c r="WEJ30" s="75"/>
      <c r="WEK30" s="75"/>
      <c r="WEL30" s="75"/>
      <c r="WEM30" s="75"/>
      <c r="WEN30" s="75"/>
      <c r="WEO30" s="75"/>
      <c r="WEP30" s="75"/>
      <c r="WEQ30" s="75"/>
      <c r="WER30" s="75"/>
      <c r="WES30" s="75"/>
      <c r="WET30" s="75"/>
      <c r="WEU30" s="75"/>
      <c r="WEV30" s="75"/>
      <c r="WEW30" s="75"/>
      <c r="WEX30" s="75"/>
      <c r="WEY30" s="75"/>
      <c r="WEZ30" s="75"/>
      <c r="WFA30" s="75"/>
      <c r="WFB30" s="75"/>
      <c r="WFC30" s="75"/>
      <c r="WFD30" s="75"/>
      <c r="WFE30" s="75"/>
      <c r="WFF30" s="75"/>
      <c r="WFG30" s="75"/>
      <c r="WFH30" s="75"/>
      <c r="WFI30" s="75"/>
      <c r="WFJ30" s="75"/>
      <c r="WFK30" s="75"/>
      <c r="WFL30" s="75"/>
      <c r="WFM30" s="75"/>
      <c r="WFN30" s="75"/>
      <c r="WFO30" s="75"/>
      <c r="WFP30" s="75"/>
      <c r="WFQ30" s="75"/>
      <c r="WFR30" s="75"/>
      <c r="WFS30" s="75"/>
      <c r="WFT30" s="75"/>
      <c r="WFU30" s="75"/>
      <c r="WFV30" s="75"/>
      <c r="WFW30" s="75"/>
      <c r="WFX30" s="75"/>
      <c r="WFY30" s="75"/>
      <c r="WFZ30" s="75"/>
      <c r="WGA30" s="75"/>
      <c r="WGB30" s="75"/>
      <c r="WGC30" s="75"/>
      <c r="WGD30" s="75"/>
      <c r="WGE30" s="75"/>
      <c r="WGF30" s="75"/>
      <c r="WGG30" s="75"/>
      <c r="WGH30" s="75"/>
      <c r="WGI30" s="75"/>
      <c r="WGJ30" s="75"/>
      <c r="WGK30" s="75"/>
      <c r="WGL30" s="75"/>
      <c r="WGM30" s="75"/>
      <c r="WGN30" s="75"/>
      <c r="WGO30" s="75"/>
      <c r="WGP30" s="75"/>
      <c r="WGQ30" s="75"/>
      <c r="WGR30" s="75"/>
      <c r="WGS30" s="75"/>
      <c r="WGT30" s="75"/>
      <c r="WGU30" s="75"/>
      <c r="WGV30" s="75"/>
      <c r="WGW30" s="75"/>
      <c r="WGX30" s="75"/>
      <c r="WGY30" s="75"/>
      <c r="WGZ30" s="75"/>
      <c r="WHA30" s="75"/>
      <c r="WHB30" s="75"/>
      <c r="WHC30" s="75"/>
      <c r="WHD30" s="75"/>
      <c r="WHE30" s="75"/>
      <c r="WHF30" s="75"/>
      <c r="WHG30" s="75"/>
      <c r="WHH30" s="75"/>
      <c r="WHI30" s="75"/>
      <c r="WHJ30" s="75"/>
      <c r="WHK30" s="75"/>
      <c r="WHL30" s="75"/>
      <c r="WHM30" s="75"/>
      <c r="WHN30" s="75"/>
      <c r="WHO30" s="75"/>
      <c r="WHP30" s="75"/>
      <c r="WHQ30" s="75"/>
      <c r="WHR30" s="75"/>
      <c r="WHS30" s="75"/>
      <c r="WHT30" s="75"/>
      <c r="WHU30" s="75"/>
      <c r="WHV30" s="75"/>
      <c r="WHW30" s="75"/>
      <c r="WHX30" s="75"/>
      <c r="WHY30" s="75"/>
      <c r="WHZ30" s="75"/>
      <c r="WIA30" s="75"/>
      <c r="WIB30" s="75"/>
      <c r="WIC30" s="75"/>
      <c r="WID30" s="75"/>
      <c r="WIE30" s="75"/>
      <c r="WIF30" s="75"/>
      <c r="WIG30" s="75"/>
      <c r="WIH30" s="75"/>
      <c r="WII30" s="75"/>
      <c r="WIJ30" s="75"/>
      <c r="WIK30" s="75"/>
      <c r="WIL30" s="75"/>
      <c r="WIM30" s="75"/>
      <c r="WIN30" s="75"/>
      <c r="WIO30" s="75"/>
      <c r="WIP30" s="75"/>
      <c r="WIQ30" s="75"/>
      <c r="WIR30" s="75"/>
      <c r="WIS30" s="75"/>
      <c r="WIT30" s="75"/>
      <c r="WIU30" s="75"/>
      <c r="WIV30" s="75"/>
      <c r="WIW30" s="75"/>
      <c r="WIX30" s="75"/>
      <c r="WIY30" s="75"/>
      <c r="WIZ30" s="75"/>
      <c r="WJA30" s="75"/>
      <c r="WJB30" s="75"/>
      <c r="WJC30" s="75"/>
      <c r="WJD30" s="75"/>
      <c r="WJE30" s="75"/>
      <c r="WJF30" s="75"/>
      <c r="WJG30" s="75"/>
      <c r="WJH30" s="75"/>
      <c r="WJI30" s="75"/>
      <c r="WJJ30" s="75"/>
      <c r="WJK30" s="75"/>
      <c r="WJL30" s="75"/>
      <c r="WJM30" s="75"/>
      <c r="WJN30" s="75"/>
      <c r="WJO30" s="75"/>
      <c r="WJP30" s="75"/>
      <c r="WJQ30" s="75"/>
      <c r="WJR30" s="75"/>
      <c r="WJS30" s="75"/>
      <c r="WJT30" s="75"/>
      <c r="WJU30" s="75"/>
      <c r="WJV30" s="75"/>
      <c r="WJW30" s="75"/>
      <c r="WJX30" s="75"/>
      <c r="WJY30" s="75"/>
      <c r="WJZ30" s="75"/>
      <c r="WKA30" s="75"/>
      <c r="WKB30" s="75"/>
      <c r="WKC30" s="75"/>
      <c r="WKD30" s="75"/>
      <c r="WKE30" s="75"/>
      <c r="WKF30" s="75"/>
      <c r="WKG30" s="75"/>
      <c r="WKH30" s="75"/>
      <c r="WKI30" s="75"/>
      <c r="WKJ30" s="75"/>
      <c r="WKK30" s="75"/>
      <c r="WKL30" s="75"/>
      <c r="WKM30" s="75"/>
      <c r="WKN30" s="75"/>
      <c r="WKO30" s="75"/>
      <c r="WKP30" s="75"/>
      <c r="WKQ30" s="75"/>
      <c r="WKR30" s="75"/>
      <c r="WKS30" s="75"/>
      <c r="WKT30" s="75"/>
      <c r="WKU30" s="75"/>
      <c r="WKV30" s="75"/>
      <c r="WKW30" s="75"/>
      <c r="WKX30" s="75"/>
      <c r="WKY30" s="75"/>
      <c r="WKZ30" s="75"/>
      <c r="WLA30" s="75"/>
      <c r="WLB30" s="75"/>
      <c r="WLC30" s="75"/>
      <c r="WLD30" s="75"/>
      <c r="WLE30" s="75"/>
      <c r="WLF30" s="75"/>
      <c r="WLG30" s="75"/>
      <c r="WLH30" s="75"/>
      <c r="WLI30" s="75"/>
      <c r="WLJ30" s="75"/>
      <c r="WLK30" s="75"/>
      <c r="WLL30" s="75"/>
      <c r="WLM30" s="75"/>
      <c r="WLN30" s="75"/>
      <c r="WLO30" s="75"/>
      <c r="WLP30" s="75"/>
      <c r="WLQ30" s="75"/>
      <c r="WLR30" s="75"/>
      <c r="WLS30" s="75"/>
      <c r="WLT30" s="75"/>
      <c r="WLU30" s="75"/>
      <c r="WLV30" s="75"/>
      <c r="WLW30" s="75"/>
      <c r="WLX30" s="75"/>
      <c r="WLY30" s="75"/>
      <c r="WLZ30" s="75"/>
      <c r="WMA30" s="75"/>
      <c r="WMB30" s="75"/>
      <c r="WMC30" s="75"/>
      <c r="WMD30" s="75"/>
      <c r="WME30" s="75"/>
      <c r="WMF30" s="75"/>
      <c r="WMG30" s="75"/>
      <c r="WMH30" s="75"/>
      <c r="WMI30" s="75"/>
      <c r="WMJ30" s="75"/>
      <c r="WMK30" s="75"/>
      <c r="WML30" s="75"/>
      <c r="WMM30" s="75"/>
      <c r="WMN30" s="75"/>
      <c r="WMO30" s="75"/>
      <c r="WMP30" s="75"/>
      <c r="WMQ30" s="75"/>
      <c r="WMR30" s="75"/>
      <c r="WMS30" s="75"/>
      <c r="WMT30" s="75"/>
      <c r="WMU30" s="75"/>
      <c r="WMV30" s="75"/>
      <c r="WMW30" s="75"/>
      <c r="WMX30" s="75"/>
      <c r="WMY30" s="75"/>
      <c r="WMZ30" s="75"/>
      <c r="WNA30" s="75"/>
      <c r="WNB30" s="75"/>
      <c r="WNC30" s="75"/>
      <c r="WND30" s="75"/>
      <c r="WNE30" s="75"/>
      <c r="WNF30" s="75"/>
      <c r="WNG30" s="75"/>
      <c r="WNH30" s="75"/>
      <c r="WNI30" s="75"/>
      <c r="WNJ30" s="75"/>
      <c r="WNK30" s="75"/>
      <c r="WNL30" s="75"/>
      <c r="WNM30" s="75"/>
      <c r="WNN30" s="75"/>
      <c r="WNO30" s="75"/>
      <c r="WNP30" s="75"/>
      <c r="WNQ30" s="75"/>
      <c r="WNR30" s="75"/>
      <c r="WNS30" s="75"/>
      <c r="WNT30" s="75"/>
      <c r="WNU30" s="75"/>
      <c r="WNV30" s="75"/>
      <c r="WNW30" s="75"/>
      <c r="WNX30" s="75"/>
      <c r="WNY30" s="75"/>
      <c r="WNZ30" s="75"/>
      <c r="WOA30" s="75"/>
      <c r="WOB30" s="75"/>
      <c r="WOC30" s="75"/>
      <c r="WOD30" s="75"/>
      <c r="WOE30" s="75"/>
      <c r="WOF30" s="75"/>
      <c r="WOG30" s="75"/>
      <c r="WOH30" s="75"/>
      <c r="WOI30" s="75"/>
      <c r="WOJ30" s="75"/>
      <c r="WOK30" s="75"/>
      <c r="WOL30" s="75"/>
      <c r="WOM30" s="75"/>
      <c r="WON30" s="75"/>
      <c r="WOO30" s="75"/>
      <c r="WOP30" s="75"/>
      <c r="WOQ30" s="75"/>
      <c r="WOR30" s="75"/>
      <c r="WOS30" s="75"/>
      <c r="WOT30" s="75"/>
      <c r="WOU30" s="75"/>
      <c r="WOV30" s="75"/>
      <c r="WOW30" s="75"/>
      <c r="WOX30" s="75"/>
      <c r="WOY30" s="75"/>
      <c r="WOZ30" s="75"/>
      <c r="WPA30" s="75"/>
      <c r="WPB30" s="75"/>
      <c r="WPC30" s="75"/>
      <c r="WPD30" s="75"/>
      <c r="WPE30" s="75"/>
      <c r="WPF30" s="75"/>
      <c r="WPG30" s="75"/>
      <c r="WPH30" s="75"/>
      <c r="WPI30" s="75"/>
      <c r="WPJ30" s="75"/>
      <c r="WPK30" s="75"/>
      <c r="WPL30" s="75"/>
      <c r="WPM30" s="75"/>
      <c r="WPN30" s="75"/>
      <c r="WPO30" s="75"/>
      <c r="WPP30" s="75"/>
      <c r="WPQ30" s="75"/>
      <c r="WPR30" s="75"/>
      <c r="WPS30" s="75"/>
      <c r="WPT30" s="75"/>
      <c r="WPU30" s="75"/>
      <c r="WPV30" s="75"/>
      <c r="WPW30" s="75"/>
      <c r="WPX30" s="75"/>
      <c r="WPY30" s="75"/>
      <c r="WPZ30" s="75"/>
      <c r="WQA30" s="75"/>
      <c r="WQB30" s="75"/>
      <c r="WQC30" s="75"/>
      <c r="WQD30" s="75"/>
      <c r="WQE30" s="75"/>
      <c r="WQF30" s="75"/>
      <c r="WQG30" s="75"/>
      <c r="WQH30" s="75"/>
      <c r="WQI30" s="75"/>
      <c r="WQJ30" s="75"/>
      <c r="WQK30" s="75"/>
      <c r="WQL30" s="75"/>
      <c r="WQM30" s="75"/>
      <c r="WQN30" s="75"/>
      <c r="WQO30" s="75"/>
      <c r="WQP30" s="75"/>
      <c r="WQQ30" s="75"/>
      <c r="WQR30" s="75"/>
      <c r="WQS30" s="75"/>
      <c r="WQT30" s="75"/>
      <c r="WQU30" s="75"/>
      <c r="WQV30" s="75"/>
      <c r="WQW30" s="75"/>
      <c r="WQX30" s="75"/>
      <c r="WQY30" s="75"/>
      <c r="WQZ30" s="75"/>
      <c r="WRA30" s="75"/>
      <c r="WRB30" s="75"/>
      <c r="WRC30" s="75"/>
      <c r="WRD30" s="75"/>
      <c r="WRE30" s="75"/>
      <c r="WRF30" s="75"/>
      <c r="WRG30" s="75"/>
      <c r="WRH30" s="75"/>
      <c r="WRI30" s="75"/>
      <c r="WRJ30" s="75"/>
      <c r="WRK30" s="75"/>
      <c r="WRL30" s="75"/>
      <c r="WRM30" s="75"/>
      <c r="WRN30" s="75"/>
      <c r="WRO30" s="75"/>
      <c r="WRP30" s="75"/>
      <c r="WRQ30" s="75"/>
      <c r="WRR30" s="75"/>
      <c r="WRS30" s="75"/>
      <c r="WRT30" s="75"/>
      <c r="WRU30" s="75"/>
      <c r="WRV30" s="75"/>
      <c r="WRW30" s="75"/>
      <c r="WRX30" s="75"/>
      <c r="WRY30" s="75"/>
      <c r="WRZ30" s="75"/>
      <c r="WSA30" s="75"/>
      <c r="WSB30" s="75"/>
      <c r="WSC30" s="75"/>
      <c r="WSD30" s="75"/>
      <c r="WSE30" s="75"/>
      <c r="WSF30" s="75"/>
      <c r="WSG30" s="75"/>
      <c r="WSH30" s="75"/>
      <c r="WSI30" s="75"/>
      <c r="WSJ30" s="75"/>
      <c r="WSK30" s="75"/>
      <c r="WSL30" s="75"/>
      <c r="WSM30" s="75"/>
      <c r="WSN30" s="75"/>
      <c r="WSO30" s="75"/>
      <c r="WSP30" s="75"/>
      <c r="WSQ30" s="75"/>
      <c r="WSR30" s="75"/>
      <c r="WSS30" s="75"/>
      <c r="WST30" s="75"/>
      <c r="WSU30" s="75"/>
      <c r="WSV30" s="75"/>
      <c r="WSW30" s="75"/>
      <c r="WSX30" s="75"/>
      <c r="WSY30" s="75"/>
      <c r="WSZ30" s="75"/>
      <c r="WTA30" s="75"/>
      <c r="WTB30" s="75"/>
      <c r="WTC30" s="75"/>
      <c r="WTD30" s="75"/>
      <c r="WTE30" s="75"/>
      <c r="WTF30" s="75"/>
      <c r="WTG30" s="75"/>
      <c r="WTH30" s="75"/>
      <c r="WTI30" s="75"/>
      <c r="WTJ30" s="75"/>
      <c r="WTK30" s="75"/>
      <c r="WTL30" s="75"/>
      <c r="WTM30" s="75"/>
      <c r="WTN30" s="75"/>
      <c r="WTO30" s="75"/>
      <c r="WTP30" s="75"/>
      <c r="WTQ30" s="75"/>
      <c r="WTR30" s="75"/>
      <c r="WTS30" s="75"/>
      <c r="WTT30" s="75"/>
      <c r="WTU30" s="75"/>
      <c r="WTV30" s="75"/>
      <c r="WTW30" s="75"/>
      <c r="WTX30" s="75"/>
      <c r="WTY30" s="75"/>
      <c r="WTZ30" s="75"/>
      <c r="WUA30" s="75"/>
      <c r="WUB30" s="75"/>
      <c r="WUC30" s="75"/>
      <c r="WUD30" s="75"/>
      <c r="WUE30" s="75"/>
      <c r="WUF30" s="75"/>
      <c r="WUG30" s="75"/>
      <c r="WUH30" s="75"/>
      <c r="WUI30" s="75"/>
      <c r="WUJ30" s="75"/>
      <c r="WUK30" s="75"/>
      <c r="WUL30" s="75"/>
      <c r="WUM30" s="75"/>
      <c r="WUN30" s="75"/>
      <c r="WUO30" s="75"/>
      <c r="WUP30" s="75"/>
      <c r="WUQ30" s="75"/>
      <c r="WUR30" s="75"/>
      <c r="WUS30" s="75"/>
      <c r="WUT30" s="75"/>
      <c r="WUU30" s="75"/>
      <c r="WUV30" s="75"/>
      <c r="WUW30" s="75"/>
      <c r="WUX30" s="75"/>
      <c r="WUY30" s="75"/>
      <c r="WUZ30" s="75"/>
      <c r="WVA30" s="75"/>
      <c r="WVB30" s="75"/>
      <c r="WVC30" s="75"/>
      <c r="WVD30" s="75"/>
      <c r="WVE30" s="75"/>
      <c r="WVF30" s="75"/>
      <c r="WVG30" s="75"/>
      <c r="WVH30" s="75"/>
      <c r="WVI30" s="75"/>
      <c r="WVJ30" s="75"/>
      <c r="WVK30" s="75"/>
      <c r="WVL30" s="75"/>
      <c r="WVM30" s="75"/>
      <c r="WVN30" s="75"/>
      <c r="WVO30" s="75"/>
      <c r="WVP30" s="75"/>
      <c r="WVQ30" s="75"/>
      <c r="WVR30" s="75"/>
      <c r="WVS30" s="75"/>
      <c r="WVT30" s="75"/>
      <c r="WVU30" s="75"/>
      <c r="WVV30" s="75"/>
      <c r="WVW30" s="75"/>
      <c r="WVX30" s="75"/>
      <c r="WVY30" s="75"/>
      <c r="WVZ30" s="75"/>
      <c r="WWA30" s="75"/>
      <c r="WWB30" s="75"/>
      <c r="WWC30" s="75"/>
      <c r="WWD30" s="75"/>
      <c r="WWE30" s="75"/>
      <c r="WWF30" s="75"/>
      <c r="WWG30" s="75"/>
      <c r="WWH30" s="75"/>
      <c r="WWI30" s="75"/>
      <c r="WWJ30" s="75"/>
      <c r="WWK30" s="75"/>
      <c r="WWL30" s="75"/>
      <c r="WWM30" s="75"/>
      <c r="WWN30" s="75"/>
      <c r="WWO30" s="75"/>
      <c r="WWP30" s="75"/>
      <c r="WWQ30" s="75"/>
      <c r="WWR30" s="75"/>
      <c r="WWS30" s="75"/>
      <c r="WWT30" s="75"/>
      <c r="WWU30" s="75"/>
      <c r="WWV30" s="75"/>
      <c r="WWW30" s="75"/>
      <c r="WWX30" s="75"/>
      <c r="WWY30" s="75"/>
      <c r="WWZ30" s="75"/>
      <c r="WXA30" s="75"/>
      <c r="WXB30" s="75"/>
      <c r="WXC30" s="75"/>
      <c r="WXD30" s="75"/>
      <c r="WXE30" s="75"/>
      <c r="WXF30" s="75"/>
      <c r="WXG30" s="75"/>
      <c r="WXH30" s="75"/>
      <c r="WXI30" s="75"/>
      <c r="WXJ30" s="75"/>
      <c r="WXK30" s="75"/>
      <c r="WXL30" s="75"/>
      <c r="WXM30" s="75"/>
      <c r="WXN30" s="75"/>
      <c r="WXO30" s="75"/>
      <c r="WXP30" s="75"/>
      <c r="WXQ30" s="75"/>
      <c r="WXR30" s="75"/>
      <c r="WXS30" s="75"/>
      <c r="WXT30" s="75"/>
      <c r="WXU30" s="75"/>
      <c r="WXV30" s="75"/>
      <c r="WXW30" s="75"/>
      <c r="WXX30" s="75"/>
      <c r="WXY30" s="75"/>
      <c r="WXZ30" s="75"/>
      <c r="WYA30" s="75"/>
      <c r="WYB30" s="75"/>
      <c r="WYC30" s="75"/>
      <c r="WYD30" s="75"/>
      <c r="WYE30" s="75"/>
      <c r="WYF30" s="75"/>
      <c r="WYG30" s="75"/>
      <c r="WYH30" s="75"/>
      <c r="WYI30" s="75"/>
      <c r="WYJ30" s="75"/>
      <c r="WYK30" s="75"/>
      <c r="WYL30" s="75"/>
      <c r="WYM30" s="75"/>
      <c r="WYN30" s="75"/>
      <c r="WYO30" s="75"/>
      <c r="WYP30" s="75"/>
      <c r="WYQ30" s="75"/>
      <c r="WYR30" s="75"/>
      <c r="WYS30" s="75"/>
      <c r="WYT30" s="75"/>
      <c r="WYU30" s="75"/>
      <c r="WYV30" s="75"/>
      <c r="WYW30" s="75"/>
      <c r="WYX30" s="75"/>
      <c r="WYY30" s="75"/>
      <c r="WYZ30" s="75"/>
      <c r="WZA30" s="75"/>
      <c r="WZB30" s="75"/>
      <c r="WZC30" s="75"/>
      <c r="WZD30" s="75"/>
      <c r="WZE30" s="75"/>
      <c r="WZF30" s="75"/>
      <c r="WZG30" s="75"/>
      <c r="WZH30" s="75"/>
      <c r="WZI30" s="75"/>
      <c r="WZJ30" s="75"/>
      <c r="WZK30" s="75"/>
      <c r="WZL30" s="75"/>
      <c r="WZM30" s="75"/>
      <c r="WZN30" s="75"/>
      <c r="WZO30" s="75"/>
      <c r="WZP30" s="75"/>
      <c r="WZQ30" s="75"/>
      <c r="WZR30" s="75"/>
      <c r="WZS30" s="75"/>
      <c r="WZT30" s="75"/>
      <c r="WZU30" s="75"/>
      <c r="WZV30" s="75"/>
      <c r="WZW30" s="75"/>
      <c r="WZX30" s="75"/>
      <c r="WZY30" s="75"/>
      <c r="WZZ30" s="75"/>
      <c r="XAA30" s="75"/>
      <c r="XAB30" s="75"/>
      <c r="XAC30" s="75"/>
      <c r="XAD30" s="75"/>
      <c r="XAE30" s="75"/>
      <c r="XAF30" s="75"/>
      <c r="XAG30" s="75"/>
      <c r="XAH30" s="75"/>
      <c r="XAI30" s="75"/>
      <c r="XAJ30" s="75"/>
      <c r="XAK30" s="75"/>
      <c r="XAL30" s="75"/>
      <c r="XAM30" s="75"/>
      <c r="XAN30" s="75"/>
      <c r="XAO30" s="75"/>
      <c r="XAP30" s="75"/>
      <c r="XAQ30" s="75"/>
      <c r="XAR30" s="75"/>
      <c r="XAS30" s="75"/>
      <c r="XAT30" s="75"/>
      <c r="XAU30" s="75"/>
      <c r="XAV30" s="75"/>
      <c r="XAW30" s="75"/>
      <c r="XAX30" s="75"/>
      <c r="XAY30" s="75"/>
      <c r="XAZ30" s="75"/>
      <c r="XBA30" s="75"/>
      <c r="XBB30" s="75"/>
      <c r="XBC30" s="75"/>
      <c r="XBD30" s="75"/>
      <c r="XBE30" s="75"/>
      <c r="XBF30" s="75"/>
      <c r="XBG30" s="75"/>
      <c r="XBH30" s="75"/>
      <c r="XBI30" s="75"/>
      <c r="XBJ30" s="75"/>
      <c r="XBK30" s="75"/>
      <c r="XBL30" s="75"/>
      <c r="XBM30" s="75"/>
      <c r="XBN30" s="75"/>
      <c r="XBO30" s="75"/>
      <c r="XBP30" s="75"/>
      <c r="XBQ30" s="75"/>
      <c r="XBR30" s="75"/>
      <c r="XBS30" s="75"/>
      <c r="XBT30" s="75"/>
      <c r="XBU30" s="75"/>
      <c r="XBV30" s="75"/>
      <c r="XBW30" s="75"/>
      <c r="XBX30" s="75"/>
      <c r="XBY30" s="75"/>
      <c r="XBZ30" s="75"/>
      <c r="XCA30" s="75"/>
      <c r="XCB30" s="75"/>
      <c r="XCC30" s="75"/>
      <c r="XCD30" s="75"/>
      <c r="XCE30" s="75"/>
      <c r="XCF30" s="75"/>
      <c r="XCG30" s="75"/>
      <c r="XCH30" s="75"/>
      <c r="XCI30" s="75"/>
      <c r="XCJ30" s="75"/>
      <c r="XCK30" s="75"/>
      <c r="XCL30" s="75"/>
      <c r="XCM30" s="75"/>
      <c r="XCN30" s="75"/>
      <c r="XCO30" s="75"/>
      <c r="XCP30" s="75"/>
      <c r="XCQ30" s="75"/>
      <c r="XCR30" s="75"/>
      <c r="XCS30" s="75"/>
      <c r="XCT30" s="75"/>
      <c r="XCU30" s="75"/>
      <c r="XCV30" s="75"/>
      <c r="XCW30" s="75"/>
      <c r="XCX30" s="75"/>
      <c r="XCY30" s="75"/>
      <c r="XCZ30" s="75"/>
      <c r="XDA30" s="75"/>
      <c r="XDB30" s="75"/>
      <c r="XDC30" s="75"/>
      <c r="XDD30" s="75"/>
      <c r="XDE30" s="75"/>
      <c r="XDF30" s="75"/>
      <c r="XDG30" s="75"/>
      <c r="XDH30" s="75"/>
      <c r="XDI30" s="75"/>
      <c r="XDJ30" s="75"/>
      <c r="XDK30" s="75"/>
      <c r="XDL30" s="75"/>
      <c r="XDM30" s="75"/>
      <c r="XDN30" s="75"/>
      <c r="XDO30" s="75"/>
      <c r="XDP30" s="75"/>
      <c r="XDQ30" s="75"/>
      <c r="XDR30" s="75"/>
      <c r="XDS30" s="75"/>
      <c r="XDT30" s="75"/>
      <c r="XDU30" s="75"/>
      <c r="XDV30" s="75"/>
      <c r="XDW30" s="75"/>
      <c r="XDX30" s="75"/>
      <c r="XDY30" s="75"/>
      <c r="XDZ30" s="75"/>
      <c r="XEA30" s="75"/>
      <c r="XEB30" s="75"/>
      <c r="XEC30" s="75"/>
      <c r="XED30" s="75"/>
      <c r="XEE30" s="75"/>
      <c r="XEF30" s="75"/>
      <c r="XEG30" s="75"/>
      <c r="XEH30" s="75"/>
      <c r="XEI30" s="75"/>
      <c r="XEJ30" s="75"/>
      <c r="XEK30" s="75"/>
      <c r="XEL30" s="75"/>
      <c r="XEM30" s="75"/>
      <c r="XEN30" s="75"/>
      <c r="XEO30" s="75"/>
      <c r="XEP30" s="75"/>
      <c r="XEQ30" s="75"/>
      <c r="XER30" s="75"/>
      <c r="XES30" s="75"/>
      <c r="XET30" s="75"/>
      <c r="XEU30" s="75"/>
      <c r="XEV30" s="75"/>
      <c r="XEW30" s="75"/>
      <c r="XEX30" s="75"/>
      <c r="XEY30" s="75"/>
      <c r="XEZ30" s="75"/>
      <c r="XFA30" s="75"/>
      <c r="XFB30" s="75"/>
      <c r="XFC30" s="95"/>
    </row>
    <row r="31" spans="1:16384" s="78" customFormat="1" ht="79.5" customHeight="1" x14ac:dyDescent="0.3"/>
    <row r="32" spans="1:16384" ht="15.75" hidden="1" customHeight="1" x14ac:dyDescent="0.3">
      <c r="A32" s="263" t="s">
        <v>22</v>
      </c>
      <c r="B32" s="263"/>
      <c r="C32" s="263"/>
      <c r="D32" s="263"/>
      <c r="E32" s="263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  <c r="NS32" s="77"/>
      <c r="NT32" s="77"/>
      <c r="NU32" s="77"/>
      <c r="NV32" s="77"/>
      <c r="NW32" s="77"/>
      <c r="NX32" s="77"/>
      <c r="NY32" s="77"/>
      <c r="NZ32" s="77"/>
      <c r="OA32" s="77"/>
      <c r="OB32" s="77"/>
      <c r="OC32" s="77"/>
      <c r="OD32" s="77"/>
      <c r="OE32" s="77"/>
      <c r="OF32" s="77"/>
      <c r="OG32" s="77"/>
      <c r="OH32" s="77"/>
      <c r="OI32" s="77"/>
      <c r="OJ32" s="77"/>
      <c r="OK32" s="77"/>
      <c r="OL32" s="77"/>
      <c r="OM32" s="77"/>
      <c r="ON32" s="77"/>
      <c r="OO32" s="77"/>
      <c r="OP32" s="77"/>
      <c r="OQ32" s="77"/>
      <c r="OR32" s="77"/>
      <c r="OS32" s="77"/>
      <c r="OT32" s="77"/>
      <c r="OU32" s="77"/>
      <c r="OV32" s="77"/>
      <c r="OW32" s="77"/>
      <c r="OX32" s="77"/>
      <c r="OY32" s="77"/>
      <c r="OZ32" s="77"/>
      <c r="PA32" s="77"/>
      <c r="PB32" s="77"/>
      <c r="PC32" s="77"/>
      <c r="PD32" s="77"/>
      <c r="PE32" s="77"/>
      <c r="PF32" s="77"/>
      <c r="PG32" s="77"/>
      <c r="PH32" s="77"/>
      <c r="PI32" s="77"/>
      <c r="PJ32" s="77"/>
      <c r="PK32" s="77"/>
      <c r="PL32" s="77"/>
      <c r="PM32" s="77"/>
      <c r="PN32" s="77"/>
      <c r="PO32" s="77"/>
      <c r="PP32" s="77"/>
      <c r="PQ32" s="77"/>
      <c r="PR32" s="77"/>
      <c r="PS32" s="77"/>
      <c r="PT32" s="77"/>
      <c r="PU32" s="77"/>
      <c r="PV32" s="77"/>
      <c r="PW32" s="77"/>
      <c r="PX32" s="77"/>
      <c r="PY32" s="77"/>
      <c r="PZ32" s="77"/>
      <c r="QA32" s="77"/>
      <c r="QB32" s="77"/>
      <c r="QC32" s="77"/>
      <c r="QD32" s="77"/>
      <c r="QE32" s="77"/>
      <c r="QF32" s="77"/>
      <c r="QG32" s="77"/>
      <c r="QH32" s="77"/>
      <c r="QI32" s="77"/>
      <c r="QJ32" s="77"/>
      <c r="QK32" s="77"/>
      <c r="QL32" s="77"/>
      <c r="QM32" s="77"/>
      <c r="QN32" s="77"/>
      <c r="QO32" s="77"/>
      <c r="QP32" s="77"/>
      <c r="QQ32" s="77"/>
      <c r="QR32" s="77"/>
      <c r="QS32" s="77"/>
      <c r="QT32" s="77"/>
      <c r="QU32" s="77"/>
      <c r="QV32" s="77"/>
      <c r="QW32" s="77"/>
      <c r="QX32" s="77"/>
      <c r="QY32" s="77"/>
      <c r="QZ32" s="77"/>
      <c r="RA32" s="77"/>
      <c r="RB32" s="77"/>
      <c r="RC32" s="77"/>
      <c r="RD32" s="77"/>
      <c r="RE32" s="77"/>
      <c r="RF32" s="77"/>
      <c r="RG32" s="77"/>
      <c r="RH32" s="77"/>
      <c r="RI32" s="77"/>
      <c r="RJ32" s="77"/>
      <c r="RK32" s="77"/>
      <c r="RL32" s="77"/>
      <c r="RM32" s="77"/>
      <c r="RN32" s="77"/>
      <c r="RO32" s="77"/>
      <c r="RP32" s="77"/>
      <c r="RQ32" s="77"/>
      <c r="RR32" s="77"/>
      <c r="RS32" s="77"/>
      <c r="RT32" s="77"/>
      <c r="RU32" s="77"/>
      <c r="RV32" s="77"/>
      <c r="RW32" s="77"/>
      <c r="RX32" s="77"/>
      <c r="RY32" s="77"/>
      <c r="RZ32" s="77"/>
      <c r="SA32" s="77"/>
      <c r="SB32" s="77"/>
      <c r="SC32" s="77"/>
      <c r="SD32" s="77"/>
      <c r="SE32" s="77"/>
      <c r="SF32" s="77"/>
      <c r="SG32" s="77"/>
      <c r="SH32" s="77"/>
      <c r="SI32" s="77"/>
      <c r="SJ32" s="77"/>
      <c r="SK32" s="77"/>
      <c r="SL32" s="77"/>
      <c r="SM32" s="77"/>
      <c r="SN32" s="77"/>
      <c r="SO32" s="77"/>
      <c r="SP32" s="77"/>
      <c r="SQ32" s="77"/>
      <c r="SR32" s="77"/>
      <c r="SS32" s="77"/>
      <c r="ST32" s="77"/>
      <c r="SU32" s="77"/>
      <c r="SV32" s="77"/>
      <c r="SW32" s="77"/>
      <c r="SX32" s="77"/>
      <c r="SY32" s="77"/>
      <c r="SZ32" s="77"/>
      <c r="TA32" s="77"/>
      <c r="TB32" s="77"/>
      <c r="TC32" s="77"/>
      <c r="TD32" s="77"/>
      <c r="TE32" s="77"/>
      <c r="TF32" s="77"/>
      <c r="TG32" s="77"/>
      <c r="TH32" s="77"/>
      <c r="TI32" s="77"/>
      <c r="TJ32" s="77"/>
      <c r="TK32" s="77"/>
      <c r="TL32" s="77"/>
      <c r="TM32" s="77"/>
      <c r="TN32" s="77"/>
      <c r="TO32" s="77"/>
      <c r="TP32" s="77"/>
      <c r="TQ32" s="77"/>
      <c r="TR32" s="77"/>
      <c r="TS32" s="77"/>
      <c r="TT32" s="77"/>
      <c r="TU32" s="77"/>
      <c r="TV32" s="77"/>
      <c r="TW32" s="77"/>
      <c r="TX32" s="77"/>
      <c r="TY32" s="77"/>
      <c r="TZ32" s="77"/>
      <c r="UA32" s="77"/>
      <c r="UB32" s="77"/>
      <c r="UC32" s="77"/>
      <c r="UD32" s="77"/>
      <c r="UE32" s="77"/>
      <c r="UF32" s="77"/>
      <c r="UG32" s="77"/>
      <c r="UH32" s="77"/>
      <c r="UI32" s="77"/>
      <c r="UJ32" s="77"/>
      <c r="UK32" s="77"/>
      <c r="UL32" s="77"/>
      <c r="UM32" s="77"/>
      <c r="UN32" s="77"/>
      <c r="UO32" s="77"/>
      <c r="UP32" s="77"/>
      <c r="UQ32" s="77"/>
      <c r="UR32" s="77"/>
      <c r="US32" s="77"/>
      <c r="UT32" s="77"/>
      <c r="UU32" s="77"/>
      <c r="UV32" s="77"/>
      <c r="UW32" s="77"/>
      <c r="UX32" s="77"/>
      <c r="UY32" s="77"/>
      <c r="UZ32" s="77"/>
      <c r="VA32" s="77"/>
      <c r="VB32" s="77"/>
      <c r="VC32" s="77"/>
      <c r="VD32" s="77"/>
      <c r="VE32" s="77"/>
      <c r="VF32" s="77"/>
      <c r="VG32" s="77"/>
      <c r="VH32" s="77"/>
      <c r="VI32" s="77"/>
      <c r="VJ32" s="77"/>
      <c r="VK32" s="77"/>
      <c r="VL32" s="77"/>
      <c r="VM32" s="77"/>
      <c r="VN32" s="77"/>
      <c r="VO32" s="77"/>
      <c r="VP32" s="77"/>
      <c r="VQ32" s="77"/>
      <c r="VR32" s="77"/>
      <c r="VS32" s="77"/>
      <c r="VT32" s="77"/>
      <c r="VU32" s="77"/>
      <c r="VV32" s="77"/>
      <c r="VW32" s="77"/>
      <c r="VX32" s="77"/>
      <c r="VY32" s="77"/>
      <c r="VZ32" s="77"/>
      <c r="WA32" s="77"/>
      <c r="WB32" s="77"/>
      <c r="WC32" s="77"/>
      <c r="WD32" s="77"/>
      <c r="WE32" s="77"/>
      <c r="WF32" s="77"/>
      <c r="WG32" s="77"/>
      <c r="WH32" s="77"/>
      <c r="WI32" s="77"/>
      <c r="WJ32" s="77"/>
      <c r="WK32" s="77"/>
      <c r="WL32" s="77"/>
      <c r="WM32" s="77"/>
      <c r="WN32" s="77"/>
      <c r="WO32" s="77"/>
      <c r="WP32" s="77"/>
      <c r="WQ32" s="77"/>
      <c r="WR32" s="77"/>
      <c r="WS32" s="77"/>
      <c r="WT32" s="77"/>
      <c r="WU32" s="77"/>
      <c r="WV32" s="77"/>
      <c r="WW32" s="77"/>
      <c r="WX32" s="77"/>
      <c r="WY32" s="77"/>
      <c r="WZ32" s="77"/>
      <c r="XA32" s="77"/>
      <c r="XB32" s="77"/>
      <c r="XC32" s="77"/>
      <c r="XD32" s="77"/>
      <c r="XE32" s="77"/>
      <c r="XF32" s="77"/>
      <c r="XG32" s="77"/>
      <c r="XH32" s="77"/>
      <c r="XI32" s="77"/>
      <c r="XJ32" s="77"/>
      <c r="XK32" s="77"/>
      <c r="XL32" s="77"/>
      <c r="XM32" s="77"/>
      <c r="XN32" s="77"/>
      <c r="XO32" s="77"/>
      <c r="XP32" s="77"/>
      <c r="XQ32" s="77"/>
      <c r="XR32" s="77"/>
      <c r="XS32" s="77"/>
      <c r="XT32" s="77"/>
      <c r="XU32" s="77"/>
      <c r="XV32" s="77"/>
      <c r="XW32" s="77"/>
      <c r="XX32" s="77"/>
      <c r="XY32" s="77"/>
      <c r="XZ32" s="77"/>
      <c r="YA32" s="77"/>
      <c r="YB32" s="77"/>
      <c r="YC32" s="77"/>
      <c r="YD32" s="77"/>
      <c r="YE32" s="77"/>
      <c r="YF32" s="77"/>
      <c r="YG32" s="77"/>
      <c r="YH32" s="77"/>
      <c r="YI32" s="77"/>
      <c r="YJ32" s="77"/>
      <c r="YK32" s="77"/>
      <c r="YL32" s="77"/>
      <c r="YM32" s="77"/>
      <c r="YN32" s="77"/>
      <c r="YO32" s="77"/>
      <c r="YP32" s="77"/>
      <c r="YQ32" s="77"/>
      <c r="YR32" s="77"/>
      <c r="YS32" s="77"/>
      <c r="YT32" s="77"/>
      <c r="YU32" s="77"/>
      <c r="YV32" s="77"/>
      <c r="YW32" s="77"/>
      <c r="YX32" s="77"/>
      <c r="YY32" s="77"/>
      <c r="YZ32" s="77"/>
      <c r="ZA32" s="77"/>
      <c r="ZB32" s="77"/>
      <c r="ZC32" s="77"/>
      <c r="ZD32" s="77"/>
      <c r="ZE32" s="77"/>
      <c r="ZF32" s="77"/>
      <c r="ZG32" s="77"/>
      <c r="ZH32" s="77"/>
      <c r="ZI32" s="77"/>
      <c r="ZJ32" s="77"/>
      <c r="ZK32" s="77"/>
      <c r="ZL32" s="77"/>
      <c r="ZM32" s="77"/>
      <c r="ZN32" s="77"/>
      <c r="ZO32" s="77"/>
      <c r="ZP32" s="77"/>
      <c r="ZQ32" s="77"/>
      <c r="ZR32" s="77"/>
      <c r="ZS32" s="77"/>
      <c r="ZT32" s="77"/>
      <c r="ZU32" s="77"/>
      <c r="ZV32" s="77"/>
      <c r="ZW32" s="77"/>
      <c r="ZX32" s="77"/>
      <c r="ZY32" s="77"/>
      <c r="ZZ32" s="77"/>
      <c r="AAA32" s="77"/>
      <c r="AAB32" s="77"/>
      <c r="AAC32" s="77"/>
      <c r="AAD32" s="77"/>
      <c r="AAE32" s="77"/>
      <c r="AAF32" s="77"/>
      <c r="AAG32" s="77"/>
      <c r="AAH32" s="77"/>
      <c r="AAI32" s="77"/>
      <c r="AAJ32" s="77"/>
      <c r="AAK32" s="77"/>
      <c r="AAL32" s="77"/>
      <c r="AAM32" s="77"/>
      <c r="AAN32" s="77"/>
      <c r="AAO32" s="77"/>
      <c r="AAP32" s="77"/>
      <c r="AAQ32" s="77"/>
      <c r="AAR32" s="77"/>
      <c r="AAS32" s="77"/>
      <c r="AAT32" s="77"/>
      <c r="AAU32" s="77"/>
      <c r="AAV32" s="77"/>
      <c r="AAW32" s="77"/>
      <c r="AAX32" s="77"/>
      <c r="AAY32" s="77"/>
      <c r="AAZ32" s="77"/>
      <c r="ABA32" s="77"/>
      <c r="ABB32" s="77"/>
      <c r="ABC32" s="77"/>
      <c r="ABD32" s="77"/>
      <c r="ABE32" s="77"/>
      <c r="ABF32" s="77"/>
      <c r="ABG32" s="77"/>
      <c r="ABH32" s="77"/>
      <c r="ABI32" s="77"/>
      <c r="ABJ32" s="77"/>
      <c r="ABK32" s="77"/>
      <c r="ABL32" s="77"/>
      <c r="ABM32" s="77"/>
      <c r="ABN32" s="77"/>
      <c r="ABO32" s="77"/>
      <c r="ABP32" s="77"/>
      <c r="ABQ32" s="77"/>
      <c r="ABR32" s="77"/>
      <c r="ABS32" s="77"/>
      <c r="ABT32" s="77"/>
      <c r="ABU32" s="77"/>
      <c r="ABV32" s="77"/>
      <c r="ABW32" s="77"/>
      <c r="ABX32" s="77"/>
      <c r="ABY32" s="77"/>
      <c r="ABZ32" s="77"/>
      <c r="ACA32" s="77"/>
      <c r="ACB32" s="77"/>
      <c r="ACC32" s="77"/>
      <c r="ACD32" s="77"/>
      <c r="ACE32" s="77"/>
      <c r="ACF32" s="77"/>
      <c r="ACG32" s="77"/>
      <c r="ACH32" s="77"/>
      <c r="ACI32" s="77"/>
      <c r="ACJ32" s="77"/>
      <c r="ACK32" s="77"/>
      <c r="ACL32" s="77"/>
      <c r="ACM32" s="77"/>
      <c r="ACN32" s="77"/>
      <c r="ACO32" s="77"/>
      <c r="ACP32" s="77"/>
      <c r="ACQ32" s="77"/>
      <c r="ACR32" s="77"/>
      <c r="ACS32" s="77"/>
      <c r="ACT32" s="77"/>
      <c r="ACU32" s="77"/>
      <c r="ACV32" s="77"/>
      <c r="ACW32" s="77"/>
      <c r="ACX32" s="77"/>
      <c r="ACY32" s="77"/>
      <c r="ACZ32" s="77"/>
      <c r="ADA32" s="77"/>
      <c r="ADB32" s="77"/>
      <c r="ADC32" s="77"/>
      <c r="ADD32" s="77"/>
      <c r="ADE32" s="77"/>
      <c r="ADF32" s="77"/>
      <c r="ADG32" s="77"/>
      <c r="ADH32" s="77"/>
      <c r="ADI32" s="77"/>
      <c r="ADJ32" s="77"/>
      <c r="ADK32" s="77"/>
      <c r="ADL32" s="77"/>
      <c r="ADM32" s="77"/>
      <c r="ADN32" s="77"/>
      <c r="ADO32" s="77"/>
      <c r="ADP32" s="77"/>
      <c r="ADQ32" s="77"/>
      <c r="ADR32" s="77"/>
      <c r="ADS32" s="77"/>
      <c r="ADT32" s="77"/>
      <c r="ADU32" s="77"/>
      <c r="ADV32" s="77"/>
      <c r="ADW32" s="77"/>
      <c r="ADX32" s="77"/>
      <c r="ADY32" s="77"/>
      <c r="ADZ32" s="77"/>
      <c r="AEA32" s="77"/>
      <c r="AEB32" s="77"/>
      <c r="AEC32" s="77"/>
      <c r="AED32" s="77"/>
      <c r="AEE32" s="77"/>
      <c r="AEF32" s="77"/>
      <c r="AEG32" s="77"/>
      <c r="AEH32" s="77"/>
      <c r="AEI32" s="77"/>
      <c r="AEJ32" s="77"/>
      <c r="AEK32" s="77"/>
      <c r="AEL32" s="77"/>
      <c r="AEM32" s="77"/>
      <c r="AEN32" s="77"/>
      <c r="AEO32" s="77"/>
      <c r="AEP32" s="77"/>
      <c r="AEQ32" s="77"/>
      <c r="AER32" s="77"/>
      <c r="AES32" s="77"/>
      <c r="AET32" s="77"/>
      <c r="AEU32" s="77"/>
      <c r="AEV32" s="77"/>
      <c r="AEW32" s="77"/>
      <c r="AEX32" s="77"/>
      <c r="AEY32" s="77"/>
      <c r="AEZ32" s="77"/>
      <c r="AFA32" s="77"/>
      <c r="AFB32" s="77"/>
      <c r="AFC32" s="77"/>
      <c r="AFD32" s="77"/>
      <c r="AFE32" s="77"/>
      <c r="AFF32" s="77"/>
      <c r="AFG32" s="77"/>
      <c r="AFH32" s="77"/>
      <c r="AFI32" s="77"/>
      <c r="AFJ32" s="77"/>
      <c r="AFK32" s="77"/>
      <c r="AFL32" s="77"/>
      <c r="AFM32" s="77"/>
      <c r="AFN32" s="77"/>
      <c r="AFO32" s="77"/>
      <c r="AFP32" s="77"/>
      <c r="AFQ32" s="77"/>
      <c r="AFR32" s="77"/>
      <c r="AFS32" s="77"/>
      <c r="AFT32" s="77"/>
      <c r="AFU32" s="77"/>
      <c r="AFV32" s="77"/>
      <c r="AFW32" s="77"/>
      <c r="AFX32" s="77"/>
      <c r="AFY32" s="77"/>
      <c r="AFZ32" s="77"/>
      <c r="AGA32" s="77"/>
      <c r="AGB32" s="77"/>
      <c r="AGC32" s="77"/>
      <c r="AGD32" s="77"/>
      <c r="AGE32" s="77"/>
      <c r="AGF32" s="77"/>
      <c r="AGG32" s="77"/>
      <c r="AGH32" s="77"/>
      <c r="AGI32" s="77"/>
      <c r="AGJ32" s="77"/>
      <c r="AGK32" s="77"/>
      <c r="AGL32" s="77"/>
      <c r="AGM32" s="77"/>
      <c r="AGN32" s="77"/>
      <c r="AGO32" s="77"/>
      <c r="AGP32" s="77"/>
      <c r="AGQ32" s="77"/>
      <c r="AGR32" s="77"/>
      <c r="AGS32" s="77"/>
      <c r="AGT32" s="77"/>
      <c r="AGU32" s="77"/>
      <c r="AGV32" s="77"/>
      <c r="AGW32" s="77"/>
      <c r="AGX32" s="77"/>
      <c r="AGY32" s="77"/>
      <c r="AGZ32" s="77"/>
      <c r="AHA32" s="77"/>
      <c r="AHB32" s="77"/>
      <c r="AHC32" s="77"/>
      <c r="AHD32" s="77"/>
      <c r="AHE32" s="77"/>
      <c r="AHF32" s="77"/>
      <c r="AHG32" s="77"/>
      <c r="AHH32" s="77"/>
      <c r="AHI32" s="77"/>
      <c r="AHJ32" s="77"/>
      <c r="AHK32" s="77"/>
      <c r="AHL32" s="77"/>
      <c r="AHM32" s="77"/>
      <c r="AHN32" s="77"/>
      <c r="AHO32" s="77"/>
      <c r="AHP32" s="77"/>
      <c r="AHQ32" s="77"/>
      <c r="AHR32" s="77"/>
      <c r="AHS32" s="77"/>
      <c r="AHT32" s="77"/>
      <c r="AHU32" s="77"/>
      <c r="AHV32" s="77"/>
      <c r="AHW32" s="77"/>
      <c r="AHX32" s="77"/>
      <c r="AHY32" s="77"/>
      <c r="AHZ32" s="77"/>
      <c r="AIA32" s="77"/>
      <c r="AIB32" s="77"/>
      <c r="AIC32" s="77"/>
      <c r="AID32" s="77"/>
      <c r="AIE32" s="77"/>
      <c r="AIF32" s="77"/>
      <c r="AIG32" s="77"/>
      <c r="AIH32" s="77"/>
      <c r="AII32" s="77"/>
      <c r="AIJ32" s="77"/>
      <c r="AIK32" s="77"/>
      <c r="AIL32" s="77"/>
      <c r="AIM32" s="77"/>
      <c r="AIN32" s="77"/>
      <c r="AIO32" s="77"/>
      <c r="AIP32" s="77"/>
      <c r="AIQ32" s="77"/>
      <c r="AIR32" s="77"/>
      <c r="AIS32" s="77"/>
      <c r="AIT32" s="77"/>
      <c r="AIU32" s="77"/>
      <c r="AIV32" s="77"/>
      <c r="AIW32" s="77"/>
      <c r="AIX32" s="77"/>
      <c r="AIY32" s="77"/>
      <c r="AIZ32" s="77"/>
      <c r="AJA32" s="77"/>
      <c r="AJB32" s="77"/>
      <c r="AJC32" s="77"/>
      <c r="AJD32" s="77"/>
      <c r="AJE32" s="77"/>
      <c r="AJF32" s="77"/>
      <c r="AJG32" s="77"/>
      <c r="AJH32" s="77"/>
      <c r="AJI32" s="77"/>
      <c r="AJJ32" s="77"/>
      <c r="AJK32" s="77"/>
      <c r="AJL32" s="77"/>
      <c r="AJM32" s="77"/>
      <c r="AJN32" s="77"/>
      <c r="AJO32" s="77"/>
      <c r="AJP32" s="77"/>
      <c r="AJQ32" s="77"/>
      <c r="AJR32" s="77"/>
      <c r="AJS32" s="77"/>
      <c r="AJT32" s="77"/>
      <c r="AJU32" s="77"/>
      <c r="AJV32" s="77"/>
      <c r="AJW32" s="77"/>
      <c r="AJX32" s="77"/>
      <c r="AJY32" s="77"/>
      <c r="AJZ32" s="77"/>
      <c r="AKA32" s="77"/>
      <c r="AKB32" s="77"/>
      <c r="AKC32" s="77"/>
      <c r="AKD32" s="77"/>
      <c r="AKE32" s="77"/>
      <c r="AKF32" s="77"/>
      <c r="AKG32" s="77"/>
      <c r="AKH32" s="77"/>
      <c r="AKI32" s="77"/>
      <c r="AKJ32" s="77"/>
      <c r="AKK32" s="77"/>
      <c r="AKL32" s="77"/>
      <c r="AKM32" s="77"/>
      <c r="AKN32" s="77"/>
      <c r="AKO32" s="77"/>
      <c r="AKP32" s="77"/>
      <c r="AKQ32" s="77"/>
      <c r="AKR32" s="77"/>
      <c r="AKS32" s="77"/>
      <c r="AKT32" s="77"/>
      <c r="AKU32" s="77"/>
      <c r="AKV32" s="77"/>
      <c r="AKW32" s="77"/>
      <c r="AKX32" s="77"/>
      <c r="AKY32" s="77"/>
      <c r="AKZ32" s="77"/>
      <c r="ALA32" s="77"/>
      <c r="ALB32" s="77"/>
      <c r="ALC32" s="77"/>
      <c r="ALD32" s="77"/>
      <c r="ALE32" s="77"/>
      <c r="ALF32" s="77"/>
      <c r="ALG32" s="77"/>
      <c r="ALH32" s="77"/>
      <c r="ALI32" s="77"/>
      <c r="ALJ32" s="77"/>
      <c r="ALK32" s="77"/>
      <c r="ALL32" s="77"/>
      <c r="ALM32" s="77"/>
      <c r="ALN32" s="77"/>
      <c r="ALO32" s="77"/>
      <c r="ALP32" s="77"/>
      <c r="ALQ32" s="77"/>
      <c r="ALR32" s="77"/>
      <c r="ALS32" s="77"/>
      <c r="ALT32" s="77"/>
      <c r="ALU32" s="77"/>
      <c r="ALV32" s="77"/>
      <c r="ALW32" s="77"/>
      <c r="ALX32" s="77"/>
      <c r="ALY32" s="77"/>
      <c r="ALZ32" s="77"/>
      <c r="AMA32" s="77"/>
      <c r="AMB32" s="77"/>
      <c r="AMC32" s="77"/>
      <c r="AMD32" s="77"/>
      <c r="AME32" s="77"/>
      <c r="AMF32" s="77"/>
      <c r="AMG32" s="77"/>
      <c r="AMH32" s="77"/>
      <c r="AMI32" s="77"/>
      <c r="AMJ32" s="77"/>
      <c r="AMK32" s="77"/>
      <c r="AML32" s="77"/>
      <c r="AMM32" s="77"/>
      <c r="AMN32" s="77"/>
      <c r="AMO32" s="77"/>
      <c r="AMP32" s="77"/>
      <c r="AMQ32" s="77"/>
      <c r="AMR32" s="77"/>
      <c r="AMS32" s="77"/>
      <c r="AMT32" s="77"/>
      <c r="AMU32" s="77"/>
      <c r="AMV32" s="77"/>
      <c r="AMW32" s="77"/>
      <c r="AMX32" s="77"/>
      <c r="AMY32" s="77"/>
      <c r="AMZ32" s="77"/>
      <c r="ANA32" s="77"/>
      <c r="ANB32" s="77"/>
      <c r="ANC32" s="77"/>
      <c r="AND32" s="77"/>
      <c r="ANE32" s="77"/>
      <c r="ANF32" s="77"/>
      <c r="ANG32" s="77"/>
      <c r="ANH32" s="77"/>
      <c r="ANI32" s="77"/>
      <c r="ANJ32" s="77"/>
      <c r="ANK32" s="77"/>
      <c r="ANL32" s="77"/>
      <c r="ANM32" s="77"/>
      <c r="ANN32" s="77"/>
      <c r="ANO32" s="77"/>
      <c r="ANP32" s="77"/>
      <c r="ANQ32" s="77"/>
      <c r="ANR32" s="77"/>
      <c r="ANS32" s="77"/>
      <c r="ANT32" s="77"/>
      <c r="ANU32" s="77"/>
      <c r="ANV32" s="77"/>
      <c r="ANW32" s="77"/>
      <c r="ANX32" s="77"/>
      <c r="ANY32" s="77"/>
      <c r="ANZ32" s="77"/>
      <c r="AOA32" s="77"/>
      <c r="AOB32" s="77"/>
      <c r="AOC32" s="77"/>
      <c r="AOD32" s="77"/>
      <c r="AOE32" s="77"/>
      <c r="AOF32" s="77"/>
      <c r="AOG32" s="77"/>
      <c r="AOH32" s="77"/>
      <c r="AOI32" s="77"/>
      <c r="AOJ32" s="77"/>
      <c r="AOK32" s="77"/>
      <c r="AOL32" s="77"/>
      <c r="AOM32" s="77"/>
      <c r="AON32" s="77"/>
      <c r="AOO32" s="77"/>
      <c r="AOP32" s="77"/>
      <c r="AOQ32" s="77"/>
      <c r="AOR32" s="77"/>
      <c r="AOS32" s="77"/>
      <c r="AOT32" s="77"/>
      <c r="AOU32" s="77"/>
      <c r="AOV32" s="77"/>
      <c r="AOW32" s="77"/>
      <c r="AOX32" s="77"/>
      <c r="AOY32" s="77"/>
      <c r="AOZ32" s="77"/>
      <c r="APA32" s="77"/>
      <c r="APB32" s="77"/>
      <c r="APC32" s="77"/>
      <c r="APD32" s="77"/>
      <c r="APE32" s="77"/>
      <c r="APF32" s="77"/>
      <c r="APG32" s="77"/>
      <c r="APH32" s="77"/>
      <c r="API32" s="77"/>
      <c r="APJ32" s="77"/>
      <c r="APK32" s="77"/>
      <c r="APL32" s="77"/>
      <c r="APM32" s="77"/>
      <c r="APN32" s="77"/>
      <c r="APO32" s="77"/>
      <c r="APP32" s="77"/>
      <c r="APQ32" s="77"/>
      <c r="APR32" s="77"/>
      <c r="APS32" s="77"/>
      <c r="APT32" s="77"/>
      <c r="APU32" s="77"/>
      <c r="APV32" s="77"/>
      <c r="APW32" s="77"/>
      <c r="APX32" s="77"/>
      <c r="APY32" s="77"/>
      <c r="APZ32" s="77"/>
      <c r="AQA32" s="77"/>
      <c r="AQB32" s="77"/>
      <c r="AQC32" s="77"/>
      <c r="AQD32" s="77"/>
      <c r="AQE32" s="77"/>
      <c r="AQF32" s="77"/>
      <c r="AQG32" s="77"/>
      <c r="AQH32" s="77"/>
      <c r="AQI32" s="77"/>
      <c r="AQJ32" s="77"/>
      <c r="AQK32" s="77"/>
      <c r="AQL32" s="77"/>
      <c r="AQM32" s="77"/>
      <c r="AQN32" s="77"/>
      <c r="AQO32" s="77"/>
      <c r="AQP32" s="77"/>
      <c r="AQQ32" s="77"/>
      <c r="AQR32" s="77"/>
      <c r="AQS32" s="77"/>
      <c r="AQT32" s="77"/>
      <c r="AQU32" s="77"/>
      <c r="AQV32" s="77"/>
      <c r="AQW32" s="77"/>
      <c r="AQX32" s="77"/>
      <c r="AQY32" s="77"/>
      <c r="AQZ32" s="77"/>
      <c r="ARA32" s="77"/>
      <c r="ARB32" s="77"/>
      <c r="ARC32" s="77"/>
      <c r="ARD32" s="77"/>
      <c r="ARE32" s="77"/>
      <c r="ARF32" s="77"/>
      <c r="ARG32" s="77"/>
      <c r="ARH32" s="77"/>
      <c r="ARI32" s="77"/>
      <c r="ARJ32" s="77"/>
      <c r="ARK32" s="77"/>
      <c r="ARL32" s="77"/>
      <c r="ARM32" s="77"/>
      <c r="ARN32" s="77"/>
      <c r="ARO32" s="77"/>
      <c r="ARP32" s="77"/>
      <c r="ARQ32" s="77"/>
      <c r="ARR32" s="77"/>
      <c r="ARS32" s="77"/>
      <c r="ART32" s="77"/>
      <c r="ARU32" s="77"/>
      <c r="ARV32" s="77"/>
      <c r="ARW32" s="77"/>
      <c r="ARX32" s="77"/>
      <c r="ARY32" s="77"/>
      <c r="ARZ32" s="77"/>
      <c r="ASA32" s="77"/>
      <c r="ASB32" s="77"/>
      <c r="ASC32" s="77"/>
      <c r="ASD32" s="77"/>
      <c r="ASE32" s="77"/>
      <c r="ASF32" s="77"/>
      <c r="ASG32" s="77"/>
      <c r="ASH32" s="77"/>
      <c r="ASI32" s="77"/>
      <c r="ASJ32" s="77"/>
      <c r="ASK32" s="77"/>
      <c r="ASL32" s="77"/>
      <c r="ASM32" s="77"/>
      <c r="ASN32" s="77"/>
      <c r="ASO32" s="77"/>
      <c r="ASP32" s="77"/>
      <c r="ASQ32" s="77"/>
      <c r="ASR32" s="77"/>
      <c r="ASS32" s="77"/>
      <c r="AST32" s="77"/>
      <c r="ASU32" s="77"/>
      <c r="ASV32" s="77"/>
      <c r="ASW32" s="77"/>
      <c r="ASX32" s="77"/>
      <c r="ASY32" s="77"/>
      <c r="ASZ32" s="77"/>
      <c r="ATA32" s="77"/>
      <c r="ATB32" s="77"/>
      <c r="ATC32" s="77"/>
      <c r="ATD32" s="77"/>
      <c r="ATE32" s="77"/>
      <c r="ATF32" s="77"/>
      <c r="ATG32" s="77"/>
      <c r="ATH32" s="77"/>
      <c r="ATI32" s="77"/>
      <c r="ATJ32" s="77"/>
      <c r="ATK32" s="77"/>
      <c r="ATL32" s="77"/>
      <c r="ATM32" s="77"/>
      <c r="ATN32" s="77"/>
      <c r="ATO32" s="77"/>
      <c r="ATP32" s="77"/>
      <c r="ATQ32" s="77"/>
      <c r="ATR32" s="77"/>
      <c r="ATS32" s="77"/>
      <c r="ATT32" s="77"/>
      <c r="ATU32" s="77"/>
      <c r="ATV32" s="77"/>
      <c r="ATW32" s="77"/>
      <c r="ATX32" s="77"/>
      <c r="ATY32" s="77"/>
      <c r="ATZ32" s="77"/>
      <c r="AUA32" s="77"/>
      <c r="AUB32" s="77"/>
      <c r="AUC32" s="77"/>
      <c r="AUD32" s="77"/>
      <c r="AUE32" s="77"/>
      <c r="AUF32" s="77"/>
      <c r="AUG32" s="77"/>
      <c r="AUH32" s="77"/>
      <c r="AUI32" s="77"/>
      <c r="AUJ32" s="77"/>
      <c r="AUK32" s="77"/>
      <c r="AUL32" s="77"/>
      <c r="AUM32" s="77"/>
      <c r="AUN32" s="77"/>
      <c r="AUO32" s="77"/>
      <c r="AUP32" s="77"/>
      <c r="AUQ32" s="77"/>
      <c r="AUR32" s="77"/>
      <c r="AUS32" s="77"/>
      <c r="AUT32" s="77"/>
      <c r="AUU32" s="77"/>
      <c r="AUV32" s="77"/>
      <c r="AUW32" s="77"/>
      <c r="AUX32" s="77"/>
      <c r="AUY32" s="77"/>
      <c r="AUZ32" s="77"/>
      <c r="AVA32" s="77"/>
      <c r="AVB32" s="77"/>
      <c r="AVC32" s="77"/>
      <c r="AVD32" s="77"/>
      <c r="AVE32" s="77"/>
      <c r="AVF32" s="77"/>
      <c r="AVG32" s="77"/>
      <c r="AVH32" s="77"/>
      <c r="AVI32" s="77"/>
      <c r="AVJ32" s="77"/>
      <c r="AVK32" s="77"/>
      <c r="AVL32" s="77"/>
      <c r="AVM32" s="77"/>
      <c r="AVN32" s="77"/>
      <c r="AVO32" s="77"/>
      <c r="AVP32" s="77"/>
      <c r="AVQ32" s="77"/>
      <c r="AVR32" s="77"/>
      <c r="AVS32" s="77"/>
      <c r="AVT32" s="77"/>
      <c r="AVU32" s="77"/>
      <c r="AVV32" s="77"/>
      <c r="AVW32" s="77"/>
      <c r="AVX32" s="77"/>
      <c r="AVY32" s="77"/>
      <c r="AVZ32" s="77"/>
      <c r="AWA32" s="77"/>
      <c r="AWB32" s="77"/>
      <c r="AWC32" s="77"/>
      <c r="AWD32" s="77"/>
      <c r="AWE32" s="77"/>
      <c r="AWF32" s="77"/>
      <c r="AWG32" s="77"/>
      <c r="AWH32" s="77"/>
      <c r="AWI32" s="77"/>
      <c r="AWJ32" s="77"/>
      <c r="AWK32" s="77"/>
      <c r="AWL32" s="77"/>
      <c r="AWM32" s="77"/>
      <c r="AWN32" s="77"/>
      <c r="AWO32" s="77"/>
      <c r="AWP32" s="77"/>
      <c r="AWQ32" s="77"/>
      <c r="AWR32" s="77"/>
      <c r="AWS32" s="77"/>
      <c r="AWT32" s="77"/>
      <c r="AWU32" s="77"/>
      <c r="AWV32" s="77"/>
      <c r="AWW32" s="77"/>
      <c r="AWX32" s="77"/>
      <c r="AWY32" s="77"/>
      <c r="AWZ32" s="77"/>
      <c r="AXA32" s="77"/>
      <c r="AXB32" s="77"/>
      <c r="AXC32" s="77"/>
      <c r="AXD32" s="77"/>
      <c r="AXE32" s="77"/>
      <c r="AXF32" s="77"/>
      <c r="AXG32" s="77"/>
      <c r="AXH32" s="77"/>
      <c r="AXI32" s="77"/>
      <c r="AXJ32" s="77"/>
      <c r="AXK32" s="77"/>
      <c r="AXL32" s="77"/>
      <c r="AXM32" s="77"/>
      <c r="AXN32" s="77"/>
      <c r="AXO32" s="77"/>
      <c r="AXP32" s="77"/>
      <c r="AXQ32" s="77"/>
      <c r="AXR32" s="77"/>
      <c r="AXS32" s="77"/>
      <c r="AXT32" s="77"/>
      <c r="AXU32" s="77"/>
      <c r="AXV32" s="77"/>
      <c r="AXW32" s="77"/>
      <c r="AXX32" s="77"/>
      <c r="AXY32" s="77"/>
      <c r="AXZ32" s="77"/>
      <c r="AYA32" s="77"/>
      <c r="AYB32" s="77"/>
      <c r="AYC32" s="77"/>
      <c r="AYD32" s="77"/>
      <c r="AYE32" s="77"/>
      <c r="AYF32" s="77"/>
      <c r="AYG32" s="77"/>
      <c r="AYH32" s="77"/>
      <c r="AYI32" s="77"/>
      <c r="AYJ32" s="77"/>
      <c r="AYK32" s="77"/>
      <c r="AYL32" s="77"/>
      <c r="AYM32" s="77"/>
      <c r="AYN32" s="77"/>
      <c r="AYO32" s="77"/>
      <c r="AYP32" s="77"/>
      <c r="AYQ32" s="77"/>
      <c r="AYR32" s="77"/>
      <c r="AYS32" s="77"/>
      <c r="AYT32" s="77"/>
      <c r="AYU32" s="77"/>
      <c r="AYV32" s="77"/>
      <c r="AYW32" s="77"/>
      <c r="AYX32" s="77"/>
      <c r="AYY32" s="77"/>
      <c r="AYZ32" s="77"/>
      <c r="AZA32" s="77"/>
      <c r="AZB32" s="77"/>
      <c r="AZC32" s="77"/>
      <c r="AZD32" s="77"/>
      <c r="AZE32" s="77"/>
      <c r="AZF32" s="77"/>
      <c r="AZG32" s="77"/>
      <c r="AZH32" s="77"/>
      <c r="AZI32" s="77"/>
      <c r="AZJ32" s="77"/>
      <c r="AZK32" s="77"/>
      <c r="AZL32" s="77"/>
      <c r="AZM32" s="77"/>
      <c r="AZN32" s="77"/>
      <c r="AZO32" s="77"/>
      <c r="AZP32" s="77"/>
      <c r="AZQ32" s="77"/>
      <c r="AZR32" s="77"/>
      <c r="AZS32" s="77"/>
      <c r="AZT32" s="77"/>
      <c r="AZU32" s="77"/>
      <c r="AZV32" s="77"/>
      <c r="AZW32" s="77"/>
      <c r="AZX32" s="77"/>
      <c r="AZY32" s="77"/>
      <c r="AZZ32" s="77"/>
      <c r="BAA32" s="77"/>
      <c r="BAB32" s="77"/>
      <c r="BAC32" s="77"/>
      <c r="BAD32" s="77"/>
      <c r="BAE32" s="77"/>
      <c r="BAF32" s="77"/>
      <c r="BAG32" s="77"/>
      <c r="BAH32" s="77"/>
      <c r="BAI32" s="77"/>
      <c r="BAJ32" s="77"/>
      <c r="BAK32" s="77"/>
      <c r="BAL32" s="77"/>
      <c r="BAM32" s="77"/>
      <c r="BAN32" s="77"/>
      <c r="BAO32" s="77"/>
      <c r="BAP32" s="77"/>
      <c r="BAQ32" s="77"/>
      <c r="BAR32" s="77"/>
      <c r="BAS32" s="77"/>
      <c r="BAT32" s="77"/>
      <c r="BAU32" s="77"/>
      <c r="BAV32" s="77"/>
      <c r="BAW32" s="77"/>
      <c r="BAX32" s="77"/>
      <c r="BAY32" s="77"/>
      <c r="BAZ32" s="77"/>
      <c r="BBA32" s="77"/>
      <c r="BBB32" s="77"/>
      <c r="BBC32" s="77"/>
      <c r="BBD32" s="77"/>
      <c r="BBE32" s="77"/>
      <c r="BBF32" s="77"/>
      <c r="BBG32" s="77"/>
      <c r="BBH32" s="77"/>
      <c r="BBI32" s="77"/>
      <c r="BBJ32" s="77"/>
      <c r="BBK32" s="77"/>
      <c r="BBL32" s="77"/>
      <c r="BBM32" s="77"/>
      <c r="BBN32" s="77"/>
      <c r="BBO32" s="77"/>
      <c r="BBP32" s="77"/>
      <c r="BBQ32" s="77"/>
      <c r="BBR32" s="77"/>
      <c r="BBS32" s="77"/>
      <c r="BBT32" s="77"/>
      <c r="BBU32" s="77"/>
      <c r="BBV32" s="77"/>
      <c r="BBW32" s="77"/>
      <c r="BBX32" s="77"/>
      <c r="BBY32" s="77"/>
      <c r="BBZ32" s="77"/>
      <c r="BCA32" s="77"/>
      <c r="BCB32" s="77"/>
      <c r="BCC32" s="77"/>
      <c r="BCD32" s="77"/>
      <c r="BCE32" s="77"/>
      <c r="BCF32" s="77"/>
      <c r="BCG32" s="77"/>
      <c r="BCH32" s="77"/>
      <c r="BCI32" s="77"/>
      <c r="BCJ32" s="77"/>
      <c r="BCK32" s="77"/>
      <c r="BCL32" s="77"/>
      <c r="BCM32" s="77"/>
      <c r="BCN32" s="77"/>
      <c r="BCO32" s="77"/>
      <c r="BCP32" s="77"/>
      <c r="BCQ32" s="77"/>
      <c r="BCR32" s="77"/>
      <c r="BCS32" s="77"/>
      <c r="BCT32" s="77"/>
      <c r="BCU32" s="77"/>
      <c r="BCV32" s="77"/>
      <c r="BCW32" s="77"/>
      <c r="BCX32" s="77"/>
      <c r="BCY32" s="77"/>
      <c r="BCZ32" s="77"/>
      <c r="BDA32" s="77"/>
      <c r="BDB32" s="77"/>
      <c r="BDC32" s="77"/>
      <c r="BDD32" s="77"/>
      <c r="BDE32" s="77"/>
      <c r="BDF32" s="77"/>
      <c r="BDG32" s="77"/>
      <c r="BDH32" s="77"/>
      <c r="BDI32" s="77"/>
      <c r="BDJ32" s="77"/>
      <c r="BDK32" s="77"/>
      <c r="BDL32" s="77"/>
      <c r="BDM32" s="77"/>
      <c r="BDN32" s="77"/>
      <c r="BDO32" s="77"/>
      <c r="BDP32" s="77"/>
      <c r="BDQ32" s="77"/>
      <c r="BDR32" s="77"/>
      <c r="BDS32" s="77"/>
      <c r="BDT32" s="77"/>
      <c r="BDU32" s="77"/>
      <c r="BDV32" s="77"/>
      <c r="BDW32" s="77"/>
      <c r="BDX32" s="77"/>
      <c r="BDY32" s="77"/>
      <c r="BDZ32" s="77"/>
      <c r="BEA32" s="77"/>
      <c r="BEB32" s="77"/>
      <c r="BEC32" s="77"/>
      <c r="BED32" s="77"/>
      <c r="BEE32" s="77"/>
      <c r="BEF32" s="77"/>
      <c r="BEG32" s="77"/>
      <c r="BEH32" s="77"/>
      <c r="BEI32" s="77"/>
      <c r="BEJ32" s="77"/>
      <c r="BEK32" s="77"/>
      <c r="BEL32" s="77"/>
      <c r="BEM32" s="77"/>
      <c r="BEN32" s="77"/>
      <c r="BEO32" s="77"/>
      <c r="BEP32" s="77"/>
      <c r="BEQ32" s="77"/>
      <c r="BER32" s="77"/>
      <c r="BES32" s="77"/>
      <c r="BET32" s="77"/>
      <c r="BEU32" s="77"/>
      <c r="BEV32" s="77"/>
      <c r="BEW32" s="77"/>
      <c r="BEX32" s="77"/>
      <c r="BEY32" s="77"/>
      <c r="BEZ32" s="77"/>
      <c r="BFA32" s="77"/>
      <c r="BFB32" s="77"/>
      <c r="BFC32" s="77"/>
      <c r="BFD32" s="77"/>
      <c r="BFE32" s="77"/>
      <c r="BFF32" s="77"/>
      <c r="BFG32" s="77"/>
      <c r="BFH32" s="77"/>
      <c r="BFI32" s="77"/>
      <c r="BFJ32" s="77"/>
      <c r="BFK32" s="77"/>
      <c r="BFL32" s="77"/>
      <c r="BFM32" s="77"/>
      <c r="BFN32" s="77"/>
      <c r="BFO32" s="77"/>
      <c r="BFP32" s="77"/>
      <c r="BFQ32" s="77"/>
      <c r="BFR32" s="77"/>
      <c r="BFS32" s="77"/>
      <c r="BFT32" s="77"/>
      <c r="BFU32" s="77"/>
      <c r="BFV32" s="77"/>
      <c r="BFW32" s="77"/>
      <c r="BFX32" s="77"/>
      <c r="BFY32" s="77"/>
      <c r="BFZ32" s="77"/>
      <c r="BGA32" s="77"/>
      <c r="BGB32" s="77"/>
      <c r="BGC32" s="77"/>
      <c r="BGD32" s="77"/>
      <c r="BGE32" s="77"/>
      <c r="BGF32" s="77"/>
      <c r="BGG32" s="77"/>
      <c r="BGH32" s="77"/>
      <c r="BGI32" s="77"/>
      <c r="BGJ32" s="77"/>
      <c r="BGK32" s="77"/>
      <c r="BGL32" s="77"/>
      <c r="BGM32" s="77"/>
      <c r="BGN32" s="77"/>
      <c r="BGO32" s="77"/>
      <c r="BGP32" s="77"/>
      <c r="BGQ32" s="77"/>
      <c r="BGR32" s="77"/>
      <c r="BGS32" s="77"/>
      <c r="BGT32" s="77"/>
      <c r="BGU32" s="77"/>
      <c r="BGV32" s="77"/>
      <c r="BGW32" s="77"/>
      <c r="BGX32" s="77"/>
      <c r="BGY32" s="77"/>
      <c r="BGZ32" s="77"/>
      <c r="BHA32" s="77"/>
      <c r="BHB32" s="77"/>
      <c r="BHC32" s="77"/>
      <c r="BHD32" s="77"/>
      <c r="BHE32" s="77"/>
      <c r="BHF32" s="77"/>
      <c r="BHG32" s="77"/>
      <c r="BHH32" s="77"/>
      <c r="BHI32" s="77"/>
      <c r="BHJ32" s="77"/>
      <c r="BHK32" s="77"/>
      <c r="BHL32" s="77"/>
      <c r="BHM32" s="77"/>
      <c r="BHN32" s="77"/>
      <c r="BHO32" s="77"/>
      <c r="BHP32" s="77"/>
      <c r="BHQ32" s="77"/>
      <c r="BHR32" s="77"/>
      <c r="BHS32" s="77"/>
      <c r="BHT32" s="77"/>
      <c r="BHU32" s="77"/>
      <c r="BHV32" s="77"/>
      <c r="BHW32" s="77"/>
      <c r="BHX32" s="77"/>
      <c r="BHY32" s="77"/>
      <c r="BHZ32" s="77"/>
      <c r="BIA32" s="77"/>
      <c r="BIB32" s="77"/>
      <c r="BIC32" s="77"/>
      <c r="BID32" s="77"/>
      <c r="BIE32" s="77"/>
      <c r="BIF32" s="77"/>
      <c r="BIG32" s="77"/>
      <c r="BIH32" s="77"/>
      <c r="BII32" s="77"/>
      <c r="BIJ32" s="77"/>
      <c r="BIK32" s="77"/>
      <c r="BIL32" s="77"/>
      <c r="BIM32" s="77"/>
      <c r="BIN32" s="77"/>
      <c r="BIO32" s="77"/>
      <c r="BIP32" s="77"/>
      <c r="BIQ32" s="77"/>
      <c r="BIR32" s="77"/>
      <c r="BIS32" s="77"/>
      <c r="BIT32" s="77"/>
      <c r="BIU32" s="77"/>
      <c r="BIV32" s="77"/>
      <c r="BIW32" s="77"/>
      <c r="BIX32" s="77"/>
      <c r="BIY32" s="77"/>
      <c r="BIZ32" s="77"/>
      <c r="BJA32" s="77"/>
      <c r="BJB32" s="77"/>
      <c r="BJC32" s="77"/>
      <c r="BJD32" s="77"/>
      <c r="BJE32" s="77"/>
      <c r="BJF32" s="77"/>
      <c r="BJG32" s="77"/>
      <c r="BJH32" s="77"/>
      <c r="BJI32" s="77"/>
      <c r="BJJ32" s="77"/>
      <c r="BJK32" s="77"/>
      <c r="BJL32" s="77"/>
      <c r="BJM32" s="77"/>
      <c r="BJN32" s="77"/>
      <c r="BJO32" s="77"/>
      <c r="BJP32" s="77"/>
      <c r="BJQ32" s="77"/>
      <c r="BJR32" s="77"/>
      <c r="BJS32" s="77"/>
      <c r="BJT32" s="77"/>
      <c r="BJU32" s="77"/>
      <c r="BJV32" s="77"/>
      <c r="BJW32" s="77"/>
      <c r="BJX32" s="77"/>
      <c r="BJY32" s="77"/>
      <c r="BJZ32" s="77"/>
      <c r="BKA32" s="77"/>
      <c r="BKB32" s="77"/>
      <c r="BKC32" s="77"/>
      <c r="BKD32" s="77"/>
      <c r="BKE32" s="77"/>
      <c r="BKF32" s="77"/>
      <c r="BKG32" s="77"/>
      <c r="BKH32" s="77"/>
      <c r="BKI32" s="77"/>
      <c r="BKJ32" s="77"/>
      <c r="BKK32" s="77"/>
      <c r="BKL32" s="77"/>
      <c r="BKM32" s="77"/>
      <c r="BKN32" s="77"/>
      <c r="BKO32" s="77"/>
      <c r="BKP32" s="77"/>
      <c r="BKQ32" s="77"/>
      <c r="BKR32" s="77"/>
      <c r="BKS32" s="77"/>
      <c r="BKT32" s="77"/>
      <c r="BKU32" s="77"/>
      <c r="BKV32" s="77"/>
      <c r="BKW32" s="77"/>
      <c r="BKX32" s="77"/>
      <c r="BKY32" s="77"/>
      <c r="BKZ32" s="77"/>
      <c r="BLA32" s="77"/>
      <c r="BLB32" s="77"/>
      <c r="BLC32" s="77"/>
      <c r="BLD32" s="77"/>
      <c r="BLE32" s="77"/>
      <c r="BLF32" s="77"/>
      <c r="BLG32" s="77"/>
      <c r="BLH32" s="77"/>
      <c r="BLI32" s="77"/>
      <c r="BLJ32" s="77"/>
      <c r="BLK32" s="77"/>
      <c r="BLL32" s="77"/>
      <c r="BLM32" s="77"/>
      <c r="BLN32" s="77"/>
      <c r="BLO32" s="77"/>
      <c r="BLP32" s="77"/>
      <c r="BLQ32" s="77"/>
      <c r="BLR32" s="77"/>
      <c r="BLS32" s="77"/>
      <c r="BLT32" s="77"/>
      <c r="BLU32" s="77"/>
      <c r="BLV32" s="77"/>
      <c r="BLW32" s="77"/>
      <c r="BLX32" s="77"/>
      <c r="BLY32" s="77"/>
      <c r="BLZ32" s="77"/>
      <c r="BMA32" s="77"/>
      <c r="BMB32" s="77"/>
      <c r="BMC32" s="77"/>
      <c r="BMD32" s="77"/>
      <c r="BME32" s="77"/>
      <c r="BMF32" s="77"/>
      <c r="BMG32" s="77"/>
      <c r="BMH32" s="77"/>
      <c r="BMI32" s="77"/>
      <c r="BMJ32" s="77"/>
      <c r="BMK32" s="77"/>
      <c r="BML32" s="77"/>
      <c r="BMM32" s="77"/>
      <c r="BMN32" s="77"/>
      <c r="BMO32" s="77"/>
      <c r="BMP32" s="77"/>
      <c r="BMQ32" s="77"/>
      <c r="BMR32" s="77"/>
      <c r="BMS32" s="77"/>
      <c r="BMT32" s="77"/>
      <c r="BMU32" s="77"/>
      <c r="BMV32" s="77"/>
      <c r="BMW32" s="77"/>
      <c r="BMX32" s="77"/>
      <c r="BMY32" s="77"/>
      <c r="BMZ32" s="77"/>
      <c r="BNA32" s="77"/>
      <c r="BNB32" s="77"/>
      <c r="BNC32" s="77"/>
      <c r="BND32" s="77"/>
      <c r="BNE32" s="77"/>
      <c r="BNF32" s="77"/>
      <c r="BNG32" s="77"/>
      <c r="BNH32" s="77"/>
      <c r="BNI32" s="77"/>
      <c r="BNJ32" s="77"/>
      <c r="BNK32" s="77"/>
      <c r="BNL32" s="77"/>
      <c r="BNM32" s="77"/>
      <c r="BNN32" s="77"/>
      <c r="BNO32" s="77"/>
      <c r="BNP32" s="77"/>
      <c r="BNQ32" s="77"/>
      <c r="BNR32" s="77"/>
      <c r="BNS32" s="77"/>
      <c r="BNT32" s="77"/>
      <c r="BNU32" s="77"/>
      <c r="BNV32" s="77"/>
      <c r="BNW32" s="77"/>
      <c r="BNX32" s="77"/>
      <c r="BNY32" s="77"/>
      <c r="BNZ32" s="77"/>
      <c r="BOA32" s="77"/>
      <c r="BOB32" s="77"/>
      <c r="BOC32" s="77"/>
      <c r="BOD32" s="77"/>
      <c r="BOE32" s="77"/>
      <c r="BOF32" s="77"/>
      <c r="BOG32" s="77"/>
      <c r="BOH32" s="77"/>
      <c r="BOI32" s="77"/>
      <c r="BOJ32" s="77"/>
      <c r="BOK32" s="77"/>
      <c r="BOL32" s="77"/>
      <c r="BOM32" s="77"/>
      <c r="BON32" s="77"/>
      <c r="BOO32" s="77"/>
      <c r="BOP32" s="77"/>
      <c r="BOQ32" s="77"/>
      <c r="BOR32" s="77"/>
      <c r="BOS32" s="77"/>
      <c r="BOT32" s="77"/>
      <c r="BOU32" s="77"/>
      <c r="BOV32" s="77"/>
      <c r="BOW32" s="77"/>
      <c r="BOX32" s="77"/>
      <c r="BOY32" s="77"/>
      <c r="BOZ32" s="77"/>
      <c r="BPA32" s="77"/>
      <c r="BPB32" s="77"/>
      <c r="BPC32" s="77"/>
      <c r="BPD32" s="77"/>
      <c r="BPE32" s="77"/>
      <c r="BPF32" s="77"/>
      <c r="BPG32" s="77"/>
      <c r="BPH32" s="77"/>
      <c r="BPI32" s="77"/>
      <c r="BPJ32" s="77"/>
      <c r="BPK32" s="77"/>
      <c r="BPL32" s="77"/>
      <c r="BPM32" s="77"/>
      <c r="BPN32" s="77"/>
      <c r="BPO32" s="77"/>
      <c r="BPP32" s="77"/>
      <c r="BPQ32" s="77"/>
      <c r="BPR32" s="77"/>
      <c r="BPS32" s="77"/>
      <c r="BPT32" s="77"/>
      <c r="BPU32" s="77"/>
      <c r="BPV32" s="77"/>
      <c r="BPW32" s="77"/>
      <c r="BPX32" s="77"/>
      <c r="BPY32" s="77"/>
      <c r="BPZ32" s="77"/>
      <c r="BQA32" s="77"/>
      <c r="BQB32" s="77"/>
      <c r="BQC32" s="77"/>
      <c r="BQD32" s="77"/>
      <c r="BQE32" s="77"/>
      <c r="BQF32" s="77"/>
      <c r="BQG32" s="77"/>
      <c r="BQH32" s="77"/>
      <c r="BQI32" s="77"/>
      <c r="BQJ32" s="77"/>
      <c r="BQK32" s="77"/>
      <c r="BQL32" s="77"/>
      <c r="BQM32" s="77"/>
      <c r="BQN32" s="77"/>
      <c r="BQO32" s="77"/>
      <c r="BQP32" s="77"/>
      <c r="BQQ32" s="77"/>
      <c r="BQR32" s="77"/>
      <c r="BQS32" s="77"/>
      <c r="BQT32" s="77"/>
      <c r="BQU32" s="77"/>
      <c r="BQV32" s="77"/>
      <c r="BQW32" s="77"/>
      <c r="BQX32" s="77"/>
      <c r="BQY32" s="77"/>
      <c r="BQZ32" s="77"/>
      <c r="BRA32" s="77"/>
      <c r="BRB32" s="77"/>
      <c r="BRC32" s="77"/>
      <c r="BRD32" s="77"/>
      <c r="BRE32" s="77"/>
      <c r="BRF32" s="77"/>
      <c r="BRG32" s="77"/>
      <c r="BRH32" s="77"/>
      <c r="BRI32" s="77"/>
      <c r="BRJ32" s="77"/>
      <c r="BRK32" s="77"/>
      <c r="BRL32" s="77"/>
      <c r="BRM32" s="77"/>
      <c r="BRN32" s="77"/>
      <c r="BRO32" s="77"/>
      <c r="BRP32" s="77"/>
      <c r="BRQ32" s="77"/>
      <c r="BRR32" s="77"/>
      <c r="BRS32" s="77"/>
      <c r="BRT32" s="77"/>
      <c r="BRU32" s="77"/>
      <c r="BRV32" s="77"/>
      <c r="BRW32" s="77"/>
      <c r="BRX32" s="77"/>
      <c r="BRY32" s="77"/>
      <c r="BRZ32" s="77"/>
      <c r="BSA32" s="77"/>
      <c r="BSB32" s="77"/>
      <c r="BSC32" s="77"/>
      <c r="BSD32" s="77"/>
      <c r="BSE32" s="77"/>
      <c r="BSF32" s="77"/>
      <c r="BSG32" s="77"/>
      <c r="BSH32" s="77"/>
      <c r="BSI32" s="77"/>
      <c r="BSJ32" s="77"/>
      <c r="BSK32" s="77"/>
      <c r="BSL32" s="77"/>
      <c r="BSM32" s="77"/>
      <c r="BSN32" s="77"/>
      <c r="BSO32" s="77"/>
      <c r="BSP32" s="77"/>
      <c r="BSQ32" s="77"/>
      <c r="BSR32" s="77"/>
      <c r="BSS32" s="77"/>
      <c r="BST32" s="77"/>
      <c r="BSU32" s="77"/>
      <c r="BSV32" s="77"/>
      <c r="BSW32" s="77"/>
      <c r="BSX32" s="77"/>
      <c r="BSY32" s="77"/>
      <c r="BSZ32" s="77"/>
      <c r="BTA32" s="77"/>
      <c r="BTB32" s="77"/>
      <c r="BTC32" s="77"/>
      <c r="BTD32" s="77"/>
      <c r="BTE32" s="77"/>
      <c r="BTF32" s="77"/>
      <c r="BTG32" s="77"/>
      <c r="BTH32" s="77"/>
      <c r="BTI32" s="77"/>
      <c r="BTJ32" s="77"/>
      <c r="BTK32" s="77"/>
      <c r="BTL32" s="77"/>
      <c r="BTM32" s="77"/>
      <c r="BTN32" s="77"/>
      <c r="BTO32" s="77"/>
      <c r="BTP32" s="77"/>
      <c r="BTQ32" s="77"/>
      <c r="BTR32" s="77"/>
      <c r="BTS32" s="77"/>
      <c r="BTT32" s="77"/>
      <c r="BTU32" s="77"/>
      <c r="BTV32" s="77"/>
      <c r="BTW32" s="77"/>
      <c r="BTX32" s="77"/>
      <c r="BTY32" s="77"/>
      <c r="BTZ32" s="77"/>
      <c r="BUA32" s="77"/>
      <c r="BUB32" s="77"/>
      <c r="BUC32" s="77"/>
      <c r="BUD32" s="77"/>
      <c r="BUE32" s="77"/>
      <c r="BUF32" s="77"/>
      <c r="BUG32" s="77"/>
      <c r="BUH32" s="77"/>
      <c r="BUI32" s="77"/>
      <c r="BUJ32" s="77"/>
      <c r="BUK32" s="77"/>
      <c r="BUL32" s="77"/>
      <c r="BUM32" s="77"/>
      <c r="BUN32" s="77"/>
      <c r="BUO32" s="77"/>
      <c r="BUP32" s="77"/>
      <c r="BUQ32" s="77"/>
      <c r="BUR32" s="77"/>
      <c r="BUS32" s="77"/>
      <c r="BUT32" s="77"/>
      <c r="BUU32" s="77"/>
      <c r="BUV32" s="77"/>
      <c r="BUW32" s="77"/>
      <c r="BUX32" s="77"/>
      <c r="BUY32" s="77"/>
      <c r="BUZ32" s="77"/>
      <c r="BVA32" s="77"/>
      <c r="BVB32" s="77"/>
      <c r="BVC32" s="77"/>
      <c r="BVD32" s="77"/>
      <c r="BVE32" s="77"/>
      <c r="BVF32" s="77"/>
      <c r="BVG32" s="77"/>
      <c r="BVH32" s="77"/>
      <c r="BVI32" s="77"/>
      <c r="BVJ32" s="77"/>
      <c r="BVK32" s="77"/>
      <c r="BVL32" s="77"/>
      <c r="BVM32" s="77"/>
      <c r="BVN32" s="77"/>
      <c r="BVO32" s="77"/>
      <c r="BVP32" s="77"/>
      <c r="BVQ32" s="77"/>
      <c r="BVR32" s="77"/>
      <c r="BVS32" s="77"/>
      <c r="BVT32" s="77"/>
      <c r="BVU32" s="77"/>
      <c r="BVV32" s="77"/>
      <c r="BVW32" s="77"/>
      <c r="BVX32" s="77"/>
      <c r="BVY32" s="77"/>
      <c r="BVZ32" s="77"/>
      <c r="BWA32" s="77"/>
      <c r="BWB32" s="77"/>
      <c r="BWC32" s="77"/>
      <c r="BWD32" s="77"/>
      <c r="BWE32" s="77"/>
      <c r="BWF32" s="77"/>
      <c r="BWG32" s="77"/>
      <c r="BWH32" s="77"/>
      <c r="BWI32" s="77"/>
      <c r="BWJ32" s="77"/>
      <c r="BWK32" s="77"/>
      <c r="BWL32" s="77"/>
      <c r="BWM32" s="77"/>
      <c r="BWN32" s="77"/>
      <c r="BWO32" s="77"/>
      <c r="BWP32" s="77"/>
      <c r="BWQ32" s="77"/>
      <c r="BWR32" s="77"/>
      <c r="BWS32" s="77"/>
      <c r="BWT32" s="77"/>
      <c r="BWU32" s="77"/>
      <c r="BWV32" s="77"/>
      <c r="BWW32" s="77"/>
      <c r="BWX32" s="77"/>
      <c r="BWY32" s="77"/>
      <c r="BWZ32" s="77"/>
      <c r="BXA32" s="77"/>
      <c r="BXB32" s="77"/>
      <c r="BXC32" s="77"/>
      <c r="BXD32" s="77"/>
      <c r="BXE32" s="77"/>
      <c r="BXF32" s="77"/>
      <c r="BXG32" s="77"/>
      <c r="BXH32" s="77"/>
      <c r="BXI32" s="77"/>
      <c r="BXJ32" s="77"/>
      <c r="BXK32" s="77"/>
      <c r="BXL32" s="77"/>
      <c r="BXM32" s="77"/>
      <c r="BXN32" s="77"/>
      <c r="BXO32" s="77"/>
      <c r="BXP32" s="77"/>
      <c r="BXQ32" s="77"/>
      <c r="BXR32" s="77"/>
      <c r="BXS32" s="77"/>
      <c r="BXT32" s="77"/>
      <c r="BXU32" s="77"/>
      <c r="BXV32" s="77"/>
      <c r="BXW32" s="77"/>
      <c r="BXX32" s="77"/>
      <c r="BXY32" s="77"/>
      <c r="BXZ32" s="77"/>
      <c r="BYA32" s="77"/>
      <c r="BYB32" s="77"/>
      <c r="BYC32" s="77"/>
      <c r="BYD32" s="77"/>
      <c r="BYE32" s="77"/>
      <c r="BYF32" s="77"/>
      <c r="BYG32" s="77"/>
      <c r="BYH32" s="77"/>
      <c r="BYI32" s="77"/>
      <c r="BYJ32" s="77"/>
      <c r="BYK32" s="77"/>
      <c r="BYL32" s="77"/>
      <c r="BYM32" s="77"/>
      <c r="BYN32" s="77"/>
      <c r="BYO32" s="77"/>
      <c r="BYP32" s="77"/>
      <c r="BYQ32" s="77"/>
      <c r="BYR32" s="77"/>
      <c r="BYS32" s="77"/>
      <c r="BYT32" s="77"/>
      <c r="BYU32" s="77"/>
      <c r="BYV32" s="77"/>
      <c r="BYW32" s="77"/>
      <c r="BYX32" s="77"/>
      <c r="BYY32" s="77"/>
      <c r="BYZ32" s="77"/>
      <c r="BZA32" s="77"/>
      <c r="BZB32" s="77"/>
      <c r="BZC32" s="77"/>
      <c r="BZD32" s="77"/>
      <c r="BZE32" s="77"/>
      <c r="BZF32" s="77"/>
      <c r="BZG32" s="77"/>
      <c r="BZH32" s="77"/>
      <c r="BZI32" s="77"/>
      <c r="BZJ32" s="77"/>
      <c r="BZK32" s="77"/>
      <c r="BZL32" s="77"/>
      <c r="BZM32" s="77"/>
      <c r="BZN32" s="77"/>
      <c r="BZO32" s="77"/>
      <c r="BZP32" s="77"/>
      <c r="BZQ32" s="77"/>
      <c r="BZR32" s="77"/>
      <c r="BZS32" s="77"/>
      <c r="BZT32" s="77"/>
      <c r="BZU32" s="77"/>
      <c r="BZV32" s="77"/>
      <c r="BZW32" s="77"/>
      <c r="BZX32" s="77"/>
      <c r="BZY32" s="77"/>
      <c r="BZZ32" s="77"/>
      <c r="CAA32" s="77"/>
      <c r="CAB32" s="77"/>
      <c r="CAC32" s="77"/>
      <c r="CAD32" s="77"/>
      <c r="CAE32" s="77"/>
      <c r="CAF32" s="77"/>
      <c r="CAG32" s="77"/>
      <c r="CAH32" s="77"/>
      <c r="CAI32" s="77"/>
      <c r="CAJ32" s="77"/>
      <c r="CAK32" s="77"/>
      <c r="CAL32" s="77"/>
      <c r="CAM32" s="77"/>
      <c r="CAN32" s="77"/>
      <c r="CAO32" s="77"/>
      <c r="CAP32" s="77"/>
      <c r="CAQ32" s="77"/>
      <c r="CAR32" s="77"/>
      <c r="CAS32" s="77"/>
      <c r="CAT32" s="77"/>
      <c r="CAU32" s="77"/>
      <c r="CAV32" s="77"/>
      <c r="CAW32" s="77"/>
      <c r="CAX32" s="77"/>
      <c r="CAY32" s="77"/>
      <c r="CAZ32" s="77"/>
      <c r="CBA32" s="77"/>
      <c r="CBB32" s="77"/>
      <c r="CBC32" s="77"/>
      <c r="CBD32" s="77"/>
      <c r="CBE32" s="77"/>
      <c r="CBF32" s="77"/>
      <c r="CBG32" s="77"/>
      <c r="CBH32" s="77"/>
      <c r="CBI32" s="77"/>
      <c r="CBJ32" s="77"/>
      <c r="CBK32" s="77"/>
      <c r="CBL32" s="77"/>
      <c r="CBM32" s="77"/>
      <c r="CBN32" s="77"/>
      <c r="CBO32" s="77"/>
      <c r="CBP32" s="77"/>
      <c r="CBQ32" s="77"/>
      <c r="CBR32" s="77"/>
      <c r="CBS32" s="77"/>
      <c r="CBT32" s="77"/>
      <c r="CBU32" s="77"/>
      <c r="CBV32" s="77"/>
      <c r="CBW32" s="77"/>
      <c r="CBX32" s="77"/>
      <c r="CBY32" s="77"/>
      <c r="CBZ32" s="77"/>
      <c r="CCA32" s="77"/>
      <c r="CCB32" s="77"/>
      <c r="CCC32" s="77"/>
      <c r="CCD32" s="77"/>
      <c r="CCE32" s="77"/>
      <c r="CCF32" s="77"/>
      <c r="CCG32" s="77"/>
      <c r="CCH32" s="77"/>
      <c r="CCI32" s="77"/>
      <c r="CCJ32" s="77"/>
      <c r="CCK32" s="77"/>
      <c r="CCL32" s="77"/>
      <c r="CCM32" s="77"/>
      <c r="CCN32" s="77"/>
      <c r="CCO32" s="77"/>
      <c r="CCP32" s="77"/>
      <c r="CCQ32" s="77"/>
      <c r="CCR32" s="77"/>
      <c r="CCS32" s="77"/>
      <c r="CCT32" s="77"/>
      <c r="CCU32" s="77"/>
      <c r="CCV32" s="77"/>
      <c r="CCW32" s="77"/>
      <c r="CCX32" s="77"/>
      <c r="CCY32" s="77"/>
      <c r="CCZ32" s="77"/>
      <c r="CDA32" s="77"/>
      <c r="CDB32" s="77"/>
      <c r="CDC32" s="77"/>
      <c r="CDD32" s="77"/>
      <c r="CDE32" s="77"/>
      <c r="CDF32" s="77"/>
      <c r="CDG32" s="77"/>
      <c r="CDH32" s="77"/>
      <c r="CDI32" s="77"/>
      <c r="CDJ32" s="77"/>
      <c r="CDK32" s="77"/>
      <c r="CDL32" s="77"/>
      <c r="CDM32" s="77"/>
      <c r="CDN32" s="77"/>
      <c r="CDO32" s="77"/>
      <c r="CDP32" s="77"/>
      <c r="CDQ32" s="77"/>
      <c r="CDR32" s="77"/>
      <c r="CDS32" s="77"/>
      <c r="CDT32" s="77"/>
      <c r="CDU32" s="77"/>
      <c r="CDV32" s="77"/>
      <c r="CDW32" s="77"/>
      <c r="CDX32" s="77"/>
      <c r="CDY32" s="77"/>
      <c r="CDZ32" s="77"/>
      <c r="CEA32" s="77"/>
      <c r="CEB32" s="77"/>
      <c r="CEC32" s="77"/>
      <c r="CED32" s="77"/>
      <c r="CEE32" s="77"/>
      <c r="CEF32" s="77"/>
      <c r="CEG32" s="77"/>
      <c r="CEH32" s="77"/>
      <c r="CEI32" s="77"/>
      <c r="CEJ32" s="77"/>
      <c r="CEK32" s="77"/>
      <c r="CEL32" s="77"/>
      <c r="CEM32" s="77"/>
      <c r="CEN32" s="77"/>
      <c r="CEO32" s="77"/>
      <c r="CEP32" s="77"/>
      <c r="CEQ32" s="77"/>
      <c r="CER32" s="77"/>
      <c r="CES32" s="77"/>
      <c r="CET32" s="77"/>
      <c r="CEU32" s="77"/>
      <c r="CEV32" s="77"/>
      <c r="CEW32" s="77"/>
      <c r="CEX32" s="77"/>
      <c r="CEY32" s="77"/>
      <c r="CEZ32" s="77"/>
      <c r="CFA32" s="77"/>
      <c r="CFB32" s="77"/>
      <c r="CFC32" s="77"/>
      <c r="CFD32" s="77"/>
      <c r="CFE32" s="77"/>
      <c r="CFF32" s="77"/>
      <c r="CFG32" s="77"/>
      <c r="CFH32" s="77"/>
      <c r="CFI32" s="77"/>
      <c r="CFJ32" s="77"/>
      <c r="CFK32" s="77"/>
      <c r="CFL32" s="77"/>
      <c r="CFM32" s="77"/>
      <c r="CFN32" s="77"/>
      <c r="CFO32" s="77"/>
      <c r="CFP32" s="77"/>
      <c r="CFQ32" s="77"/>
      <c r="CFR32" s="77"/>
      <c r="CFS32" s="77"/>
      <c r="CFT32" s="77"/>
      <c r="CFU32" s="77"/>
      <c r="CFV32" s="77"/>
      <c r="CFW32" s="77"/>
      <c r="CFX32" s="77"/>
      <c r="CFY32" s="77"/>
      <c r="CFZ32" s="77"/>
      <c r="CGA32" s="77"/>
      <c r="CGB32" s="77"/>
      <c r="CGC32" s="77"/>
      <c r="CGD32" s="77"/>
      <c r="CGE32" s="77"/>
      <c r="CGF32" s="77"/>
      <c r="CGG32" s="77"/>
      <c r="CGH32" s="77"/>
      <c r="CGI32" s="77"/>
      <c r="CGJ32" s="77"/>
      <c r="CGK32" s="77"/>
      <c r="CGL32" s="77"/>
      <c r="CGM32" s="77"/>
      <c r="CGN32" s="77"/>
      <c r="CGO32" s="77"/>
      <c r="CGP32" s="77"/>
      <c r="CGQ32" s="77"/>
      <c r="CGR32" s="77"/>
      <c r="CGS32" s="77"/>
      <c r="CGT32" s="77"/>
      <c r="CGU32" s="77"/>
      <c r="CGV32" s="77"/>
      <c r="CGW32" s="77"/>
      <c r="CGX32" s="77"/>
      <c r="CGY32" s="77"/>
      <c r="CGZ32" s="77"/>
      <c r="CHA32" s="77"/>
      <c r="CHB32" s="77"/>
      <c r="CHC32" s="77"/>
      <c r="CHD32" s="77"/>
      <c r="CHE32" s="77"/>
      <c r="CHF32" s="77"/>
      <c r="CHG32" s="77"/>
      <c r="CHH32" s="77"/>
      <c r="CHI32" s="77"/>
      <c r="CHJ32" s="77"/>
      <c r="CHK32" s="77"/>
      <c r="CHL32" s="77"/>
      <c r="CHM32" s="77"/>
      <c r="CHN32" s="77"/>
      <c r="CHO32" s="77"/>
      <c r="CHP32" s="77"/>
      <c r="CHQ32" s="77"/>
      <c r="CHR32" s="77"/>
      <c r="CHS32" s="77"/>
      <c r="CHT32" s="77"/>
      <c r="CHU32" s="77"/>
      <c r="CHV32" s="77"/>
      <c r="CHW32" s="77"/>
      <c r="CHX32" s="77"/>
      <c r="CHY32" s="77"/>
      <c r="CHZ32" s="77"/>
      <c r="CIA32" s="77"/>
      <c r="CIB32" s="77"/>
      <c r="CIC32" s="77"/>
      <c r="CID32" s="77"/>
      <c r="CIE32" s="77"/>
      <c r="CIF32" s="77"/>
      <c r="CIG32" s="77"/>
      <c r="CIH32" s="77"/>
      <c r="CII32" s="77"/>
      <c r="CIJ32" s="77"/>
      <c r="CIK32" s="77"/>
      <c r="CIL32" s="77"/>
      <c r="CIM32" s="77"/>
      <c r="CIN32" s="77"/>
      <c r="CIO32" s="77"/>
      <c r="CIP32" s="77"/>
      <c r="CIQ32" s="77"/>
      <c r="CIR32" s="77"/>
      <c r="CIS32" s="77"/>
      <c r="CIT32" s="77"/>
      <c r="CIU32" s="77"/>
      <c r="CIV32" s="77"/>
      <c r="CIW32" s="77"/>
      <c r="CIX32" s="77"/>
      <c r="CIY32" s="77"/>
      <c r="CIZ32" s="77"/>
      <c r="CJA32" s="77"/>
      <c r="CJB32" s="77"/>
      <c r="CJC32" s="77"/>
      <c r="CJD32" s="77"/>
      <c r="CJE32" s="77"/>
      <c r="CJF32" s="77"/>
      <c r="CJG32" s="77"/>
      <c r="CJH32" s="77"/>
      <c r="CJI32" s="77"/>
      <c r="CJJ32" s="77"/>
      <c r="CJK32" s="77"/>
      <c r="CJL32" s="77"/>
      <c r="CJM32" s="77"/>
      <c r="CJN32" s="77"/>
      <c r="CJO32" s="77"/>
      <c r="CJP32" s="77"/>
      <c r="CJQ32" s="77"/>
      <c r="CJR32" s="77"/>
      <c r="CJS32" s="77"/>
      <c r="CJT32" s="77"/>
      <c r="CJU32" s="77"/>
      <c r="CJV32" s="77"/>
      <c r="CJW32" s="77"/>
      <c r="CJX32" s="77"/>
      <c r="CJY32" s="77"/>
      <c r="CJZ32" s="77"/>
      <c r="CKA32" s="77"/>
      <c r="CKB32" s="77"/>
      <c r="CKC32" s="77"/>
      <c r="CKD32" s="77"/>
      <c r="CKE32" s="77"/>
      <c r="CKF32" s="77"/>
      <c r="CKG32" s="77"/>
      <c r="CKH32" s="77"/>
      <c r="CKI32" s="77"/>
      <c r="CKJ32" s="77"/>
      <c r="CKK32" s="77"/>
      <c r="CKL32" s="77"/>
      <c r="CKM32" s="77"/>
      <c r="CKN32" s="77"/>
      <c r="CKO32" s="77"/>
      <c r="CKP32" s="77"/>
      <c r="CKQ32" s="77"/>
      <c r="CKR32" s="77"/>
      <c r="CKS32" s="77"/>
      <c r="CKT32" s="77"/>
      <c r="CKU32" s="77"/>
      <c r="CKV32" s="77"/>
      <c r="CKW32" s="77"/>
      <c r="CKX32" s="77"/>
      <c r="CKY32" s="77"/>
      <c r="CKZ32" s="77"/>
      <c r="CLA32" s="77"/>
      <c r="CLB32" s="77"/>
      <c r="CLC32" s="77"/>
      <c r="CLD32" s="77"/>
      <c r="CLE32" s="77"/>
      <c r="CLF32" s="77"/>
      <c r="CLG32" s="77"/>
      <c r="CLH32" s="77"/>
      <c r="CLI32" s="77"/>
      <c r="CLJ32" s="77"/>
      <c r="CLK32" s="77"/>
      <c r="CLL32" s="77"/>
      <c r="CLM32" s="77"/>
      <c r="CLN32" s="77"/>
      <c r="CLO32" s="77"/>
      <c r="CLP32" s="77"/>
      <c r="CLQ32" s="77"/>
      <c r="CLR32" s="77"/>
      <c r="CLS32" s="77"/>
      <c r="CLT32" s="77"/>
      <c r="CLU32" s="77"/>
      <c r="CLV32" s="77"/>
      <c r="CLW32" s="77"/>
      <c r="CLX32" s="77"/>
      <c r="CLY32" s="77"/>
      <c r="CLZ32" s="77"/>
      <c r="CMA32" s="77"/>
      <c r="CMB32" s="77"/>
      <c r="CMC32" s="77"/>
      <c r="CMD32" s="77"/>
      <c r="CME32" s="77"/>
      <c r="CMF32" s="77"/>
      <c r="CMG32" s="77"/>
      <c r="CMH32" s="77"/>
      <c r="CMI32" s="77"/>
      <c r="CMJ32" s="77"/>
      <c r="CMK32" s="77"/>
      <c r="CML32" s="77"/>
      <c r="CMM32" s="77"/>
      <c r="CMN32" s="77"/>
      <c r="CMO32" s="77"/>
      <c r="CMP32" s="77"/>
      <c r="CMQ32" s="77"/>
      <c r="CMR32" s="77"/>
      <c r="CMS32" s="77"/>
      <c r="CMT32" s="77"/>
      <c r="CMU32" s="77"/>
      <c r="CMV32" s="77"/>
      <c r="CMW32" s="77"/>
      <c r="CMX32" s="77"/>
      <c r="CMY32" s="77"/>
      <c r="CMZ32" s="77"/>
      <c r="CNA32" s="77"/>
      <c r="CNB32" s="77"/>
      <c r="CNC32" s="77"/>
      <c r="CND32" s="77"/>
      <c r="CNE32" s="77"/>
      <c r="CNF32" s="77"/>
      <c r="CNG32" s="77"/>
      <c r="CNH32" s="77"/>
      <c r="CNI32" s="77"/>
      <c r="CNJ32" s="77"/>
      <c r="CNK32" s="77"/>
      <c r="CNL32" s="77"/>
      <c r="CNM32" s="77"/>
      <c r="CNN32" s="77"/>
      <c r="CNO32" s="77"/>
      <c r="CNP32" s="77"/>
      <c r="CNQ32" s="77"/>
      <c r="CNR32" s="77"/>
      <c r="CNS32" s="77"/>
      <c r="CNT32" s="77"/>
      <c r="CNU32" s="77"/>
      <c r="CNV32" s="77"/>
      <c r="CNW32" s="77"/>
      <c r="CNX32" s="77"/>
      <c r="CNY32" s="77"/>
      <c r="CNZ32" s="77"/>
      <c r="COA32" s="77"/>
      <c r="COB32" s="77"/>
      <c r="COC32" s="77"/>
      <c r="COD32" s="77"/>
      <c r="COE32" s="77"/>
      <c r="COF32" s="77"/>
      <c r="COG32" s="77"/>
      <c r="COH32" s="77"/>
      <c r="COI32" s="77"/>
      <c r="COJ32" s="77"/>
      <c r="COK32" s="77"/>
      <c r="COL32" s="77"/>
      <c r="COM32" s="77"/>
      <c r="CON32" s="77"/>
      <c r="COO32" s="77"/>
      <c r="COP32" s="77"/>
      <c r="COQ32" s="77"/>
      <c r="COR32" s="77"/>
      <c r="COS32" s="77"/>
      <c r="COT32" s="77"/>
      <c r="COU32" s="77"/>
      <c r="COV32" s="77"/>
      <c r="COW32" s="77"/>
      <c r="COX32" s="77"/>
      <c r="COY32" s="77"/>
      <c r="COZ32" s="77"/>
      <c r="CPA32" s="77"/>
      <c r="CPB32" s="77"/>
      <c r="CPC32" s="77"/>
      <c r="CPD32" s="77"/>
      <c r="CPE32" s="77"/>
      <c r="CPF32" s="77"/>
      <c r="CPG32" s="77"/>
      <c r="CPH32" s="77"/>
      <c r="CPI32" s="77"/>
      <c r="CPJ32" s="77"/>
      <c r="CPK32" s="77"/>
      <c r="CPL32" s="77"/>
      <c r="CPM32" s="77"/>
      <c r="CPN32" s="77"/>
      <c r="CPO32" s="77"/>
      <c r="CPP32" s="77"/>
      <c r="CPQ32" s="77"/>
      <c r="CPR32" s="77"/>
      <c r="CPS32" s="77"/>
      <c r="CPT32" s="77"/>
      <c r="CPU32" s="77"/>
      <c r="CPV32" s="77"/>
      <c r="CPW32" s="77"/>
      <c r="CPX32" s="77"/>
      <c r="CPY32" s="77"/>
      <c r="CPZ32" s="77"/>
      <c r="CQA32" s="77"/>
      <c r="CQB32" s="77"/>
      <c r="CQC32" s="77"/>
      <c r="CQD32" s="77"/>
      <c r="CQE32" s="77"/>
      <c r="CQF32" s="77"/>
      <c r="CQG32" s="77"/>
      <c r="CQH32" s="77"/>
      <c r="CQI32" s="77"/>
      <c r="CQJ32" s="77"/>
      <c r="CQK32" s="77"/>
      <c r="CQL32" s="77"/>
      <c r="CQM32" s="77"/>
      <c r="CQN32" s="77"/>
      <c r="CQO32" s="77"/>
      <c r="CQP32" s="77"/>
      <c r="CQQ32" s="77"/>
      <c r="CQR32" s="77"/>
      <c r="CQS32" s="77"/>
      <c r="CQT32" s="77"/>
      <c r="CQU32" s="77"/>
      <c r="CQV32" s="77"/>
      <c r="CQW32" s="77"/>
      <c r="CQX32" s="77"/>
      <c r="CQY32" s="77"/>
      <c r="CQZ32" s="77"/>
      <c r="CRA32" s="77"/>
      <c r="CRB32" s="77"/>
      <c r="CRC32" s="77"/>
      <c r="CRD32" s="77"/>
      <c r="CRE32" s="77"/>
      <c r="CRF32" s="77"/>
      <c r="CRG32" s="77"/>
      <c r="CRH32" s="77"/>
      <c r="CRI32" s="77"/>
      <c r="CRJ32" s="77"/>
      <c r="CRK32" s="77"/>
      <c r="CRL32" s="77"/>
      <c r="CRM32" s="77"/>
      <c r="CRN32" s="77"/>
      <c r="CRO32" s="77"/>
      <c r="CRP32" s="77"/>
      <c r="CRQ32" s="77"/>
      <c r="CRR32" s="77"/>
      <c r="CRS32" s="77"/>
      <c r="CRT32" s="77"/>
      <c r="CRU32" s="77"/>
      <c r="CRV32" s="77"/>
      <c r="CRW32" s="77"/>
      <c r="CRX32" s="77"/>
      <c r="CRY32" s="77"/>
      <c r="CRZ32" s="77"/>
      <c r="CSA32" s="77"/>
      <c r="CSB32" s="77"/>
      <c r="CSC32" s="77"/>
      <c r="CSD32" s="77"/>
      <c r="CSE32" s="77"/>
      <c r="CSF32" s="77"/>
      <c r="CSG32" s="77"/>
      <c r="CSH32" s="77"/>
      <c r="CSI32" s="77"/>
      <c r="CSJ32" s="77"/>
      <c r="CSK32" s="77"/>
      <c r="CSL32" s="77"/>
      <c r="CSM32" s="77"/>
      <c r="CSN32" s="77"/>
      <c r="CSO32" s="77"/>
      <c r="CSP32" s="77"/>
      <c r="CSQ32" s="77"/>
      <c r="CSR32" s="77"/>
      <c r="CSS32" s="77"/>
      <c r="CST32" s="77"/>
      <c r="CSU32" s="77"/>
      <c r="CSV32" s="77"/>
      <c r="CSW32" s="77"/>
      <c r="CSX32" s="77"/>
      <c r="CSY32" s="77"/>
      <c r="CSZ32" s="77"/>
      <c r="CTA32" s="77"/>
      <c r="CTB32" s="77"/>
      <c r="CTC32" s="77"/>
      <c r="CTD32" s="77"/>
      <c r="CTE32" s="77"/>
      <c r="CTF32" s="77"/>
      <c r="CTG32" s="77"/>
      <c r="CTH32" s="77"/>
      <c r="CTI32" s="77"/>
      <c r="CTJ32" s="77"/>
      <c r="CTK32" s="77"/>
      <c r="CTL32" s="77"/>
      <c r="CTM32" s="77"/>
      <c r="CTN32" s="77"/>
      <c r="CTO32" s="77"/>
      <c r="CTP32" s="77"/>
      <c r="CTQ32" s="77"/>
      <c r="CTR32" s="77"/>
      <c r="CTS32" s="77"/>
      <c r="CTT32" s="77"/>
      <c r="CTU32" s="77"/>
      <c r="CTV32" s="77"/>
      <c r="CTW32" s="77"/>
      <c r="CTX32" s="77"/>
      <c r="CTY32" s="77"/>
      <c r="CTZ32" s="77"/>
      <c r="CUA32" s="77"/>
      <c r="CUB32" s="77"/>
      <c r="CUC32" s="77"/>
      <c r="CUD32" s="77"/>
      <c r="CUE32" s="77"/>
      <c r="CUF32" s="77"/>
      <c r="CUG32" s="77"/>
      <c r="CUH32" s="77"/>
      <c r="CUI32" s="77"/>
      <c r="CUJ32" s="77"/>
      <c r="CUK32" s="77"/>
      <c r="CUL32" s="77"/>
      <c r="CUM32" s="77"/>
      <c r="CUN32" s="77"/>
      <c r="CUO32" s="77"/>
      <c r="CUP32" s="77"/>
      <c r="CUQ32" s="77"/>
      <c r="CUR32" s="77"/>
      <c r="CUS32" s="77"/>
      <c r="CUT32" s="77"/>
      <c r="CUU32" s="77"/>
      <c r="CUV32" s="77"/>
      <c r="CUW32" s="77"/>
      <c r="CUX32" s="77"/>
      <c r="CUY32" s="77"/>
      <c r="CUZ32" s="77"/>
      <c r="CVA32" s="77"/>
      <c r="CVB32" s="77"/>
      <c r="CVC32" s="77"/>
      <c r="CVD32" s="77"/>
      <c r="CVE32" s="77"/>
      <c r="CVF32" s="77"/>
      <c r="CVG32" s="77"/>
      <c r="CVH32" s="77"/>
      <c r="CVI32" s="77"/>
      <c r="CVJ32" s="77"/>
      <c r="CVK32" s="77"/>
      <c r="CVL32" s="77"/>
      <c r="CVM32" s="77"/>
      <c r="CVN32" s="77"/>
      <c r="CVO32" s="77"/>
      <c r="CVP32" s="77"/>
      <c r="CVQ32" s="77"/>
      <c r="CVR32" s="77"/>
      <c r="CVS32" s="77"/>
      <c r="CVT32" s="77"/>
      <c r="CVU32" s="77"/>
      <c r="CVV32" s="77"/>
      <c r="CVW32" s="77"/>
      <c r="CVX32" s="77"/>
      <c r="CVY32" s="77"/>
      <c r="CVZ32" s="77"/>
      <c r="CWA32" s="77"/>
      <c r="CWB32" s="77"/>
      <c r="CWC32" s="77"/>
      <c r="CWD32" s="77"/>
      <c r="CWE32" s="77"/>
      <c r="CWF32" s="77"/>
      <c r="CWG32" s="77"/>
      <c r="CWH32" s="77"/>
      <c r="CWI32" s="77"/>
      <c r="CWJ32" s="77"/>
      <c r="CWK32" s="77"/>
      <c r="CWL32" s="77"/>
      <c r="CWM32" s="77"/>
      <c r="CWN32" s="77"/>
      <c r="CWO32" s="77"/>
      <c r="CWP32" s="77"/>
      <c r="CWQ32" s="77"/>
      <c r="CWR32" s="77"/>
      <c r="CWS32" s="77"/>
      <c r="CWT32" s="77"/>
      <c r="CWU32" s="77"/>
      <c r="CWV32" s="77"/>
      <c r="CWW32" s="77"/>
      <c r="CWX32" s="77"/>
      <c r="CWY32" s="77"/>
      <c r="CWZ32" s="77"/>
      <c r="CXA32" s="77"/>
      <c r="CXB32" s="77"/>
      <c r="CXC32" s="77"/>
      <c r="CXD32" s="77"/>
      <c r="CXE32" s="77"/>
      <c r="CXF32" s="77"/>
      <c r="CXG32" s="77"/>
      <c r="CXH32" s="77"/>
      <c r="CXI32" s="77"/>
      <c r="CXJ32" s="77"/>
      <c r="CXK32" s="77"/>
      <c r="CXL32" s="77"/>
      <c r="CXM32" s="77"/>
      <c r="CXN32" s="77"/>
      <c r="CXO32" s="77"/>
      <c r="CXP32" s="77"/>
      <c r="CXQ32" s="77"/>
      <c r="CXR32" s="77"/>
      <c r="CXS32" s="77"/>
      <c r="CXT32" s="77"/>
      <c r="CXU32" s="77"/>
      <c r="CXV32" s="77"/>
      <c r="CXW32" s="77"/>
      <c r="CXX32" s="77"/>
      <c r="CXY32" s="77"/>
      <c r="CXZ32" s="77"/>
      <c r="CYA32" s="77"/>
      <c r="CYB32" s="77"/>
      <c r="CYC32" s="77"/>
      <c r="CYD32" s="77"/>
      <c r="CYE32" s="77"/>
      <c r="CYF32" s="77"/>
      <c r="CYG32" s="77"/>
      <c r="CYH32" s="77"/>
      <c r="CYI32" s="77"/>
      <c r="CYJ32" s="77"/>
      <c r="CYK32" s="77"/>
      <c r="CYL32" s="77"/>
      <c r="CYM32" s="77"/>
      <c r="CYN32" s="77"/>
      <c r="CYO32" s="77"/>
      <c r="CYP32" s="77"/>
      <c r="CYQ32" s="77"/>
      <c r="CYR32" s="77"/>
      <c r="CYS32" s="77"/>
      <c r="CYT32" s="77"/>
      <c r="CYU32" s="77"/>
      <c r="CYV32" s="77"/>
      <c r="CYW32" s="77"/>
      <c r="CYX32" s="77"/>
      <c r="CYY32" s="77"/>
      <c r="CYZ32" s="77"/>
      <c r="CZA32" s="77"/>
      <c r="CZB32" s="77"/>
      <c r="CZC32" s="77"/>
      <c r="CZD32" s="77"/>
      <c r="CZE32" s="77"/>
      <c r="CZF32" s="77"/>
      <c r="CZG32" s="77"/>
      <c r="CZH32" s="77"/>
      <c r="CZI32" s="77"/>
      <c r="CZJ32" s="77"/>
      <c r="CZK32" s="77"/>
      <c r="CZL32" s="77"/>
      <c r="CZM32" s="77"/>
      <c r="CZN32" s="77"/>
      <c r="CZO32" s="77"/>
      <c r="CZP32" s="77"/>
      <c r="CZQ32" s="77"/>
      <c r="CZR32" s="77"/>
      <c r="CZS32" s="77"/>
      <c r="CZT32" s="77"/>
      <c r="CZU32" s="77"/>
      <c r="CZV32" s="77"/>
      <c r="CZW32" s="77"/>
      <c r="CZX32" s="77"/>
      <c r="CZY32" s="77"/>
      <c r="CZZ32" s="77"/>
      <c r="DAA32" s="77"/>
      <c r="DAB32" s="77"/>
      <c r="DAC32" s="77"/>
      <c r="DAD32" s="77"/>
      <c r="DAE32" s="77"/>
      <c r="DAF32" s="77"/>
      <c r="DAG32" s="77"/>
      <c r="DAH32" s="77"/>
      <c r="DAI32" s="77"/>
      <c r="DAJ32" s="77"/>
      <c r="DAK32" s="77"/>
      <c r="DAL32" s="77"/>
      <c r="DAM32" s="77"/>
      <c r="DAN32" s="77"/>
      <c r="DAO32" s="77"/>
      <c r="DAP32" s="77"/>
      <c r="DAQ32" s="77"/>
      <c r="DAR32" s="77"/>
      <c r="DAS32" s="77"/>
      <c r="DAT32" s="77"/>
      <c r="DAU32" s="77"/>
      <c r="DAV32" s="77"/>
      <c r="DAW32" s="77"/>
      <c r="DAX32" s="77"/>
      <c r="DAY32" s="77"/>
      <c r="DAZ32" s="77"/>
      <c r="DBA32" s="77"/>
      <c r="DBB32" s="77"/>
      <c r="DBC32" s="77"/>
      <c r="DBD32" s="77"/>
      <c r="DBE32" s="77"/>
      <c r="DBF32" s="77"/>
      <c r="DBG32" s="77"/>
      <c r="DBH32" s="77"/>
      <c r="DBI32" s="77"/>
      <c r="DBJ32" s="77"/>
      <c r="DBK32" s="77"/>
      <c r="DBL32" s="77"/>
      <c r="DBM32" s="77"/>
      <c r="DBN32" s="77"/>
      <c r="DBO32" s="77"/>
      <c r="DBP32" s="77"/>
      <c r="DBQ32" s="77"/>
      <c r="DBR32" s="77"/>
      <c r="DBS32" s="77"/>
      <c r="DBT32" s="77"/>
      <c r="DBU32" s="77"/>
      <c r="DBV32" s="77"/>
      <c r="DBW32" s="77"/>
      <c r="DBX32" s="77"/>
      <c r="DBY32" s="77"/>
      <c r="DBZ32" s="77"/>
      <c r="DCA32" s="77"/>
      <c r="DCB32" s="77"/>
      <c r="DCC32" s="77"/>
      <c r="DCD32" s="77"/>
      <c r="DCE32" s="77"/>
      <c r="DCF32" s="77"/>
      <c r="DCG32" s="77"/>
      <c r="DCH32" s="77"/>
      <c r="DCI32" s="77"/>
      <c r="DCJ32" s="77"/>
      <c r="DCK32" s="77"/>
      <c r="DCL32" s="77"/>
      <c r="DCM32" s="77"/>
      <c r="DCN32" s="77"/>
      <c r="DCO32" s="77"/>
      <c r="DCP32" s="77"/>
      <c r="DCQ32" s="77"/>
      <c r="DCR32" s="77"/>
      <c r="DCS32" s="77"/>
      <c r="DCT32" s="77"/>
      <c r="DCU32" s="77"/>
      <c r="DCV32" s="77"/>
      <c r="DCW32" s="77"/>
      <c r="DCX32" s="77"/>
      <c r="DCY32" s="77"/>
      <c r="DCZ32" s="77"/>
      <c r="DDA32" s="77"/>
      <c r="DDB32" s="77"/>
      <c r="DDC32" s="77"/>
      <c r="DDD32" s="77"/>
      <c r="DDE32" s="77"/>
      <c r="DDF32" s="77"/>
      <c r="DDG32" s="77"/>
      <c r="DDH32" s="77"/>
      <c r="DDI32" s="77"/>
      <c r="DDJ32" s="77"/>
      <c r="DDK32" s="77"/>
      <c r="DDL32" s="77"/>
      <c r="DDM32" s="77"/>
      <c r="DDN32" s="77"/>
      <c r="DDO32" s="77"/>
      <c r="DDP32" s="77"/>
      <c r="DDQ32" s="77"/>
      <c r="DDR32" s="77"/>
      <c r="DDS32" s="77"/>
      <c r="DDT32" s="77"/>
      <c r="DDU32" s="77"/>
      <c r="DDV32" s="77"/>
      <c r="DDW32" s="77"/>
      <c r="DDX32" s="77"/>
      <c r="DDY32" s="77"/>
      <c r="DDZ32" s="77"/>
      <c r="DEA32" s="77"/>
      <c r="DEB32" s="77"/>
      <c r="DEC32" s="77"/>
      <c r="DED32" s="77"/>
      <c r="DEE32" s="77"/>
      <c r="DEF32" s="77"/>
      <c r="DEG32" s="77"/>
      <c r="DEH32" s="77"/>
      <c r="DEI32" s="77"/>
      <c r="DEJ32" s="77"/>
      <c r="DEK32" s="77"/>
      <c r="DEL32" s="77"/>
      <c r="DEM32" s="77"/>
      <c r="DEN32" s="77"/>
      <c r="DEO32" s="77"/>
      <c r="DEP32" s="77"/>
      <c r="DEQ32" s="77"/>
      <c r="DER32" s="77"/>
      <c r="DES32" s="77"/>
      <c r="DET32" s="77"/>
      <c r="DEU32" s="77"/>
      <c r="DEV32" s="77"/>
      <c r="DEW32" s="77"/>
      <c r="DEX32" s="77"/>
      <c r="DEY32" s="77"/>
      <c r="DEZ32" s="77"/>
      <c r="DFA32" s="77"/>
      <c r="DFB32" s="77"/>
      <c r="DFC32" s="77"/>
      <c r="DFD32" s="77"/>
      <c r="DFE32" s="77"/>
      <c r="DFF32" s="77"/>
      <c r="DFG32" s="77"/>
      <c r="DFH32" s="77"/>
      <c r="DFI32" s="77"/>
      <c r="DFJ32" s="77"/>
      <c r="DFK32" s="77"/>
      <c r="DFL32" s="77"/>
      <c r="DFM32" s="77"/>
      <c r="DFN32" s="77"/>
      <c r="DFO32" s="77"/>
      <c r="DFP32" s="77"/>
      <c r="DFQ32" s="77"/>
      <c r="DFR32" s="77"/>
      <c r="DFS32" s="77"/>
      <c r="DFT32" s="77"/>
      <c r="DFU32" s="77"/>
      <c r="DFV32" s="77"/>
      <c r="DFW32" s="77"/>
      <c r="DFX32" s="77"/>
      <c r="DFY32" s="77"/>
      <c r="DFZ32" s="77"/>
      <c r="DGA32" s="77"/>
      <c r="DGB32" s="77"/>
      <c r="DGC32" s="77"/>
      <c r="DGD32" s="77"/>
      <c r="DGE32" s="77"/>
      <c r="DGF32" s="77"/>
      <c r="DGG32" s="77"/>
      <c r="DGH32" s="77"/>
      <c r="DGI32" s="77"/>
      <c r="DGJ32" s="77"/>
      <c r="DGK32" s="77"/>
      <c r="DGL32" s="77"/>
      <c r="DGM32" s="77"/>
      <c r="DGN32" s="77"/>
      <c r="DGO32" s="77"/>
      <c r="DGP32" s="77"/>
      <c r="DGQ32" s="77"/>
      <c r="DGR32" s="77"/>
      <c r="DGS32" s="77"/>
      <c r="DGT32" s="77"/>
      <c r="DGU32" s="77"/>
      <c r="DGV32" s="77"/>
      <c r="DGW32" s="77"/>
      <c r="DGX32" s="77"/>
      <c r="DGY32" s="77"/>
      <c r="DGZ32" s="77"/>
      <c r="DHA32" s="77"/>
      <c r="DHB32" s="77"/>
      <c r="DHC32" s="77"/>
      <c r="DHD32" s="77"/>
      <c r="DHE32" s="77"/>
      <c r="DHF32" s="77"/>
      <c r="DHG32" s="77"/>
      <c r="DHH32" s="77"/>
      <c r="DHI32" s="77"/>
      <c r="DHJ32" s="77"/>
      <c r="DHK32" s="77"/>
      <c r="DHL32" s="77"/>
      <c r="DHM32" s="77"/>
      <c r="DHN32" s="77"/>
      <c r="DHO32" s="77"/>
      <c r="DHP32" s="77"/>
      <c r="DHQ32" s="77"/>
      <c r="DHR32" s="77"/>
      <c r="DHS32" s="77"/>
      <c r="DHT32" s="77"/>
      <c r="DHU32" s="77"/>
      <c r="DHV32" s="77"/>
      <c r="DHW32" s="77"/>
      <c r="DHX32" s="77"/>
      <c r="DHY32" s="77"/>
      <c r="DHZ32" s="77"/>
      <c r="DIA32" s="77"/>
      <c r="DIB32" s="77"/>
      <c r="DIC32" s="77"/>
      <c r="DID32" s="77"/>
      <c r="DIE32" s="77"/>
      <c r="DIF32" s="77"/>
      <c r="DIG32" s="77"/>
      <c r="DIH32" s="77"/>
      <c r="DII32" s="77"/>
      <c r="DIJ32" s="77"/>
      <c r="DIK32" s="77"/>
      <c r="DIL32" s="77"/>
      <c r="DIM32" s="77"/>
      <c r="DIN32" s="77"/>
      <c r="DIO32" s="77"/>
      <c r="DIP32" s="77"/>
      <c r="DIQ32" s="77"/>
      <c r="DIR32" s="77"/>
      <c r="DIS32" s="77"/>
      <c r="DIT32" s="77"/>
      <c r="DIU32" s="77"/>
      <c r="DIV32" s="77"/>
      <c r="DIW32" s="77"/>
      <c r="DIX32" s="77"/>
      <c r="DIY32" s="77"/>
      <c r="DIZ32" s="77"/>
      <c r="DJA32" s="77"/>
      <c r="DJB32" s="77"/>
      <c r="DJC32" s="77"/>
      <c r="DJD32" s="77"/>
      <c r="DJE32" s="77"/>
      <c r="DJF32" s="77"/>
      <c r="DJG32" s="77"/>
      <c r="DJH32" s="77"/>
      <c r="DJI32" s="77"/>
      <c r="DJJ32" s="77"/>
      <c r="DJK32" s="77"/>
      <c r="DJL32" s="77"/>
      <c r="DJM32" s="77"/>
      <c r="DJN32" s="77"/>
      <c r="DJO32" s="77"/>
      <c r="DJP32" s="77"/>
      <c r="DJQ32" s="77"/>
      <c r="DJR32" s="77"/>
      <c r="DJS32" s="77"/>
      <c r="DJT32" s="77"/>
      <c r="DJU32" s="77"/>
      <c r="DJV32" s="77"/>
      <c r="DJW32" s="77"/>
      <c r="DJX32" s="77"/>
      <c r="DJY32" s="77"/>
      <c r="DJZ32" s="77"/>
      <c r="DKA32" s="77"/>
      <c r="DKB32" s="77"/>
      <c r="DKC32" s="77"/>
      <c r="DKD32" s="77"/>
      <c r="DKE32" s="77"/>
      <c r="DKF32" s="77"/>
      <c r="DKG32" s="77"/>
      <c r="DKH32" s="77"/>
      <c r="DKI32" s="77"/>
      <c r="DKJ32" s="77"/>
      <c r="DKK32" s="77"/>
      <c r="DKL32" s="77"/>
      <c r="DKM32" s="77"/>
      <c r="DKN32" s="77"/>
      <c r="DKO32" s="77"/>
      <c r="DKP32" s="77"/>
      <c r="DKQ32" s="77"/>
      <c r="DKR32" s="77"/>
      <c r="DKS32" s="77"/>
      <c r="DKT32" s="77"/>
      <c r="DKU32" s="77"/>
      <c r="DKV32" s="77"/>
      <c r="DKW32" s="77"/>
      <c r="DKX32" s="77"/>
      <c r="DKY32" s="77"/>
      <c r="DKZ32" s="77"/>
      <c r="DLA32" s="77"/>
      <c r="DLB32" s="77"/>
      <c r="DLC32" s="77"/>
      <c r="DLD32" s="77"/>
      <c r="DLE32" s="77"/>
      <c r="DLF32" s="77"/>
      <c r="DLG32" s="77"/>
      <c r="DLH32" s="77"/>
      <c r="DLI32" s="77"/>
      <c r="DLJ32" s="77"/>
      <c r="DLK32" s="77"/>
      <c r="DLL32" s="77"/>
      <c r="DLM32" s="77"/>
      <c r="DLN32" s="77"/>
      <c r="DLO32" s="77"/>
      <c r="DLP32" s="77"/>
      <c r="DLQ32" s="77"/>
      <c r="DLR32" s="77"/>
      <c r="DLS32" s="77"/>
      <c r="DLT32" s="77"/>
      <c r="DLU32" s="77"/>
      <c r="DLV32" s="77"/>
      <c r="DLW32" s="77"/>
      <c r="DLX32" s="77"/>
      <c r="DLY32" s="77"/>
      <c r="DLZ32" s="77"/>
      <c r="DMA32" s="77"/>
      <c r="DMB32" s="77"/>
      <c r="DMC32" s="77"/>
      <c r="DMD32" s="77"/>
      <c r="DME32" s="77"/>
      <c r="DMF32" s="77"/>
      <c r="DMG32" s="77"/>
      <c r="DMH32" s="77"/>
      <c r="DMI32" s="77"/>
      <c r="DMJ32" s="77"/>
      <c r="DMK32" s="77"/>
      <c r="DML32" s="77"/>
      <c r="DMM32" s="77"/>
      <c r="DMN32" s="77"/>
      <c r="DMO32" s="77"/>
      <c r="DMP32" s="77"/>
      <c r="DMQ32" s="77"/>
      <c r="DMR32" s="77"/>
      <c r="DMS32" s="77"/>
      <c r="DMT32" s="77"/>
      <c r="DMU32" s="77"/>
      <c r="DMV32" s="77"/>
      <c r="DMW32" s="77"/>
      <c r="DMX32" s="77"/>
      <c r="DMY32" s="77"/>
      <c r="DMZ32" s="77"/>
      <c r="DNA32" s="77"/>
      <c r="DNB32" s="77"/>
      <c r="DNC32" s="77"/>
      <c r="DND32" s="77"/>
      <c r="DNE32" s="77"/>
      <c r="DNF32" s="77"/>
      <c r="DNG32" s="77"/>
      <c r="DNH32" s="77"/>
      <c r="DNI32" s="77"/>
      <c r="DNJ32" s="77"/>
      <c r="DNK32" s="77"/>
      <c r="DNL32" s="77"/>
      <c r="DNM32" s="77"/>
      <c r="DNN32" s="77"/>
      <c r="DNO32" s="77"/>
      <c r="DNP32" s="77"/>
      <c r="DNQ32" s="77"/>
      <c r="DNR32" s="77"/>
      <c r="DNS32" s="77"/>
      <c r="DNT32" s="77"/>
      <c r="DNU32" s="77"/>
      <c r="DNV32" s="77"/>
      <c r="DNW32" s="77"/>
      <c r="DNX32" s="77"/>
      <c r="DNY32" s="77"/>
      <c r="DNZ32" s="77"/>
      <c r="DOA32" s="77"/>
      <c r="DOB32" s="77"/>
      <c r="DOC32" s="77"/>
      <c r="DOD32" s="77"/>
      <c r="DOE32" s="77"/>
      <c r="DOF32" s="77"/>
      <c r="DOG32" s="77"/>
      <c r="DOH32" s="77"/>
      <c r="DOI32" s="77"/>
      <c r="DOJ32" s="77"/>
      <c r="DOK32" s="77"/>
      <c r="DOL32" s="77"/>
      <c r="DOM32" s="77"/>
      <c r="DON32" s="77"/>
      <c r="DOO32" s="77"/>
      <c r="DOP32" s="77"/>
      <c r="DOQ32" s="77"/>
      <c r="DOR32" s="77"/>
      <c r="DOS32" s="77"/>
      <c r="DOT32" s="77"/>
      <c r="DOU32" s="77"/>
      <c r="DOV32" s="77"/>
      <c r="DOW32" s="77"/>
      <c r="DOX32" s="77"/>
      <c r="DOY32" s="77"/>
      <c r="DOZ32" s="77"/>
      <c r="DPA32" s="77"/>
      <c r="DPB32" s="77"/>
      <c r="DPC32" s="77"/>
      <c r="DPD32" s="77"/>
      <c r="DPE32" s="77"/>
      <c r="DPF32" s="77"/>
      <c r="DPG32" s="77"/>
      <c r="DPH32" s="77"/>
      <c r="DPI32" s="77"/>
      <c r="DPJ32" s="77"/>
      <c r="DPK32" s="77"/>
      <c r="DPL32" s="77"/>
      <c r="DPM32" s="77"/>
      <c r="DPN32" s="77"/>
      <c r="DPO32" s="77"/>
      <c r="DPP32" s="77"/>
      <c r="DPQ32" s="77"/>
      <c r="DPR32" s="77"/>
      <c r="DPS32" s="77"/>
      <c r="DPT32" s="77"/>
      <c r="DPU32" s="77"/>
      <c r="DPV32" s="77"/>
      <c r="DPW32" s="77"/>
      <c r="DPX32" s="77"/>
      <c r="DPY32" s="77"/>
      <c r="DPZ32" s="77"/>
      <c r="DQA32" s="77"/>
      <c r="DQB32" s="77"/>
      <c r="DQC32" s="77"/>
      <c r="DQD32" s="77"/>
      <c r="DQE32" s="77"/>
      <c r="DQF32" s="77"/>
      <c r="DQG32" s="77"/>
      <c r="DQH32" s="77"/>
      <c r="DQI32" s="77"/>
      <c r="DQJ32" s="77"/>
      <c r="DQK32" s="77"/>
      <c r="DQL32" s="77"/>
      <c r="DQM32" s="77"/>
      <c r="DQN32" s="77"/>
      <c r="DQO32" s="77"/>
      <c r="DQP32" s="77"/>
      <c r="DQQ32" s="77"/>
      <c r="DQR32" s="77"/>
      <c r="DQS32" s="77"/>
      <c r="DQT32" s="77"/>
      <c r="DQU32" s="77"/>
      <c r="DQV32" s="77"/>
      <c r="DQW32" s="77"/>
      <c r="DQX32" s="77"/>
      <c r="DQY32" s="77"/>
      <c r="DQZ32" s="77"/>
      <c r="DRA32" s="77"/>
      <c r="DRB32" s="77"/>
      <c r="DRC32" s="77"/>
      <c r="DRD32" s="77"/>
      <c r="DRE32" s="77"/>
      <c r="DRF32" s="77"/>
      <c r="DRG32" s="77"/>
      <c r="DRH32" s="77"/>
      <c r="DRI32" s="77"/>
      <c r="DRJ32" s="77"/>
      <c r="DRK32" s="77"/>
      <c r="DRL32" s="77"/>
      <c r="DRM32" s="77"/>
      <c r="DRN32" s="77"/>
      <c r="DRO32" s="77"/>
      <c r="DRP32" s="77"/>
      <c r="DRQ32" s="77"/>
      <c r="DRR32" s="77"/>
      <c r="DRS32" s="77"/>
      <c r="DRT32" s="77"/>
      <c r="DRU32" s="77"/>
      <c r="DRV32" s="77"/>
      <c r="DRW32" s="77"/>
      <c r="DRX32" s="77"/>
      <c r="DRY32" s="77"/>
      <c r="DRZ32" s="77"/>
      <c r="DSA32" s="77"/>
      <c r="DSB32" s="77"/>
      <c r="DSC32" s="77"/>
      <c r="DSD32" s="77"/>
      <c r="DSE32" s="77"/>
      <c r="DSF32" s="77"/>
      <c r="DSG32" s="77"/>
      <c r="DSH32" s="77"/>
      <c r="DSI32" s="77"/>
      <c r="DSJ32" s="77"/>
      <c r="DSK32" s="77"/>
      <c r="DSL32" s="77"/>
      <c r="DSM32" s="77"/>
      <c r="DSN32" s="77"/>
      <c r="DSO32" s="77"/>
      <c r="DSP32" s="77"/>
      <c r="DSQ32" s="77"/>
      <c r="DSR32" s="77"/>
      <c r="DSS32" s="77"/>
      <c r="DST32" s="77"/>
      <c r="DSU32" s="77"/>
      <c r="DSV32" s="77"/>
      <c r="DSW32" s="77"/>
      <c r="DSX32" s="77"/>
      <c r="DSY32" s="77"/>
      <c r="DSZ32" s="77"/>
      <c r="DTA32" s="77"/>
      <c r="DTB32" s="77"/>
      <c r="DTC32" s="77"/>
      <c r="DTD32" s="77"/>
      <c r="DTE32" s="77"/>
      <c r="DTF32" s="77"/>
      <c r="DTG32" s="77"/>
      <c r="DTH32" s="77"/>
      <c r="DTI32" s="77"/>
      <c r="DTJ32" s="77"/>
      <c r="DTK32" s="77"/>
      <c r="DTL32" s="77"/>
      <c r="DTM32" s="77"/>
      <c r="DTN32" s="77"/>
      <c r="DTO32" s="77"/>
      <c r="DTP32" s="77"/>
      <c r="DTQ32" s="77"/>
      <c r="DTR32" s="77"/>
      <c r="DTS32" s="77"/>
      <c r="DTT32" s="77"/>
      <c r="DTU32" s="77"/>
      <c r="DTV32" s="77"/>
      <c r="DTW32" s="77"/>
      <c r="DTX32" s="77"/>
      <c r="DTY32" s="77"/>
      <c r="DTZ32" s="77"/>
      <c r="DUA32" s="77"/>
      <c r="DUB32" s="77"/>
      <c r="DUC32" s="77"/>
      <c r="DUD32" s="77"/>
      <c r="DUE32" s="77"/>
      <c r="DUF32" s="77"/>
      <c r="DUG32" s="77"/>
      <c r="DUH32" s="77"/>
      <c r="DUI32" s="77"/>
      <c r="DUJ32" s="77"/>
      <c r="DUK32" s="77"/>
      <c r="DUL32" s="77"/>
      <c r="DUM32" s="77"/>
      <c r="DUN32" s="77"/>
      <c r="DUO32" s="77"/>
      <c r="DUP32" s="77"/>
      <c r="DUQ32" s="77"/>
      <c r="DUR32" s="77"/>
      <c r="DUS32" s="77"/>
      <c r="DUT32" s="77"/>
      <c r="DUU32" s="77"/>
      <c r="DUV32" s="77"/>
      <c r="DUW32" s="77"/>
      <c r="DUX32" s="77"/>
      <c r="DUY32" s="77"/>
      <c r="DUZ32" s="77"/>
      <c r="DVA32" s="77"/>
      <c r="DVB32" s="77"/>
      <c r="DVC32" s="77"/>
      <c r="DVD32" s="77"/>
      <c r="DVE32" s="77"/>
      <c r="DVF32" s="77"/>
      <c r="DVG32" s="77"/>
      <c r="DVH32" s="77"/>
      <c r="DVI32" s="77"/>
      <c r="DVJ32" s="77"/>
      <c r="DVK32" s="77"/>
      <c r="DVL32" s="77"/>
      <c r="DVM32" s="77"/>
      <c r="DVN32" s="77"/>
      <c r="DVO32" s="77"/>
      <c r="DVP32" s="77"/>
      <c r="DVQ32" s="77"/>
      <c r="DVR32" s="77"/>
      <c r="DVS32" s="77"/>
      <c r="DVT32" s="77"/>
      <c r="DVU32" s="77"/>
      <c r="DVV32" s="77"/>
      <c r="DVW32" s="77"/>
      <c r="DVX32" s="77"/>
      <c r="DVY32" s="77"/>
      <c r="DVZ32" s="77"/>
      <c r="DWA32" s="77"/>
      <c r="DWB32" s="77"/>
      <c r="DWC32" s="77"/>
      <c r="DWD32" s="77"/>
      <c r="DWE32" s="77"/>
      <c r="DWF32" s="77"/>
      <c r="DWG32" s="77"/>
      <c r="DWH32" s="77"/>
      <c r="DWI32" s="77"/>
      <c r="DWJ32" s="77"/>
      <c r="DWK32" s="77"/>
      <c r="DWL32" s="77"/>
      <c r="DWM32" s="77"/>
      <c r="DWN32" s="77"/>
      <c r="DWO32" s="77"/>
      <c r="DWP32" s="77"/>
      <c r="DWQ32" s="77"/>
      <c r="DWR32" s="77"/>
      <c r="DWS32" s="77"/>
      <c r="DWT32" s="77"/>
      <c r="DWU32" s="77"/>
      <c r="DWV32" s="77"/>
      <c r="DWW32" s="77"/>
      <c r="DWX32" s="77"/>
      <c r="DWY32" s="77"/>
      <c r="DWZ32" s="77"/>
      <c r="DXA32" s="77"/>
      <c r="DXB32" s="77"/>
      <c r="DXC32" s="77"/>
      <c r="DXD32" s="77"/>
      <c r="DXE32" s="77"/>
      <c r="DXF32" s="77"/>
      <c r="DXG32" s="77"/>
      <c r="DXH32" s="77"/>
      <c r="DXI32" s="77"/>
      <c r="DXJ32" s="77"/>
      <c r="DXK32" s="77"/>
      <c r="DXL32" s="77"/>
      <c r="DXM32" s="77"/>
      <c r="DXN32" s="77"/>
      <c r="DXO32" s="77"/>
      <c r="DXP32" s="77"/>
      <c r="DXQ32" s="77"/>
      <c r="DXR32" s="77"/>
      <c r="DXS32" s="77"/>
      <c r="DXT32" s="77"/>
      <c r="DXU32" s="77"/>
      <c r="DXV32" s="77"/>
      <c r="DXW32" s="77"/>
      <c r="DXX32" s="77"/>
      <c r="DXY32" s="77"/>
      <c r="DXZ32" s="77"/>
      <c r="DYA32" s="77"/>
      <c r="DYB32" s="77"/>
      <c r="DYC32" s="77"/>
      <c r="DYD32" s="77"/>
      <c r="DYE32" s="77"/>
      <c r="DYF32" s="77"/>
      <c r="DYG32" s="77"/>
      <c r="DYH32" s="77"/>
      <c r="DYI32" s="77"/>
      <c r="DYJ32" s="77"/>
      <c r="DYK32" s="77"/>
      <c r="DYL32" s="77"/>
      <c r="DYM32" s="77"/>
      <c r="DYN32" s="77"/>
      <c r="DYO32" s="77"/>
      <c r="DYP32" s="77"/>
      <c r="DYQ32" s="77"/>
      <c r="DYR32" s="77"/>
      <c r="DYS32" s="77"/>
      <c r="DYT32" s="77"/>
      <c r="DYU32" s="77"/>
      <c r="DYV32" s="77"/>
      <c r="DYW32" s="77"/>
      <c r="DYX32" s="77"/>
      <c r="DYY32" s="77"/>
      <c r="DYZ32" s="77"/>
      <c r="DZA32" s="77"/>
      <c r="DZB32" s="77"/>
      <c r="DZC32" s="77"/>
      <c r="DZD32" s="77"/>
      <c r="DZE32" s="77"/>
      <c r="DZF32" s="77"/>
      <c r="DZG32" s="77"/>
      <c r="DZH32" s="77"/>
      <c r="DZI32" s="77"/>
      <c r="DZJ32" s="77"/>
      <c r="DZK32" s="77"/>
      <c r="DZL32" s="77"/>
      <c r="DZM32" s="77"/>
      <c r="DZN32" s="77"/>
      <c r="DZO32" s="77"/>
      <c r="DZP32" s="77"/>
      <c r="DZQ32" s="77"/>
      <c r="DZR32" s="77"/>
      <c r="DZS32" s="77"/>
      <c r="DZT32" s="77"/>
      <c r="DZU32" s="77"/>
      <c r="DZV32" s="77"/>
      <c r="DZW32" s="77"/>
      <c r="DZX32" s="77"/>
      <c r="DZY32" s="77"/>
      <c r="DZZ32" s="77"/>
      <c r="EAA32" s="77"/>
      <c r="EAB32" s="77"/>
      <c r="EAC32" s="77"/>
      <c r="EAD32" s="77"/>
      <c r="EAE32" s="77"/>
      <c r="EAF32" s="77"/>
      <c r="EAG32" s="77"/>
      <c r="EAH32" s="77"/>
      <c r="EAI32" s="77"/>
      <c r="EAJ32" s="77"/>
      <c r="EAK32" s="77"/>
      <c r="EAL32" s="77"/>
      <c r="EAM32" s="77"/>
      <c r="EAN32" s="77"/>
      <c r="EAO32" s="77"/>
      <c r="EAP32" s="77"/>
      <c r="EAQ32" s="77"/>
      <c r="EAR32" s="77"/>
      <c r="EAS32" s="77"/>
      <c r="EAT32" s="77"/>
      <c r="EAU32" s="77"/>
      <c r="EAV32" s="77"/>
      <c r="EAW32" s="77"/>
      <c r="EAX32" s="77"/>
      <c r="EAY32" s="77"/>
      <c r="EAZ32" s="77"/>
      <c r="EBA32" s="77"/>
      <c r="EBB32" s="77"/>
      <c r="EBC32" s="77"/>
      <c r="EBD32" s="77"/>
      <c r="EBE32" s="77"/>
      <c r="EBF32" s="77"/>
      <c r="EBG32" s="77"/>
      <c r="EBH32" s="77"/>
      <c r="EBI32" s="77"/>
      <c r="EBJ32" s="77"/>
      <c r="EBK32" s="77"/>
      <c r="EBL32" s="77"/>
      <c r="EBM32" s="77"/>
      <c r="EBN32" s="77"/>
      <c r="EBO32" s="77"/>
      <c r="EBP32" s="77"/>
      <c r="EBQ32" s="77"/>
      <c r="EBR32" s="77"/>
      <c r="EBS32" s="77"/>
      <c r="EBT32" s="77"/>
      <c r="EBU32" s="77"/>
      <c r="EBV32" s="77"/>
      <c r="EBW32" s="77"/>
      <c r="EBX32" s="77"/>
      <c r="EBY32" s="77"/>
      <c r="EBZ32" s="77"/>
      <c r="ECA32" s="77"/>
      <c r="ECB32" s="77"/>
      <c r="ECC32" s="77"/>
      <c r="ECD32" s="77"/>
      <c r="ECE32" s="77"/>
      <c r="ECF32" s="77"/>
      <c r="ECG32" s="77"/>
      <c r="ECH32" s="77"/>
      <c r="ECI32" s="77"/>
      <c r="ECJ32" s="77"/>
      <c r="ECK32" s="77"/>
      <c r="ECL32" s="77"/>
      <c r="ECM32" s="77"/>
      <c r="ECN32" s="77"/>
      <c r="ECO32" s="77"/>
      <c r="ECP32" s="77"/>
      <c r="ECQ32" s="77"/>
      <c r="ECR32" s="77"/>
      <c r="ECS32" s="77"/>
      <c r="ECT32" s="77"/>
      <c r="ECU32" s="77"/>
      <c r="ECV32" s="77"/>
      <c r="ECW32" s="77"/>
      <c r="ECX32" s="77"/>
      <c r="ECY32" s="77"/>
      <c r="ECZ32" s="77"/>
      <c r="EDA32" s="77"/>
      <c r="EDB32" s="77"/>
      <c r="EDC32" s="77"/>
      <c r="EDD32" s="77"/>
      <c r="EDE32" s="77"/>
      <c r="EDF32" s="77"/>
      <c r="EDG32" s="77"/>
      <c r="EDH32" s="77"/>
      <c r="EDI32" s="77"/>
      <c r="EDJ32" s="77"/>
      <c r="EDK32" s="77"/>
      <c r="EDL32" s="77"/>
      <c r="EDM32" s="77"/>
      <c r="EDN32" s="77"/>
      <c r="EDO32" s="77"/>
      <c r="EDP32" s="77"/>
      <c r="EDQ32" s="77"/>
      <c r="EDR32" s="77"/>
      <c r="EDS32" s="77"/>
      <c r="EDT32" s="77"/>
      <c r="EDU32" s="77"/>
      <c r="EDV32" s="77"/>
      <c r="EDW32" s="77"/>
      <c r="EDX32" s="77"/>
      <c r="EDY32" s="77"/>
      <c r="EDZ32" s="77"/>
      <c r="EEA32" s="77"/>
      <c r="EEB32" s="77"/>
      <c r="EEC32" s="77"/>
      <c r="EED32" s="77"/>
      <c r="EEE32" s="77"/>
      <c r="EEF32" s="77"/>
      <c r="EEG32" s="77"/>
      <c r="EEH32" s="77"/>
      <c r="EEI32" s="77"/>
      <c r="EEJ32" s="77"/>
      <c r="EEK32" s="77"/>
      <c r="EEL32" s="77"/>
      <c r="EEM32" s="77"/>
      <c r="EEN32" s="77"/>
      <c r="EEO32" s="77"/>
      <c r="EEP32" s="77"/>
      <c r="EEQ32" s="77"/>
      <c r="EER32" s="77"/>
      <c r="EES32" s="77"/>
      <c r="EET32" s="77"/>
      <c r="EEU32" s="77"/>
      <c r="EEV32" s="77"/>
      <c r="EEW32" s="77"/>
      <c r="EEX32" s="77"/>
      <c r="EEY32" s="77"/>
      <c r="EEZ32" s="77"/>
      <c r="EFA32" s="77"/>
      <c r="EFB32" s="77"/>
      <c r="EFC32" s="77"/>
      <c r="EFD32" s="77"/>
      <c r="EFE32" s="77"/>
      <c r="EFF32" s="77"/>
      <c r="EFG32" s="77"/>
      <c r="EFH32" s="77"/>
      <c r="EFI32" s="77"/>
      <c r="EFJ32" s="77"/>
      <c r="EFK32" s="77"/>
      <c r="EFL32" s="77"/>
      <c r="EFM32" s="77"/>
      <c r="EFN32" s="77"/>
      <c r="EFO32" s="77"/>
      <c r="EFP32" s="77"/>
      <c r="EFQ32" s="77"/>
      <c r="EFR32" s="77"/>
      <c r="EFS32" s="77"/>
      <c r="EFT32" s="77"/>
      <c r="EFU32" s="77"/>
      <c r="EFV32" s="77"/>
      <c r="EFW32" s="77"/>
      <c r="EFX32" s="77"/>
      <c r="EFY32" s="77"/>
      <c r="EFZ32" s="77"/>
      <c r="EGA32" s="77"/>
      <c r="EGB32" s="77"/>
      <c r="EGC32" s="77"/>
      <c r="EGD32" s="77"/>
      <c r="EGE32" s="77"/>
      <c r="EGF32" s="77"/>
      <c r="EGG32" s="77"/>
      <c r="EGH32" s="77"/>
      <c r="EGI32" s="77"/>
      <c r="EGJ32" s="77"/>
      <c r="EGK32" s="77"/>
      <c r="EGL32" s="77"/>
      <c r="EGM32" s="77"/>
      <c r="EGN32" s="77"/>
      <c r="EGO32" s="77"/>
      <c r="EGP32" s="77"/>
      <c r="EGQ32" s="77"/>
      <c r="EGR32" s="77"/>
      <c r="EGS32" s="77"/>
      <c r="EGT32" s="77"/>
      <c r="EGU32" s="77"/>
      <c r="EGV32" s="77"/>
      <c r="EGW32" s="77"/>
      <c r="EGX32" s="77"/>
      <c r="EGY32" s="77"/>
      <c r="EGZ32" s="77"/>
      <c r="EHA32" s="77"/>
      <c r="EHB32" s="77"/>
      <c r="EHC32" s="77"/>
      <c r="EHD32" s="77"/>
      <c r="EHE32" s="77"/>
      <c r="EHF32" s="77"/>
      <c r="EHG32" s="77"/>
      <c r="EHH32" s="77"/>
      <c r="EHI32" s="77"/>
      <c r="EHJ32" s="77"/>
      <c r="EHK32" s="77"/>
      <c r="EHL32" s="77"/>
      <c r="EHM32" s="77"/>
      <c r="EHN32" s="77"/>
      <c r="EHO32" s="77"/>
      <c r="EHP32" s="77"/>
      <c r="EHQ32" s="77"/>
      <c r="EHR32" s="77"/>
      <c r="EHS32" s="77"/>
      <c r="EHT32" s="77"/>
      <c r="EHU32" s="77"/>
      <c r="EHV32" s="77"/>
      <c r="EHW32" s="77"/>
      <c r="EHX32" s="77"/>
      <c r="EHY32" s="77"/>
      <c r="EHZ32" s="77"/>
      <c r="EIA32" s="77"/>
      <c r="EIB32" s="77"/>
      <c r="EIC32" s="77"/>
      <c r="EID32" s="77"/>
      <c r="EIE32" s="77"/>
      <c r="EIF32" s="77"/>
      <c r="EIG32" s="77"/>
      <c r="EIH32" s="77"/>
      <c r="EII32" s="77"/>
      <c r="EIJ32" s="77"/>
      <c r="EIK32" s="77"/>
      <c r="EIL32" s="77"/>
      <c r="EIM32" s="77"/>
      <c r="EIN32" s="77"/>
      <c r="EIO32" s="77"/>
      <c r="EIP32" s="77"/>
      <c r="EIQ32" s="77"/>
      <c r="EIR32" s="77"/>
      <c r="EIS32" s="77"/>
      <c r="EIT32" s="77"/>
      <c r="EIU32" s="77"/>
      <c r="EIV32" s="77"/>
      <c r="EIW32" s="77"/>
      <c r="EIX32" s="77"/>
      <c r="EIY32" s="77"/>
      <c r="EIZ32" s="77"/>
      <c r="EJA32" s="77"/>
      <c r="EJB32" s="77"/>
      <c r="EJC32" s="77"/>
      <c r="EJD32" s="77"/>
      <c r="EJE32" s="77"/>
      <c r="EJF32" s="77"/>
      <c r="EJG32" s="77"/>
      <c r="EJH32" s="77"/>
      <c r="EJI32" s="77"/>
      <c r="EJJ32" s="77"/>
      <c r="EJK32" s="77"/>
      <c r="EJL32" s="77"/>
      <c r="EJM32" s="77"/>
      <c r="EJN32" s="77"/>
      <c r="EJO32" s="77"/>
      <c r="EJP32" s="77"/>
      <c r="EJQ32" s="77"/>
      <c r="EJR32" s="77"/>
      <c r="EJS32" s="77"/>
      <c r="EJT32" s="77"/>
      <c r="EJU32" s="77"/>
      <c r="EJV32" s="77"/>
      <c r="EJW32" s="77"/>
      <c r="EJX32" s="77"/>
      <c r="EJY32" s="77"/>
      <c r="EJZ32" s="77"/>
      <c r="EKA32" s="77"/>
      <c r="EKB32" s="77"/>
      <c r="EKC32" s="77"/>
      <c r="EKD32" s="77"/>
      <c r="EKE32" s="77"/>
      <c r="EKF32" s="77"/>
      <c r="EKG32" s="77"/>
      <c r="EKH32" s="77"/>
      <c r="EKI32" s="77"/>
      <c r="EKJ32" s="77"/>
      <c r="EKK32" s="77"/>
      <c r="EKL32" s="77"/>
      <c r="EKM32" s="77"/>
      <c r="EKN32" s="77"/>
      <c r="EKO32" s="77"/>
      <c r="EKP32" s="77"/>
      <c r="EKQ32" s="77"/>
      <c r="EKR32" s="77"/>
      <c r="EKS32" s="77"/>
      <c r="EKT32" s="77"/>
      <c r="EKU32" s="77"/>
      <c r="EKV32" s="77"/>
      <c r="EKW32" s="77"/>
      <c r="EKX32" s="77"/>
      <c r="EKY32" s="77"/>
      <c r="EKZ32" s="77"/>
      <c r="ELA32" s="77"/>
      <c r="ELB32" s="77"/>
      <c r="ELC32" s="77"/>
      <c r="ELD32" s="77"/>
      <c r="ELE32" s="77"/>
      <c r="ELF32" s="77"/>
      <c r="ELG32" s="77"/>
      <c r="ELH32" s="77"/>
      <c r="ELI32" s="77"/>
      <c r="ELJ32" s="77"/>
      <c r="ELK32" s="77"/>
      <c r="ELL32" s="77"/>
      <c r="ELM32" s="77"/>
      <c r="ELN32" s="77"/>
      <c r="ELO32" s="77"/>
      <c r="ELP32" s="77"/>
      <c r="ELQ32" s="77"/>
      <c r="ELR32" s="77"/>
      <c r="ELS32" s="77"/>
      <c r="ELT32" s="77"/>
      <c r="ELU32" s="77"/>
      <c r="ELV32" s="77"/>
      <c r="ELW32" s="77"/>
      <c r="ELX32" s="77"/>
      <c r="ELY32" s="77"/>
      <c r="ELZ32" s="77"/>
      <c r="EMA32" s="77"/>
      <c r="EMB32" s="77"/>
      <c r="EMC32" s="77"/>
      <c r="EMD32" s="77"/>
      <c r="EME32" s="77"/>
      <c r="EMF32" s="77"/>
      <c r="EMG32" s="77"/>
      <c r="EMH32" s="77"/>
      <c r="EMI32" s="77"/>
      <c r="EMJ32" s="77"/>
      <c r="EMK32" s="77"/>
      <c r="EML32" s="77"/>
      <c r="EMM32" s="77"/>
      <c r="EMN32" s="77"/>
      <c r="EMO32" s="77"/>
      <c r="EMP32" s="77"/>
      <c r="EMQ32" s="77"/>
      <c r="EMR32" s="77"/>
      <c r="EMS32" s="77"/>
      <c r="EMT32" s="77"/>
      <c r="EMU32" s="77"/>
      <c r="EMV32" s="77"/>
      <c r="EMW32" s="77"/>
      <c r="EMX32" s="77"/>
      <c r="EMY32" s="77"/>
      <c r="EMZ32" s="77"/>
      <c r="ENA32" s="77"/>
      <c r="ENB32" s="77"/>
      <c r="ENC32" s="77"/>
      <c r="END32" s="77"/>
      <c r="ENE32" s="77"/>
      <c r="ENF32" s="77"/>
      <c r="ENG32" s="77"/>
      <c r="ENH32" s="77"/>
      <c r="ENI32" s="77"/>
      <c r="ENJ32" s="77"/>
      <c r="ENK32" s="77"/>
      <c r="ENL32" s="77"/>
      <c r="ENM32" s="77"/>
      <c r="ENN32" s="77"/>
      <c r="ENO32" s="77"/>
      <c r="ENP32" s="77"/>
      <c r="ENQ32" s="77"/>
      <c r="ENR32" s="77"/>
      <c r="ENS32" s="77"/>
      <c r="ENT32" s="77"/>
      <c r="ENU32" s="77"/>
      <c r="ENV32" s="77"/>
      <c r="ENW32" s="77"/>
      <c r="ENX32" s="77"/>
      <c r="ENY32" s="77"/>
      <c r="ENZ32" s="77"/>
      <c r="EOA32" s="77"/>
      <c r="EOB32" s="77"/>
      <c r="EOC32" s="77"/>
      <c r="EOD32" s="77"/>
      <c r="EOE32" s="77"/>
      <c r="EOF32" s="77"/>
      <c r="EOG32" s="77"/>
      <c r="EOH32" s="77"/>
      <c r="EOI32" s="77"/>
      <c r="EOJ32" s="77"/>
      <c r="EOK32" s="77"/>
      <c r="EOL32" s="77"/>
      <c r="EOM32" s="77"/>
      <c r="EON32" s="77"/>
      <c r="EOO32" s="77"/>
      <c r="EOP32" s="77"/>
      <c r="EOQ32" s="77"/>
      <c r="EOR32" s="77"/>
      <c r="EOS32" s="77"/>
      <c r="EOT32" s="77"/>
      <c r="EOU32" s="77"/>
      <c r="EOV32" s="77"/>
      <c r="EOW32" s="77"/>
      <c r="EOX32" s="77"/>
      <c r="EOY32" s="77"/>
      <c r="EOZ32" s="77"/>
      <c r="EPA32" s="77"/>
      <c r="EPB32" s="77"/>
      <c r="EPC32" s="77"/>
      <c r="EPD32" s="77"/>
      <c r="EPE32" s="77"/>
      <c r="EPF32" s="77"/>
      <c r="EPG32" s="77"/>
      <c r="EPH32" s="77"/>
      <c r="EPI32" s="77"/>
      <c r="EPJ32" s="77"/>
      <c r="EPK32" s="77"/>
      <c r="EPL32" s="77"/>
      <c r="EPM32" s="77"/>
      <c r="EPN32" s="77"/>
      <c r="EPO32" s="77"/>
      <c r="EPP32" s="77"/>
      <c r="EPQ32" s="77"/>
      <c r="EPR32" s="77"/>
      <c r="EPS32" s="77"/>
      <c r="EPT32" s="77"/>
      <c r="EPU32" s="77"/>
      <c r="EPV32" s="77"/>
      <c r="EPW32" s="77"/>
      <c r="EPX32" s="77"/>
      <c r="EPY32" s="77"/>
      <c r="EPZ32" s="77"/>
      <c r="EQA32" s="77"/>
      <c r="EQB32" s="77"/>
      <c r="EQC32" s="77"/>
      <c r="EQD32" s="77"/>
      <c r="EQE32" s="77"/>
      <c r="EQF32" s="77"/>
      <c r="EQG32" s="77"/>
      <c r="EQH32" s="77"/>
      <c r="EQI32" s="77"/>
      <c r="EQJ32" s="77"/>
      <c r="EQK32" s="77"/>
      <c r="EQL32" s="77"/>
      <c r="EQM32" s="77"/>
      <c r="EQN32" s="77"/>
      <c r="EQO32" s="77"/>
      <c r="EQP32" s="77"/>
      <c r="EQQ32" s="77"/>
      <c r="EQR32" s="77"/>
      <c r="EQS32" s="77"/>
      <c r="EQT32" s="77"/>
      <c r="EQU32" s="77"/>
      <c r="EQV32" s="77"/>
      <c r="EQW32" s="77"/>
      <c r="EQX32" s="77"/>
      <c r="EQY32" s="77"/>
      <c r="EQZ32" s="77"/>
      <c r="ERA32" s="77"/>
      <c r="ERB32" s="77"/>
      <c r="ERC32" s="77"/>
      <c r="ERD32" s="77"/>
      <c r="ERE32" s="77"/>
      <c r="ERF32" s="77"/>
      <c r="ERG32" s="77"/>
      <c r="ERH32" s="77"/>
      <c r="ERI32" s="77"/>
      <c r="ERJ32" s="77"/>
      <c r="ERK32" s="77"/>
      <c r="ERL32" s="77"/>
      <c r="ERM32" s="77"/>
      <c r="ERN32" s="77"/>
      <c r="ERO32" s="77"/>
      <c r="ERP32" s="77"/>
      <c r="ERQ32" s="77"/>
      <c r="ERR32" s="77"/>
      <c r="ERS32" s="77"/>
      <c r="ERT32" s="77"/>
      <c r="ERU32" s="77"/>
      <c r="ERV32" s="77"/>
      <c r="ERW32" s="77"/>
      <c r="ERX32" s="77"/>
      <c r="ERY32" s="77"/>
      <c r="ERZ32" s="77"/>
      <c r="ESA32" s="77"/>
      <c r="ESB32" s="77"/>
      <c r="ESC32" s="77"/>
      <c r="ESD32" s="77"/>
      <c r="ESE32" s="77"/>
      <c r="ESF32" s="77"/>
      <c r="ESG32" s="77"/>
      <c r="ESH32" s="77"/>
      <c r="ESI32" s="77"/>
      <c r="ESJ32" s="77"/>
      <c r="ESK32" s="77"/>
      <c r="ESL32" s="77"/>
      <c r="ESM32" s="77"/>
      <c r="ESN32" s="77"/>
      <c r="ESO32" s="77"/>
      <c r="ESP32" s="77"/>
      <c r="ESQ32" s="77"/>
      <c r="ESR32" s="77"/>
      <c r="ESS32" s="77"/>
      <c r="EST32" s="77"/>
      <c r="ESU32" s="77"/>
      <c r="ESV32" s="77"/>
      <c r="ESW32" s="77"/>
      <c r="ESX32" s="77"/>
      <c r="ESY32" s="77"/>
      <c r="ESZ32" s="77"/>
      <c r="ETA32" s="77"/>
      <c r="ETB32" s="77"/>
      <c r="ETC32" s="77"/>
      <c r="ETD32" s="77"/>
      <c r="ETE32" s="77"/>
      <c r="ETF32" s="77"/>
      <c r="ETG32" s="77"/>
      <c r="ETH32" s="77"/>
      <c r="ETI32" s="77"/>
      <c r="ETJ32" s="77"/>
      <c r="ETK32" s="77"/>
      <c r="ETL32" s="77"/>
      <c r="ETM32" s="77"/>
      <c r="ETN32" s="77"/>
      <c r="ETO32" s="77"/>
      <c r="ETP32" s="77"/>
      <c r="ETQ32" s="77"/>
      <c r="ETR32" s="77"/>
      <c r="ETS32" s="77"/>
      <c r="ETT32" s="77"/>
      <c r="ETU32" s="77"/>
      <c r="ETV32" s="77"/>
      <c r="ETW32" s="77"/>
      <c r="ETX32" s="77"/>
      <c r="ETY32" s="77"/>
      <c r="ETZ32" s="77"/>
      <c r="EUA32" s="77"/>
      <c r="EUB32" s="77"/>
      <c r="EUC32" s="77"/>
      <c r="EUD32" s="77"/>
      <c r="EUE32" s="77"/>
      <c r="EUF32" s="77"/>
      <c r="EUG32" s="77"/>
      <c r="EUH32" s="77"/>
      <c r="EUI32" s="77"/>
      <c r="EUJ32" s="77"/>
      <c r="EUK32" s="77"/>
      <c r="EUL32" s="77"/>
      <c r="EUM32" s="77"/>
      <c r="EUN32" s="77"/>
      <c r="EUO32" s="77"/>
      <c r="EUP32" s="77"/>
      <c r="EUQ32" s="77"/>
      <c r="EUR32" s="77"/>
      <c r="EUS32" s="77"/>
      <c r="EUT32" s="77"/>
      <c r="EUU32" s="77"/>
      <c r="EUV32" s="77"/>
      <c r="EUW32" s="77"/>
      <c r="EUX32" s="77"/>
      <c r="EUY32" s="77"/>
      <c r="EUZ32" s="77"/>
      <c r="EVA32" s="77"/>
      <c r="EVB32" s="77"/>
      <c r="EVC32" s="77"/>
      <c r="EVD32" s="77"/>
      <c r="EVE32" s="77"/>
      <c r="EVF32" s="77"/>
      <c r="EVG32" s="77"/>
      <c r="EVH32" s="77"/>
      <c r="EVI32" s="77"/>
      <c r="EVJ32" s="77"/>
      <c r="EVK32" s="77"/>
      <c r="EVL32" s="77"/>
      <c r="EVM32" s="77"/>
      <c r="EVN32" s="77"/>
      <c r="EVO32" s="77"/>
      <c r="EVP32" s="77"/>
      <c r="EVQ32" s="77"/>
      <c r="EVR32" s="77"/>
      <c r="EVS32" s="77"/>
      <c r="EVT32" s="77"/>
      <c r="EVU32" s="77"/>
      <c r="EVV32" s="77"/>
      <c r="EVW32" s="77"/>
      <c r="EVX32" s="77"/>
      <c r="EVY32" s="77"/>
      <c r="EVZ32" s="77"/>
      <c r="EWA32" s="77"/>
      <c r="EWB32" s="77"/>
      <c r="EWC32" s="77"/>
      <c r="EWD32" s="77"/>
      <c r="EWE32" s="77"/>
      <c r="EWF32" s="77"/>
      <c r="EWG32" s="77"/>
      <c r="EWH32" s="77"/>
      <c r="EWI32" s="77"/>
      <c r="EWJ32" s="77"/>
      <c r="EWK32" s="77"/>
      <c r="EWL32" s="77"/>
      <c r="EWM32" s="77"/>
      <c r="EWN32" s="77"/>
      <c r="EWO32" s="77"/>
      <c r="EWP32" s="77"/>
      <c r="EWQ32" s="77"/>
      <c r="EWR32" s="77"/>
      <c r="EWS32" s="77"/>
      <c r="EWT32" s="77"/>
      <c r="EWU32" s="77"/>
      <c r="EWV32" s="77"/>
      <c r="EWW32" s="77"/>
      <c r="EWX32" s="77"/>
      <c r="EWY32" s="77"/>
      <c r="EWZ32" s="77"/>
      <c r="EXA32" s="77"/>
      <c r="EXB32" s="77"/>
      <c r="EXC32" s="77"/>
      <c r="EXD32" s="77"/>
      <c r="EXE32" s="77"/>
      <c r="EXF32" s="77"/>
      <c r="EXG32" s="77"/>
      <c r="EXH32" s="77"/>
      <c r="EXI32" s="77"/>
      <c r="EXJ32" s="77"/>
      <c r="EXK32" s="77"/>
      <c r="EXL32" s="77"/>
      <c r="EXM32" s="77"/>
      <c r="EXN32" s="77"/>
      <c r="EXO32" s="77"/>
      <c r="EXP32" s="77"/>
      <c r="EXQ32" s="77"/>
      <c r="EXR32" s="77"/>
      <c r="EXS32" s="77"/>
      <c r="EXT32" s="77"/>
      <c r="EXU32" s="77"/>
      <c r="EXV32" s="77"/>
      <c r="EXW32" s="77"/>
      <c r="EXX32" s="77"/>
      <c r="EXY32" s="77"/>
      <c r="EXZ32" s="77"/>
      <c r="EYA32" s="77"/>
      <c r="EYB32" s="77"/>
      <c r="EYC32" s="77"/>
      <c r="EYD32" s="77"/>
      <c r="EYE32" s="77"/>
      <c r="EYF32" s="77"/>
      <c r="EYG32" s="77"/>
      <c r="EYH32" s="77"/>
      <c r="EYI32" s="77"/>
      <c r="EYJ32" s="77"/>
      <c r="EYK32" s="77"/>
      <c r="EYL32" s="77"/>
      <c r="EYM32" s="77"/>
      <c r="EYN32" s="77"/>
      <c r="EYO32" s="77"/>
      <c r="EYP32" s="77"/>
      <c r="EYQ32" s="77"/>
      <c r="EYR32" s="77"/>
      <c r="EYS32" s="77"/>
      <c r="EYT32" s="77"/>
      <c r="EYU32" s="77"/>
      <c r="EYV32" s="77"/>
      <c r="EYW32" s="77"/>
      <c r="EYX32" s="77"/>
      <c r="EYY32" s="77"/>
      <c r="EYZ32" s="77"/>
      <c r="EZA32" s="77"/>
      <c r="EZB32" s="77"/>
      <c r="EZC32" s="77"/>
      <c r="EZD32" s="77"/>
      <c r="EZE32" s="77"/>
      <c r="EZF32" s="77"/>
      <c r="EZG32" s="77"/>
      <c r="EZH32" s="77"/>
      <c r="EZI32" s="77"/>
      <c r="EZJ32" s="77"/>
      <c r="EZK32" s="77"/>
      <c r="EZL32" s="77"/>
      <c r="EZM32" s="77"/>
      <c r="EZN32" s="77"/>
      <c r="EZO32" s="77"/>
      <c r="EZP32" s="77"/>
      <c r="EZQ32" s="77"/>
      <c r="EZR32" s="77"/>
      <c r="EZS32" s="77"/>
      <c r="EZT32" s="77"/>
      <c r="EZU32" s="77"/>
      <c r="EZV32" s="77"/>
      <c r="EZW32" s="77"/>
      <c r="EZX32" s="77"/>
      <c r="EZY32" s="77"/>
      <c r="EZZ32" s="77"/>
      <c r="FAA32" s="77"/>
      <c r="FAB32" s="77"/>
      <c r="FAC32" s="77"/>
      <c r="FAD32" s="77"/>
      <c r="FAE32" s="77"/>
      <c r="FAF32" s="77"/>
      <c r="FAG32" s="77"/>
      <c r="FAH32" s="77"/>
      <c r="FAI32" s="77"/>
      <c r="FAJ32" s="77"/>
      <c r="FAK32" s="77"/>
      <c r="FAL32" s="77"/>
      <c r="FAM32" s="77"/>
      <c r="FAN32" s="77"/>
      <c r="FAO32" s="77"/>
      <c r="FAP32" s="77"/>
      <c r="FAQ32" s="77"/>
      <c r="FAR32" s="77"/>
      <c r="FAS32" s="77"/>
      <c r="FAT32" s="77"/>
      <c r="FAU32" s="77"/>
      <c r="FAV32" s="77"/>
      <c r="FAW32" s="77"/>
      <c r="FAX32" s="77"/>
      <c r="FAY32" s="77"/>
      <c r="FAZ32" s="77"/>
      <c r="FBA32" s="77"/>
      <c r="FBB32" s="77"/>
      <c r="FBC32" s="77"/>
      <c r="FBD32" s="77"/>
      <c r="FBE32" s="77"/>
      <c r="FBF32" s="77"/>
      <c r="FBG32" s="77"/>
      <c r="FBH32" s="77"/>
      <c r="FBI32" s="77"/>
      <c r="FBJ32" s="77"/>
      <c r="FBK32" s="77"/>
      <c r="FBL32" s="77"/>
      <c r="FBM32" s="77"/>
      <c r="FBN32" s="77"/>
      <c r="FBO32" s="77"/>
      <c r="FBP32" s="77"/>
      <c r="FBQ32" s="77"/>
      <c r="FBR32" s="77"/>
      <c r="FBS32" s="77"/>
      <c r="FBT32" s="77"/>
      <c r="FBU32" s="77"/>
      <c r="FBV32" s="77"/>
      <c r="FBW32" s="77"/>
      <c r="FBX32" s="77"/>
      <c r="FBY32" s="77"/>
      <c r="FBZ32" s="77"/>
      <c r="FCA32" s="77"/>
      <c r="FCB32" s="77"/>
      <c r="FCC32" s="77"/>
      <c r="FCD32" s="77"/>
      <c r="FCE32" s="77"/>
      <c r="FCF32" s="77"/>
      <c r="FCG32" s="77"/>
      <c r="FCH32" s="77"/>
      <c r="FCI32" s="77"/>
      <c r="FCJ32" s="77"/>
      <c r="FCK32" s="77"/>
      <c r="FCL32" s="77"/>
      <c r="FCM32" s="77"/>
      <c r="FCN32" s="77"/>
      <c r="FCO32" s="77"/>
      <c r="FCP32" s="77"/>
      <c r="FCQ32" s="77"/>
      <c r="FCR32" s="77"/>
      <c r="FCS32" s="77"/>
      <c r="FCT32" s="77"/>
      <c r="FCU32" s="77"/>
      <c r="FCV32" s="77"/>
      <c r="FCW32" s="77"/>
      <c r="FCX32" s="77"/>
      <c r="FCY32" s="77"/>
      <c r="FCZ32" s="77"/>
      <c r="FDA32" s="77"/>
      <c r="FDB32" s="77"/>
      <c r="FDC32" s="77"/>
      <c r="FDD32" s="77"/>
      <c r="FDE32" s="77"/>
      <c r="FDF32" s="77"/>
      <c r="FDG32" s="77"/>
      <c r="FDH32" s="77"/>
      <c r="FDI32" s="77"/>
      <c r="FDJ32" s="77"/>
      <c r="FDK32" s="77"/>
      <c r="FDL32" s="77"/>
      <c r="FDM32" s="77"/>
      <c r="FDN32" s="77"/>
      <c r="FDO32" s="77"/>
      <c r="FDP32" s="77"/>
      <c r="FDQ32" s="77"/>
      <c r="FDR32" s="77"/>
      <c r="FDS32" s="77"/>
      <c r="FDT32" s="77"/>
      <c r="FDU32" s="77"/>
      <c r="FDV32" s="77"/>
      <c r="FDW32" s="77"/>
      <c r="FDX32" s="77"/>
      <c r="FDY32" s="77"/>
      <c r="FDZ32" s="77"/>
      <c r="FEA32" s="77"/>
      <c r="FEB32" s="77"/>
      <c r="FEC32" s="77"/>
      <c r="FED32" s="77"/>
      <c r="FEE32" s="77"/>
      <c r="FEF32" s="77"/>
      <c r="FEG32" s="77"/>
      <c r="FEH32" s="77"/>
      <c r="FEI32" s="77"/>
      <c r="FEJ32" s="77"/>
      <c r="FEK32" s="77"/>
      <c r="FEL32" s="77"/>
      <c r="FEM32" s="77"/>
      <c r="FEN32" s="77"/>
      <c r="FEO32" s="77"/>
      <c r="FEP32" s="77"/>
      <c r="FEQ32" s="77"/>
      <c r="FER32" s="77"/>
      <c r="FES32" s="77"/>
      <c r="FET32" s="77"/>
      <c r="FEU32" s="77"/>
      <c r="FEV32" s="77"/>
      <c r="FEW32" s="77"/>
      <c r="FEX32" s="77"/>
      <c r="FEY32" s="77"/>
      <c r="FEZ32" s="77"/>
      <c r="FFA32" s="77"/>
      <c r="FFB32" s="77"/>
      <c r="FFC32" s="77"/>
      <c r="FFD32" s="77"/>
      <c r="FFE32" s="77"/>
      <c r="FFF32" s="77"/>
      <c r="FFG32" s="77"/>
      <c r="FFH32" s="77"/>
      <c r="FFI32" s="77"/>
      <c r="FFJ32" s="77"/>
      <c r="FFK32" s="77"/>
      <c r="FFL32" s="77"/>
      <c r="FFM32" s="77"/>
      <c r="FFN32" s="77"/>
      <c r="FFO32" s="77"/>
      <c r="FFP32" s="77"/>
      <c r="FFQ32" s="77"/>
      <c r="FFR32" s="77"/>
      <c r="FFS32" s="77"/>
      <c r="FFT32" s="77"/>
      <c r="FFU32" s="77"/>
      <c r="FFV32" s="77"/>
      <c r="FFW32" s="77"/>
      <c r="FFX32" s="77"/>
      <c r="FFY32" s="77"/>
      <c r="FFZ32" s="77"/>
      <c r="FGA32" s="77"/>
      <c r="FGB32" s="77"/>
      <c r="FGC32" s="77"/>
      <c r="FGD32" s="77"/>
      <c r="FGE32" s="77"/>
      <c r="FGF32" s="77"/>
      <c r="FGG32" s="77"/>
      <c r="FGH32" s="77"/>
      <c r="FGI32" s="77"/>
      <c r="FGJ32" s="77"/>
      <c r="FGK32" s="77"/>
      <c r="FGL32" s="77"/>
      <c r="FGM32" s="77"/>
      <c r="FGN32" s="77"/>
      <c r="FGO32" s="77"/>
      <c r="FGP32" s="77"/>
      <c r="FGQ32" s="77"/>
      <c r="FGR32" s="77"/>
      <c r="FGS32" s="77"/>
      <c r="FGT32" s="77"/>
      <c r="FGU32" s="77"/>
      <c r="FGV32" s="77"/>
      <c r="FGW32" s="77"/>
      <c r="FGX32" s="77"/>
      <c r="FGY32" s="77"/>
      <c r="FGZ32" s="77"/>
      <c r="FHA32" s="77"/>
      <c r="FHB32" s="77"/>
      <c r="FHC32" s="77"/>
      <c r="FHD32" s="77"/>
      <c r="FHE32" s="77"/>
      <c r="FHF32" s="77"/>
      <c r="FHG32" s="77"/>
      <c r="FHH32" s="77"/>
      <c r="FHI32" s="77"/>
      <c r="FHJ32" s="77"/>
      <c r="FHK32" s="77"/>
      <c r="FHL32" s="77"/>
      <c r="FHM32" s="77"/>
      <c r="FHN32" s="77"/>
      <c r="FHO32" s="77"/>
      <c r="FHP32" s="77"/>
      <c r="FHQ32" s="77"/>
      <c r="FHR32" s="77"/>
      <c r="FHS32" s="77"/>
      <c r="FHT32" s="77"/>
      <c r="FHU32" s="77"/>
      <c r="FHV32" s="77"/>
      <c r="FHW32" s="77"/>
      <c r="FHX32" s="77"/>
      <c r="FHY32" s="77"/>
      <c r="FHZ32" s="77"/>
      <c r="FIA32" s="77"/>
      <c r="FIB32" s="77"/>
      <c r="FIC32" s="77"/>
      <c r="FID32" s="77"/>
      <c r="FIE32" s="77"/>
      <c r="FIF32" s="77"/>
      <c r="FIG32" s="77"/>
      <c r="FIH32" s="77"/>
      <c r="FII32" s="77"/>
      <c r="FIJ32" s="77"/>
      <c r="FIK32" s="77"/>
      <c r="FIL32" s="77"/>
      <c r="FIM32" s="77"/>
      <c r="FIN32" s="77"/>
      <c r="FIO32" s="77"/>
      <c r="FIP32" s="77"/>
      <c r="FIQ32" s="77"/>
      <c r="FIR32" s="77"/>
      <c r="FIS32" s="77"/>
      <c r="FIT32" s="77"/>
      <c r="FIU32" s="77"/>
      <c r="FIV32" s="77"/>
      <c r="FIW32" s="77"/>
      <c r="FIX32" s="77"/>
      <c r="FIY32" s="77"/>
      <c r="FIZ32" s="77"/>
      <c r="FJA32" s="77"/>
      <c r="FJB32" s="77"/>
      <c r="FJC32" s="77"/>
      <c r="FJD32" s="77"/>
      <c r="FJE32" s="77"/>
      <c r="FJF32" s="77"/>
      <c r="FJG32" s="77"/>
      <c r="FJH32" s="77"/>
      <c r="FJI32" s="77"/>
      <c r="FJJ32" s="77"/>
      <c r="FJK32" s="77"/>
      <c r="FJL32" s="77"/>
      <c r="FJM32" s="77"/>
      <c r="FJN32" s="77"/>
      <c r="FJO32" s="77"/>
      <c r="FJP32" s="77"/>
      <c r="FJQ32" s="77"/>
      <c r="FJR32" s="77"/>
      <c r="FJS32" s="77"/>
      <c r="FJT32" s="77"/>
      <c r="FJU32" s="77"/>
      <c r="FJV32" s="77"/>
      <c r="FJW32" s="77"/>
      <c r="FJX32" s="77"/>
      <c r="FJY32" s="77"/>
      <c r="FJZ32" s="77"/>
      <c r="FKA32" s="77"/>
      <c r="FKB32" s="77"/>
      <c r="FKC32" s="77"/>
      <c r="FKD32" s="77"/>
      <c r="FKE32" s="77"/>
      <c r="FKF32" s="77"/>
      <c r="FKG32" s="77"/>
      <c r="FKH32" s="77"/>
      <c r="FKI32" s="77"/>
      <c r="FKJ32" s="77"/>
      <c r="FKK32" s="77"/>
      <c r="FKL32" s="77"/>
      <c r="FKM32" s="77"/>
      <c r="FKN32" s="77"/>
      <c r="FKO32" s="77"/>
      <c r="FKP32" s="77"/>
      <c r="FKQ32" s="77"/>
      <c r="FKR32" s="77"/>
      <c r="FKS32" s="77"/>
      <c r="FKT32" s="77"/>
      <c r="FKU32" s="77"/>
      <c r="FKV32" s="77"/>
      <c r="FKW32" s="77"/>
      <c r="FKX32" s="77"/>
      <c r="FKY32" s="77"/>
      <c r="FKZ32" s="77"/>
      <c r="FLA32" s="77"/>
      <c r="FLB32" s="77"/>
      <c r="FLC32" s="77"/>
      <c r="FLD32" s="77"/>
      <c r="FLE32" s="77"/>
      <c r="FLF32" s="77"/>
      <c r="FLG32" s="77"/>
      <c r="FLH32" s="77"/>
      <c r="FLI32" s="77"/>
      <c r="FLJ32" s="77"/>
      <c r="FLK32" s="77"/>
      <c r="FLL32" s="77"/>
      <c r="FLM32" s="77"/>
      <c r="FLN32" s="77"/>
      <c r="FLO32" s="77"/>
      <c r="FLP32" s="77"/>
      <c r="FLQ32" s="77"/>
      <c r="FLR32" s="77"/>
      <c r="FLS32" s="77"/>
      <c r="FLT32" s="77"/>
      <c r="FLU32" s="77"/>
      <c r="FLV32" s="77"/>
      <c r="FLW32" s="77"/>
      <c r="FLX32" s="77"/>
      <c r="FLY32" s="77"/>
      <c r="FLZ32" s="77"/>
      <c r="FMA32" s="77"/>
      <c r="FMB32" s="77"/>
      <c r="FMC32" s="77"/>
      <c r="FMD32" s="77"/>
      <c r="FME32" s="77"/>
      <c r="FMF32" s="77"/>
      <c r="FMG32" s="77"/>
      <c r="FMH32" s="77"/>
      <c r="FMI32" s="77"/>
      <c r="FMJ32" s="77"/>
      <c r="FMK32" s="77"/>
      <c r="FML32" s="77"/>
      <c r="FMM32" s="77"/>
      <c r="FMN32" s="77"/>
      <c r="FMO32" s="77"/>
      <c r="FMP32" s="77"/>
      <c r="FMQ32" s="77"/>
      <c r="FMR32" s="77"/>
      <c r="FMS32" s="77"/>
      <c r="FMT32" s="77"/>
      <c r="FMU32" s="77"/>
      <c r="FMV32" s="77"/>
      <c r="FMW32" s="77"/>
      <c r="FMX32" s="77"/>
      <c r="FMY32" s="77"/>
      <c r="FMZ32" s="77"/>
      <c r="FNA32" s="77"/>
      <c r="FNB32" s="77"/>
      <c r="FNC32" s="77"/>
      <c r="FND32" s="77"/>
      <c r="FNE32" s="77"/>
      <c r="FNF32" s="77"/>
      <c r="FNG32" s="77"/>
      <c r="FNH32" s="77"/>
      <c r="FNI32" s="77"/>
      <c r="FNJ32" s="77"/>
      <c r="FNK32" s="77"/>
      <c r="FNL32" s="77"/>
      <c r="FNM32" s="77"/>
      <c r="FNN32" s="77"/>
      <c r="FNO32" s="77"/>
      <c r="FNP32" s="77"/>
      <c r="FNQ32" s="77"/>
      <c r="FNR32" s="77"/>
      <c r="FNS32" s="77"/>
      <c r="FNT32" s="77"/>
      <c r="FNU32" s="77"/>
      <c r="FNV32" s="77"/>
      <c r="FNW32" s="77"/>
      <c r="FNX32" s="77"/>
      <c r="FNY32" s="77"/>
      <c r="FNZ32" s="77"/>
      <c r="FOA32" s="77"/>
      <c r="FOB32" s="77"/>
      <c r="FOC32" s="77"/>
      <c r="FOD32" s="77"/>
      <c r="FOE32" s="77"/>
      <c r="FOF32" s="77"/>
      <c r="FOG32" s="77"/>
      <c r="FOH32" s="77"/>
      <c r="FOI32" s="77"/>
      <c r="FOJ32" s="77"/>
      <c r="FOK32" s="77"/>
      <c r="FOL32" s="77"/>
      <c r="FOM32" s="77"/>
      <c r="FON32" s="77"/>
      <c r="FOO32" s="77"/>
      <c r="FOP32" s="77"/>
      <c r="FOQ32" s="77"/>
      <c r="FOR32" s="77"/>
      <c r="FOS32" s="77"/>
      <c r="FOT32" s="77"/>
      <c r="FOU32" s="77"/>
      <c r="FOV32" s="77"/>
      <c r="FOW32" s="77"/>
      <c r="FOX32" s="77"/>
      <c r="FOY32" s="77"/>
      <c r="FOZ32" s="77"/>
      <c r="FPA32" s="77"/>
      <c r="FPB32" s="77"/>
      <c r="FPC32" s="77"/>
      <c r="FPD32" s="77"/>
      <c r="FPE32" s="77"/>
      <c r="FPF32" s="77"/>
      <c r="FPG32" s="77"/>
      <c r="FPH32" s="77"/>
      <c r="FPI32" s="77"/>
      <c r="FPJ32" s="77"/>
      <c r="FPK32" s="77"/>
      <c r="FPL32" s="77"/>
      <c r="FPM32" s="77"/>
      <c r="FPN32" s="77"/>
      <c r="FPO32" s="77"/>
      <c r="FPP32" s="77"/>
      <c r="FPQ32" s="77"/>
      <c r="FPR32" s="77"/>
      <c r="FPS32" s="77"/>
      <c r="FPT32" s="77"/>
      <c r="FPU32" s="77"/>
      <c r="FPV32" s="77"/>
      <c r="FPW32" s="77"/>
      <c r="FPX32" s="77"/>
      <c r="FPY32" s="77"/>
      <c r="FPZ32" s="77"/>
      <c r="FQA32" s="77"/>
      <c r="FQB32" s="77"/>
      <c r="FQC32" s="77"/>
      <c r="FQD32" s="77"/>
      <c r="FQE32" s="77"/>
      <c r="FQF32" s="77"/>
      <c r="FQG32" s="77"/>
      <c r="FQH32" s="77"/>
      <c r="FQI32" s="77"/>
      <c r="FQJ32" s="77"/>
      <c r="FQK32" s="77"/>
      <c r="FQL32" s="77"/>
      <c r="FQM32" s="77"/>
      <c r="FQN32" s="77"/>
      <c r="FQO32" s="77"/>
      <c r="FQP32" s="77"/>
      <c r="FQQ32" s="77"/>
      <c r="FQR32" s="77"/>
      <c r="FQS32" s="77"/>
      <c r="FQT32" s="77"/>
      <c r="FQU32" s="77"/>
      <c r="FQV32" s="77"/>
      <c r="FQW32" s="77"/>
      <c r="FQX32" s="77"/>
      <c r="FQY32" s="77"/>
      <c r="FQZ32" s="77"/>
      <c r="FRA32" s="77"/>
      <c r="FRB32" s="77"/>
      <c r="FRC32" s="77"/>
      <c r="FRD32" s="77"/>
      <c r="FRE32" s="77"/>
      <c r="FRF32" s="77"/>
      <c r="FRG32" s="77"/>
      <c r="FRH32" s="77"/>
      <c r="FRI32" s="77"/>
      <c r="FRJ32" s="77"/>
      <c r="FRK32" s="77"/>
      <c r="FRL32" s="77"/>
      <c r="FRM32" s="77"/>
      <c r="FRN32" s="77"/>
      <c r="FRO32" s="77"/>
      <c r="FRP32" s="77"/>
      <c r="FRQ32" s="77"/>
      <c r="FRR32" s="77"/>
      <c r="FRS32" s="77"/>
      <c r="FRT32" s="77"/>
      <c r="FRU32" s="77"/>
      <c r="FRV32" s="77"/>
      <c r="FRW32" s="77"/>
      <c r="FRX32" s="77"/>
      <c r="FRY32" s="77"/>
      <c r="FRZ32" s="77"/>
      <c r="FSA32" s="77"/>
      <c r="FSB32" s="77"/>
      <c r="FSC32" s="77"/>
      <c r="FSD32" s="77"/>
      <c r="FSE32" s="77"/>
      <c r="FSF32" s="77"/>
      <c r="FSG32" s="77"/>
      <c r="FSH32" s="77"/>
      <c r="FSI32" s="77"/>
      <c r="FSJ32" s="77"/>
      <c r="FSK32" s="77"/>
      <c r="FSL32" s="77"/>
      <c r="FSM32" s="77"/>
      <c r="FSN32" s="77"/>
      <c r="FSO32" s="77"/>
      <c r="FSP32" s="77"/>
      <c r="FSQ32" s="77"/>
      <c r="FSR32" s="77"/>
      <c r="FSS32" s="77"/>
      <c r="FST32" s="77"/>
      <c r="FSU32" s="77"/>
      <c r="FSV32" s="77"/>
      <c r="FSW32" s="77"/>
      <c r="FSX32" s="77"/>
      <c r="FSY32" s="77"/>
      <c r="FSZ32" s="77"/>
      <c r="FTA32" s="77"/>
      <c r="FTB32" s="77"/>
      <c r="FTC32" s="77"/>
      <c r="FTD32" s="77"/>
      <c r="FTE32" s="77"/>
      <c r="FTF32" s="77"/>
      <c r="FTG32" s="77"/>
      <c r="FTH32" s="77"/>
      <c r="FTI32" s="77"/>
      <c r="FTJ32" s="77"/>
      <c r="FTK32" s="77"/>
      <c r="FTL32" s="77"/>
      <c r="FTM32" s="77"/>
      <c r="FTN32" s="77"/>
      <c r="FTO32" s="77"/>
      <c r="FTP32" s="77"/>
      <c r="FTQ32" s="77"/>
      <c r="FTR32" s="77"/>
      <c r="FTS32" s="77"/>
      <c r="FTT32" s="77"/>
      <c r="FTU32" s="77"/>
      <c r="FTV32" s="77"/>
      <c r="FTW32" s="77"/>
      <c r="FTX32" s="77"/>
      <c r="FTY32" s="77"/>
      <c r="FTZ32" s="77"/>
      <c r="FUA32" s="77"/>
      <c r="FUB32" s="77"/>
      <c r="FUC32" s="77"/>
      <c r="FUD32" s="77"/>
      <c r="FUE32" s="77"/>
      <c r="FUF32" s="77"/>
      <c r="FUG32" s="77"/>
      <c r="FUH32" s="77"/>
      <c r="FUI32" s="77"/>
      <c r="FUJ32" s="77"/>
      <c r="FUK32" s="77"/>
      <c r="FUL32" s="77"/>
      <c r="FUM32" s="77"/>
      <c r="FUN32" s="77"/>
      <c r="FUO32" s="77"/>
      <c r="FUP32" s="77"/>
      <c r="FUQ32" s="77"/>
      <c r="FUR32" s="77"/>
      <c r="FUS32" s="77"/>
      <c r="FUT32" s="77"/>
      <c r="FUU32" s="77"/>
      <c r="FUV32" s="77"/>
      <c r="FUW32" s="77"/>
      <c r="FUX32" s="77"/>
      <c r="FUY32" s="77"/>
      <c r="FUZ32" s="77"/>
      <c r="FVA32" s="77"/>
      <c r="FVB32" s="77"/>
      <c r="FVC32" s="77"/>
      <c r="FVD32" s="77"/>
      <c r="FVE32" s="77"/>
      <c r="FVF32" s="77"/>
      <c r="FVG32" s="77"/>
      <c r="FVH32" s="77"/>
      <c r="FVI32" s="77"/>
      <c r="FVJ32" s="77"/>
      <c r="FVK32" s="77"/>
      <c r="FVL32" s="77"/>
      <c r="FVM32" s="77"/>
      <c r="FVN32" s="77"/>
      <c r="FVO32" s="77"/>
      <c r="FVP32" s="77"/>
      <c r="FVQ32" s="77"/>
      <c r="FVR32" s="77"/>
      <c r="FVS32" s="77"/>
      <c r="FVT32" s="77"/>
      <c r="FVU32" s="77"/>
      <c r="FVV32" s="77"/>
      <c r="FVW32" s="77"/>
      <c r="FVX32" s="77"/>
      <c r="FVY32" s="77"/>
      <c r="FVZ32" s="77"/>
      <c r="FWA32" s="77"/>
      <c r="FWB32" s="77"/>
      <c r="FWC32" s="77"/>
      <c r="FWD32" s="77"/>
      <c r="FWE32" s="77"/>
      <c r="FWF32" s="77"/>
      <c r="FWG32" s="77"/>
      <c r="FWH32" s="77"/>
      <c r="FWI32" s="77"/>
      <c r="FWJ32" s="77"/>
      <c r="FWK32" s="77"/>
      <c r="FWL32" s="77"/>
      <c r="FWM32" s="77"/>
      <c r="FWN32" s="77"/>
      <c r="FWO32" s="77"/>
      <c r="FWP32" s="77"/>
      <c r="FWQ32" s="77"/>
      <c r="FWR32" s="77"/>
      <c r="FWS32" s="77"/>
      <c r="FWT32" s="77"/>
      <c r="FWU32" s="77"/>
      <c r="FWV32" s="77"/>
      <c r="FWW32" s="77"/>
      <c r="FWX32" s="77"/>
      <c r="FWY32" s="77"/>
      <c r="FWZ32" s="77"/>
      <c r="FXA32" s="77"/>
      <c r="FXB32" s="77"/>
      <c r="FXC32" s="77"/>
      <c r="FXD32" s="77"/>
      <c r="FXE32" s="77"/>
      <c r="FXF32" s="77"/>
      <c r="FXG32" s="77"/>
      <c r="FXH32" s="77"/>
      <c r="FXI32" s="77"/>
      <c r="FXJ32" s="77"/>
      <c r="FXK32" s="77"/>
      <c r="FXL32" s="77"/>
      <c r="FXM32" s="77"/>
      <c r="FXN32" s="77"/>
      <c r="FXO32" s="77"/>
      <c r="FXP32" s="77"/>
      <c r="FXQ32" s="77"/>
      <c r="FXR32" s="77"/>
      <c r="FXS32" s="77"/>
      <c r="FXT32" s="77"/>
      <c r="FXU32" s="77"/>
      <c r="FXV32" s="77"/>
      <c r="FXW32" s="77"/>
      <c r="FXX32" s="77"/>
      <c r="FXY32" s="77"/>
      <c r="FXZ32" s="77"/>
      <c r="FYA32" s="77"/>
      <c r="FYB32" s="77"/>
      <c r="FYC32" s="77"/>
      <c r="FYD32" s="77"/>
      <c r="FYE32" s="77"/>
      <c r="FYF32" s="77"/>
      <c r="FYG32" s="77"/>
      <c r="FYH32" s="77"/>
      <c r="FYI32" s="77"/>
      <c r="FYJ32" s="77"/>
      <c r="FYK32" s="77"/>
      <c r="FYL32" s="77"/>
      <c r="FYM32" s="77"/>
      <c r="FYN32" s="77"/>
      <c r="FYO32" s="77"/>
      <c r="FYP32" s="77"/>
      <c r="FYQ32" s="77"/>
      <c r="FYR32" s="77"/>
      <c r="FYS32" s="77"/>
      <c r="FYT32" s="77"/>
      <c r="FYU32" s="77"/>
      <c r="FYV32" s="77"/>
      <c r="FYW32" s="77"/>
      <c r="FYX32" s="77"/>
      <c r="FYY32" s="77"/>
      <c r="FYZ32" s="77"/>
      <c r="FZA32" s="77"/>
      <c r="FZB32" s="77"/>
      <c r="FZC32" s="77"/>
      <c r="FZD32" s="77"/>
      <c r="FZE32" s="77"/>
      <c r="FZF32" s="77"/>
      <c r="FZG32" s="77"/>
      <c r="FZH32" s="77"/>
      <c r="FZI32" s="77"/>
      <c r="FZJ32" s="77"/>
      <c r="FZK32" s="77"/>
      <c r="FZL32" s="77"/>
      <c r="FZM32" s="77"/>
      <c r="FZN32" s="77"/>
      <c r="FZO32" s="77"/>
      <c r="FZP32" s="77"/>
      <c r="FZQ32" s="77"/>
      <c r="FZR32" s="77"/>
      <c r="FZS32" s="77"/>
      <c r="FZT32" s="77"/>
      <c r="FZU32" s="77"/>
      <c r="FZV32" s="77"/>
      <c r="FZW32" s="77"/>
      <c r="FZX32" s="77"/>
      <c r="FZY32" s="77"/>
      <c r="FZZ32" s="77"/>
      <c r="GAA32" s="77"/>
      <c r="GAB32" s="77"/>
      <c r="GAC32" s="77"/>
      <c r="GAD32" s="77"/>
      <c r="GAE32" s="77"/>
      <c r="GAF32" s="77"/>
      <c r="GAG32" s="77"/>
      <c r="GAH32" s="77"/>
      <c r="GAI32" s="77"/>
      <c r="GAJ32" s="77"/>
      <c r="GAK32" s="77"/>
      <c r="GAL32" s="77"/>
      <c r="GAM32" s="77"/>
      <c r="GAN32" s="77"/>
      <c r="GAO32" s="77"/>
      <c r="GAP32" s="77"/>
      <c r="GAQ32" s="77"/>
      <c r="GAR32" s="77"/>
      <c r="GAS32" s="77"/>
      <c r="GAT32" s="77"/>
      <c r="GAU32" s="77"/>
      <c r="GAV32" s="77"/>
      <c r="GAW32" s="77"/>
      <c r="GAX32" s="77"/>
      <c r="GAY32" s="77"/>
      <c r="GAZ32" s="77"/>
      <c r="GBA32" s="77"/>
      <c r="GBB32" s="77"/>
      <c r="GBC32" s="77"/>
      <c r="GBD32" s="77"/>
      <c r="GBE32" s="77"/>
      <c r="GBF32" s="77"/>
      <c r="GBG32" s="77"/>
      <c r="GBH32" s="77"/>
      <c r="GBI32" s="77"/>
      <c r="GBJ32" s="77"/>
      <c r="GBK32" s="77"/>
      <c r="GBL32" s="77"/>
      <c r="GBM32" s="77"/>
      <c r="GBN32" s="77"/>
      <c r="GBO32" s="77"/>
      <c r="GBP32" s="77"/>
      <c r="GBQ32" s="77"/>
      <c r="GBR32" s="77"/>
      <c r="GBS32" s="77"/>
      <c r="GBT32" s="77"/>
      <c r="GBU32" s="77"/>
      <c r="GBV32" s="77"/>
      <c r="GBW32" s="77"/>
      <c r="GBX32" s="77"/>
      <c r="GBY32" s="77"/>
      <c r="GBZ32" s="77"/>
      <c r="GCA32" s="77"/>
      <c r="GCB32" s="77"/>
      <c r="GCC32" s="77"/>
      <c r="GCD32" s="77"/>
      <c r="GCE32" s="77"/>
      <c r="GCF32" s="77"/>
      <c r="GCG32" s="77"/>
      <c r="GCH32" s="77"/>
      <c r="GCI32" s="77"/>
      <c r="GCJ32" s="77"/>
      <c r="GCK32" s="77"/>
      <c r="GCL32" s="77"/>
      <c r="GCM32" s="77"/>
      <c r="GCN32" s="77"/>
      <c r="GCO32" s="77"/>
      <c r="GCP32" s="77"/>
      <c r="GCQ32" s="77"/>
      <c r="GCR32" s="77"/>
      <c r="GCS32" s="77"/>
      <c r="GCT32" s="77"/>
      <c r="GCU32" s="77"/>
      <c r="GCV32" s="77"/>
      <c r="GCW32" s="77"/>
      <c r="GCX32" s="77"/>
      <c r="GCY32" s="77"/>
      <c r="GCZ32" s="77"/>
      <c r="GDA32" s="77"/>
      <c r="GDB32" s="77"/>
      <c r="GDC32" s="77"/>
      <c r="GDD32" s="77"/>
      <c r="GDE32" s="77"/>
      <c r="GDF32" s="77"/>
      <c r="GDG32" s="77"/>
      <c r="GDH32" s="77"/>
      <c r="GDI32" s="77"/>
      <c r="GDJ32" s="77"/>
      <c r="GDK32" s="77"/>
      <c r="GDL32" s="77"/>
      <c r="GDM32" s="77"/>
      <c r="GDN32" s="77"/>
      <c r="GDO32" s="77"/>
      <c r="GDP32" s="77"/>
      <c r="GDQ32" s="77"/>
      <c r="GDR32" s="77"/>
      <c r="GDS32" s="77"/>
      <c r="GDT32" s="77"/>
      <c r="GDU32" s="77"/>
      <c r="GDV32" s="77"/>
      <c r="GDW32" s="77"/>
      <c r="GDX32" s="77"/>
      <c r="GDY32" s="77"/>
      <c r="GDZ32" s="77"/>
      <c r="GEA32" s="77"/>
      <c r="GEB32" s="77"/>
      <c r="GEC32" s="77"/>
      <c r="GED32" s="77"/>
      <c r="GEE32" s="77"/>
      <c r="GEF32" s="77"/>
      <c r="GEG32" s="77"/>
      <c r="GEH32" s="77"/>
      <c r="GEI32" s="77"/>
      <c r="GEJ32" s="77"/>
      <c r="GEK32" s="77"/>
      <c r="GEL32" s="77"/>
      <c r="GEM32" s="77"/>
      <c r="GEN32" s="77"/>
      <c r="GEO32" s="77"/>
      <c r="GEP32" s="77"/>
      <c r="GEQ32" s="77"/>
      <c r="GER32" s="77"/>
      <c r="GES32" s="77"/>
      <c r="GET32" s="77"/>
      <c r="GEU32" s="77"/>
      <c r="GEV32" s="77"/>
      <c r="GEW32" s="77"/>
      <c r="GEX32" s="77"/>
      <c r="GEY32" s="77"/>
      <c r="GEZ32" s="77"/>
      <c r="GFA32" s="77"/>
      <c r="GFB32" s="77"/>
      <c r="GFC32" s="77"/>
      <c r="GFD32" s="77"/>
      <c r="GFE32" s="77"/>
      <c r="GFF32" s="77"/>
      <c r="GFG32" s="77"/>
      <c r="GFH32" s="77"/>
      <c r="GFI32" s="77"/>
      <c r="GFJ32" s="77"/>
      <c r="GFK32" s="77"/>
      <c r="GFL32" s="77"/>
      <c r="GFM32" s="77"/>
      <c r="GFN32" s="77"/>
      <c r="GFO32" s="77"/>
      <c r="GFP32" s="77"/>
      <c r="GFQ32" s="77"/>
      <c r="GFR32" s="77"/>
      <c r="GFS32" s="77"/>
      <c r="GFT32" s="77"/>
      <c r="GFU32" s="77"/>
      <c r="GFV32" s="77"/>
      <c r="GFW32" s="77"/>
      <c r="GFX32" s="77"/>
      <c r="GFY32" s="77"/>
      <c r="GFZ32" s="77"/>
      <c r="GGA32" s="77"/>
      <c r="GGB32" s="77"/>
      <c r="GGC32" s="77"/>
      <c r="GGD32" s="77"/>
      <c r="GGE32" s="77"/>
      <c r="GGF32" s="77"/>
      <c r="GGG32" s="77"/>
      <c r="GGH32" s="77"/>
      <c r="GGI32" s="77"/>
      <c r="GGJ32" s="77"/>
      <c r="GGK32" s="77"/>
      <c r="GGL32" s="77"/>
      <c r="GGM32" s="77"/>
      <c r="GGN32" s="77"/>
      <c r="GGO32" s="77"/>
      <c r="GGP32" s="77"/>
      <c r="GGQ32" s="77"/>
      <c r="GGR32" s="77"/>
      <c r="GGS32" s="77"/>
      <c r="GGT32" s="77"/>
      <c r="GGU32" s="77"/>
      <c r="GGV32" s="77"/>
      <c r="GGW32" s="77"/>
      <c r="GGX32" s="77"/>
      <c r="GGY32" s="77"/>
      <c r="GGZ32" s="77"/>
      <c r="GHA32" s="77"/>
      <c r="GHB32" s="77"/>
      <c r="GHC32" s="77"/>
      <c r="GHD32" s="77"/>
      <c r="GHE32" s="77"/>
      <c r="GHF32" s="77"/>
      <c r="GHG32" s="77"/>
      <c r="GHH32" s="77"/>
      <c r="GHI32" s="77"/>
      <c r="GHJ32" s="77"/>
      <c r="GHK32" s="77"/>
      <c r="GHL32" s="77"/>
      <c r="GHM32" s="77"/>
      <c r="GHN32" s="77"/>
      <c r="GHO32" s="77"/>
      <c r="GHP32" s="77"/>
      <c r="GHQ32" s="77"/>
      <c r="GHR32" s="77"/>
      <c r="GHS32" s="77"/>
      <c r="GHT32" s="77"/>
      <c r="GHU32" s="77"/>
      <c r="GHV32" s="77"/>
      <c r="GHW32" s="77"/>
      <c r="GHX32" s="77"/>
      <c r="GHY32" s="77"/>
      <c r="GHZ32" s="77"/>
      <c r="GIA32" s="77"/>
      <c r="GIB32" s="77"/>
      <c r="GIC32" s="77"/>
      <c r="GID32" s="77"/>
      <c r="GIE32" s="77"/>
      <c r="GIF32" s="77"/>
      <c r="GIG32" s="77"/>
      <c r="GIH32" s="77"/>
      <c r="GII32" s="77"/>
      <c r="GIJ32" s="77"/>
      <c r="GIK32" s="77"/>
      <c r="GIL32" s="77"/>
      <c r="GIM32" s="77"/>
      <c r="GIN32" s="77"/>
      <c r="GIO32" s="77"/>
      <c r="GIP32" s="77"/>
      <c r="GIQ32" s="77"/>
      <c r="GIR32" s="77"/>
      <c r="GIS32" s="77"/>
      <c r="GIT32" s="77"/>
      <c r="GIU32" s="77"/>
      <c r="GIV32" s="77"/>
      <c r="GIW32" s="77"/>
      <c r="GIX32" s="77"/>
      <c r="GIY32" s="77"/>
      <c r="GIZ32" s="77"/>
      <c r="GJA32" s="77"/>
      <c r="GJB32" s="77"/>
      <c r="GJC32" s="77"/>
      <c r="GJD32" s="77"/>
      <c r="GJE32" s="77"/>
      <c r="GJF32" s="77"/>
      <c r="GJG32" s="77"/>
      <c r="GJH32" s="77"/>
      <c r="GJI32" s="77"/>
      <c r="GJJ32" s="77"/>
      <c r="GJK32" s="77"/>
      <c r="GJL32" s="77"/>
      <c r="GJM32" s="77"/>
      <c r="GJN32" s="77"/>
      <c r="GJO32" s="77"/>
      <c r="GJP32" s="77"/>
      <c r="GJQ32" s="77"/>
      <c r="GJR32" s="77"/>
      <c r="GJS32" s="77"/>
      <c r="GJT32" s="77"/>
      <c r="GJU32" s="77"/>
      <c r="GJV32" s="77"/>
      <c r="GJW32" s="77"/>
      <c r="GJX32" s="77"/>
      <c r="GJY32" s="77"/>
      <c r="GJZ32" s="77"/>
      <c r="GKA32" s="77"/>
      <c r="GKB32" s="77"/>
      <c r="GKC32" s="77"/>
      <c r="GKD32" s="77"/>
      <c r="GKE32" s="77"/>
      <c r="GKF32" s="77"/>
      <c r="GKG32" s="77"/>
      <c r="GKH32" s="77"/>
      <c r="GKI32" s="77"/>
      <c r="GKJ32" s="77"/>
      <c r="GKK32" s="77"/>
      <c r="GKL32" s="77"/>
      <c r="GKM32" s="77"/>
      <c r="GKN32" s="77"/>
      <c r="GKO32" s="77"/>
      <c r="GKP32" s="77"/>
      <c r="GKQ32" s="77"/>
      <c r="GKR32" s="77"/>
      <c r="GKS32" s="77"/>
      <c r="GKT32" s="77"/>
      <c r="GKU32" s="77"/>
      <c r="GKV32" s="77"/>
      <c r="GKW32" s="77"/>
      <c r="GKX32" s="77"/>
      <c r="GKY32" s="77"/>
      <c r="GKZ32" s="77"/>
      <c r="GLA32" s="77"/>
      <c r="GLB32" s="77"/>
      <c r="GLC32" s="77"/>
      <c r="GLD32" s="77"/>
      <c r="GLE32" s="77"/>
      <c r="GLF32" s="77"/>
      <c r="GLG32" s="77"/>
      <c r="GLH32" s="77"/>
      <c r="GLI32" s="77"/>
      <c r="GLJ32" s="77"/>
      <c r="GLK32" s="77"/>
      <c r="GLL32" s="77"/>
      <c r="GLM32" s="77"/>
      <c r="GLN32" s="77"/>
      <c r="GLO32" s="77"/>
      <c r="GLP32" s="77"/>
      <c r="GLQ32" s="77"/>
      <c r="GLR32" s="77"/>
      <c r="GLS32" s="77"/>
      <c r="GLT32" s="77"/>
      <c r="GLU32" s="77"/>
      <c r="GLV32" s="77"/>
      <c r="GLW32" s="77"/>
      <c r="GLX32" s="77"/>
      <c r="GLY32" s="77"/>
      <c r="GLZ32" s="77"/>
      <c r="GMA32" s="77"/>
      <c r="GMB32" s="77"/>
      <c r="GMC32" s="77"/>
      <c r="GMD32" s="77"/>
      <c r="GME32" s="77"/>
      <c r="GMF32" s="77"/>
      <c r="GMG32" s="77"/>
      <c r="GMH32" s="77"/>
      <c r="GMI32" s="77"/>
      <c r="GMJ32" s="77"/>
      <c r="GMK32" s="77"/>
      <c r="GML32" s="77"/>
      <c r="GMM32" s="77"/>
      <c r="GMN32" s="77"/>
      <c r="GMO32" s="77"/>
      <c r="GMP32" s="77"/>
      <c r="GMQ32" s="77"/>
      <c r="GMR32" s="77"/>
      <c r="GMS32" s="77"/>
      <c r="GMT32" s="77"/>
      <c r="GMU32" s="77"/>
      <c r="GMV32" s="77"/>
      <c r="GMW32" s="77"/>
      <c r="GMX32" s="77"/>
      <c r="GMY32" s="77"/>
      <c r="GMZ32" s="77"/>
      <c r="GNA32" s="77"/>
      <c r="GNB32" s="77"/>
      <c r="GNC32" s="77"/>
      <c r="GND32" s="77"/>
      <c r="GNE32" s="77"/>
      <c r="GNF32" s="77"/>
      <c r="GNG32" s="77"/>
      <c r="GNH32" s="77"/>
      <c r="GNI32" s="77"/>
      <c r="GNJ32" s="77"/>
      <c r="GNK32" s="77"/>
      <c r="GNL32" s="77"/>
      <c r="GNM32" s="77"/>
      <c r="GNN32" s="77"/>
      <c r="GNO32" s="77"/>
      <c r="GNP32" s="77"/>
      <c r="GNQ32" s="77"/>
      <c r="GNR32" s="77"/>
      <c r="GNS32" s="77"/>
      <c r="GNT32" s="77"/>
      <c r="GNU32" s="77"/>
      <c r="GNV32" s="77"/>
      <c r="GNW32" s="77"/>
      <c r="GNX32" s="77"/>
      <c r="GNY32" s="77"/>
      <c r="GNZ32" s="77"/>
      <c r="GOA32" s="77"/>
      <c r="GOB32" s="77"/>
      <c r="GOC32" s="77"/>
      <c r="GOD32" s="77"/>
      <c r="GOE32" s="77"/>
      <c r="GOF32" s="77"/>
      <c r="GOG32" s="77"/>
      <c r="GOH32" s="77"/>
      <c r="GOI32" s="77"/>
      <c r="GOJ32" s="77"/>
      <c r="GOK32" s="77"/>
      <c r="GOL32" s="77"/>
      <c r="GOM32" s="77"/>
      <c r="GON32" s="77"/>
      <c r="GOO32" s="77"/>
      <c r="GOP32" s="77"/>
      <c r="GOQ32" s="77"/>
      <c r="GOR32" s="77"/>
      <c r="GOS32" s="77"/>
      <c r="GOT32" s="77"/>
      <c r="GOU32" s="77"/>
      <c r="GOV32" s="77"/>
      <c r="GOW32" s="77"/>
      <c r="GOX32" s="77"/>
      <c r="GOY32" s="77"/>
      <c r="GOZ32" s="77"/>
      <c r="GPA32" s="77"/>
      <c r="GPB32" s="77"/>
      <c r="GPC32" s="77"/>
      <c r="GPD32" s="77"/>
      <c r="GPE32" s="77"/>
      <c r="GPF32" s="77"/>
      <c r="GPG32" s="77"/>
      <c r="GPH32" s="77"/>
      <c r="GPI32" s="77"/>
      <c r="GPJ32" s="77"/>
      <c r="GPK32" s="77"/>
      <c r="GPL32" s="77"/>
      <c r="GPM32" s="77"/>
      <c r="GPN32" s="77"/>
      <c r="GPO32" s="77"/>
      <c r="GPP32" s="77"/>
      <c r="GPQ32" s="77"/>
      <c r="GPR32" s="77"/>
      <c r="GPS32" s="77"/>
      <c r="GPT32" s="77"/>
      <c r="GPU32" s="77"/>
      <c r="GPV32" s="77"/>
      <c r="GPW32" s="77"/>
      <c r="GPX32" s="77"/>
      <c r="GPY32" s="77"/>
      <c r="GPZ32" s="77"/>
      <c r="GQA32" s="77"/>
      <c r="GQB32" s="77"/>
      <c r="GQC32" s="77"/>
      <c r="GQD32" s="77"/>
      <c r="GQE32" s="77"/>
      <c r="GQF32" s="77"/>
      <c r="GQG32" s="77"/>
      <c r="GQH32" s="77"/>
      <c r="GQI32" s="77"/>
      <c r="GQJ32" s="77"/>
      <c r="GQK32" s="77"/>
      <c r="GQL32" s="77"/>
      <c r="GQM32" s="77"/>
      <c r="GQN32" s="77"/>
      <c r="GQO32" s="77"/>
      <c r="GQP32" s="77"/>
      <c r="GQQ32" s="77"/>
      <c r="GQR32" s="77"/>
      <c r="GQS32" s="77"/>
      <c r="GQT32" s="77"/>
      <c r="GQU32" s="77"/>
      <c r="GQV32" s="77"/>
      <c r="GQW32" s="77"/>
      <c r="GQX32" s="77"/>
      <c r="GQY32" s="77"/>
      <c r="GQZ32" s="77"/>
      <c r="GRA32" s="77"/>
      <c r="GRB32" s="77"/>
      <c r="GRC32" s="77"/>
      <c r="GRD32" s="77"/>
      <c r="GRE32" s="77"/>
      <c r="GRF32" s="77"/>
      <c r="GRG32" s="77"/>
      <c r="GRH32" s="77"/>
      <c r="GRI32" s="77"/>
      <c r="GRJ32" s="77"/>
      <c r="GRK32" s="77"/>
      <c r="GRL32" s="77"/>
      <c r="GRM32" s="77"/>
      <c r="GRN32" s="77"/>
      <c r="GRO32" s="77"/>
      <c r="GRP32" s="77"/>
      <c r="GRQ32" s="77"/>
      <c r="GRR32" s="77"/>
      <c r="GRS32" s="77"/>
      <c r="GRT32" s="77"/>
      <c r="GRU32" s="77"/>
      <c r="GRV32" s="77"/>
      <c r="GRW32" s="77"/>
      <c r="GRX32" s="77"/>
      <c r="GRY32" s="77"/>
      <c r="GRZ32" s="77"/>
      <c r="GSA32" s="77"/>
      <c r="GSB32" s="77"/>
      <c r="GSC32" s="77"/>
      <c r="GSD32" s="77"/>
      <c r="GSE32" s="77"/>
      <c r="GSF32" s="77"/>
      <c r="GSG32" s="77"/>
      <c r="GSH32" s="77"/>
      <c r="GSI32" s="77"/>
      <c r="GSJ32" s="77"/>
      <c r="GSK32" s="77"/>
      <c r="GSL32" s="77"/>
      <c r="GSM32" s="77"/>
      <c r="GSN32" s="77"/>
      <c r="GSO32" s="77"/>
      <c r="GSP32" s="77"/>
      <c r="GSQ32" s="77"/>
      <c r="GSR32" s="77"/>
      <c r="GSS32" s="77"/>
      <c r="GST32" s="77"/>
      <c r="GSU32" s="77"/>
      <c r="GSV32" s="77"/>
      <c r="GSW32" s="77"/>
      <c r="GSX32" s="77"/>
      <c r="GSY32" s="77"/>
      <c r="GSZ32" s="77"/>
      <c r="GTA32" s="77"/>
      <c r="GTB32" s="77"/>
      <c r="GTC32" s="77"/>
      <c r="GTD32" s="77"/>
      <c r="GTE32" s="77"/>
      <c r="GTF32" s="77"/>
      <c r="GTG32" s="77"/>
      <c r="GTH32" s="77"/>
      <c r="GTI32" s="77"/>
      <c r="GTJ32" s="77"/>
      <c r="GTK32" s="77"/>
      <c r="GTL32" s="77"/>
      <c r="GTM32" s="77"/>
      <c r="GTN32" s="77"/>
      <c r="GTO32" s="77"/>
      <c r="GTP32" s="77"/>
      <c r="GTQ32" s="77"/>
      <c r="GTR32" s="77"/>
      <c r="GTS32" s="77"/>
      <c r="GTT32" s="77"/>
      <c r="GTU32" s="77"/>
      <c r="GTV32" s="77"/>
      <c r="GTW32" s="77"/>
      <c r="GTX32" s="77"/>
      <c r="GTY32" s="77"/>
      <c r="GTZ32" s="77"/>
      <c r="GUA32" s="77"/>
      <c r="GUB32" s="77"/>
      <c r="GUC32" s="77"/>
      <c r="GUD32" s="77"/>
      <c r="GUE32" s="77"/>
      <c r="GUF32" s="77"/>
      <c r="GUG32" s="77"/>
      <c r="GUH32" s="77"/>
      <c r="GUI32" s="77"/>
      <c r="GUJ32" s="77"/>
      <c r="GUK32" s="77"/>
      <c r="GUL32" s="77"/>
      <c r="GUM32" s="77"/>
      <c r="GUN32" s="77"/>
      <c r="GUO32" s="77"/>
      <c r="GUP32" s="77"/>
      <c r="GUQ32" s="77"/>
      <c r="GUR32" s="77"/>
      <c r="GUS32" s="77"/>
      <c r="GUT32" s="77"/>
      <c r="GUU32" s="77"/>
      <c r="GUV32" s="77"/>
      <c r="GUW32" s="77"/>
      <c r="GUX32" s="77"/>
      <c r="GUY32" s="77"/>
      <c r="GUZ32" s="77"/>
      <c r="GVA32" s="77"/>
      <c r="GVB32" s="77"/>
      <c r="GVC32" s="77"/>
      <c r="GVD32" s="77"/>
      <c r="GVE32" s="77"/>
      <c r="GVF32" s="77"/>
      <c r="GVG32" s="77"/>
      <c r="GVH32" s="77"/>
      <c r="GVI32" s="77"/>
      <c r="GVJ32" s="77"/>
      <c r="GVK32" s="77"/>
      <c r="GVL32" s="77"/>
      <c r="GVM32" s="77"/>
      <c r="GVN32" s="77"/>
      <c r="GVO32" s="77"/>
      <c r="GVP32" s="77"/>
      <c r="GVQ32" s="77"/>
      <c r="GVR32" s="77"/>
      <c r="GVS32" s="77"/>
      <c r="GVT32" s="77"/>
      <c r="GVU32" s="77"/>
      <c r="GVV32" s="77"/>
      <c r="GVW32" s="77"/>
      <c r="GVX32" s="77"/>
      <c r="GVY32" s="77"/>
      <c r="GVZ32" s="77"/>
      <c r="GWA32" s="77"/>
      <c r="GWB32" s="77"/>
      <c r="GWC32" s="77"/>
      <c r="GWD32" s="77"/>
      <c r="GWE32" s="77"/>
      <c r="GWF32" s="77"/>
      <c r="GWG32" s="77"/>
      <c r="GWH32" s="77"/>
      <c r="GWI32" s="77"/>
      <c r="GWJ32" s="77"/>
      <c r="GWK32" s="77"/>
      <c r="GWL32" s="77"/>
      <c r="GWM32" s="77"/>
      <c r="GWN32" s="77"/>
      <c r="GWO32" s="77"/>
      <c r="GWP32" s="77"/>
      <c r="GWQ32" s="77"/>
      <c r="GWR32" s="77"/>
      <c r="GWS32" s="77"/>
      <c r="GWT32" s="77"/>
      <c r="GWU32" s="77"/>
      <c r="GWV32" s="77"/>
      <c r="GWW32" s="77"/>
      <c r="GWX32" s="77"/>
      <c r="GWY32" s="77"/>
      <c r="GWZ32" s="77"/>
      <c r="GXA32" s="77"/>
      <c r="GXB32" s="77"/>
      <c r="GXC32" s="77"/>
      <c r="GXD32" s="77"/>
      <c r="GXE32" s="77"/>
      <c r="GXF32" s="77"/>
      <c r="GXG32" s="77"/>
      <c r="GXH32" s="77"/>
      <c r="GXI32" s="77"/>
      <c r="GXJ32" s="77"/>
      <c r="GXK32" s="77"/>
      <c r="GXL32" s="77"/>
      <c r="GXM32" s="77"/>
      <c r="GXN32" s="77"/>
      <c r="GXO32" s="77"/>
      <c r="GXP32" s="77"/>
      <c r="GXQ32" s="77"/>
      <c r="GXR32" s="77"/>
      <c r="GXS32" s="77"/>
      <c r="GXT32" s="77"/>
      <c r="GXU32" s="77"/>
      <c r="GXV32" s="77"/>
      <c r="GXW32" s="77"/>
      <c r="GXX32" s="77"/>
      <c r="GXY32" s="77"/>
      <c r="GXZ32" s="77"/>
      <c r="GYA32" s="77"/>
      <c r="GYB32" s="77"/>
      <c r="GYC32" s="77"/>
      <c r="GYD32" s="77"/>
      <c r="GYE32" s="77"/>
      <c r="GYF32" s="77"/>
      <c r="GYG32" s="77"/>
      <c r="GYH32" s="77"/>
      <c r="GYI32" s="77"/>
      <c r="GYJ32" s="77"/>
      <c r="GYK32" s="77"/>
      <c r="GYL32" s="77"/>
      <c r="GYM32" s="77"/>
      <c r="GYN32" s="77"/>
      <c r="GYO32" s="77"/>
      <c r="GYP32" s="77"/>
      <c r="GYQ32" s="77"/>
      <c r="GYR32" s="77"/>
      <c r="GYS32" s="77"/>
      <c r="GYT32" s="77"/>
      <c r="GYU32" s="77"/>
      <c r="GYV32" s="77"/>
      <c r="GYW32" s="77"/>
      <c r="GYX32" s="77"/>
      <c r="GYY32" s="77"/>
      <c r="GYZ32" s="77"/>
      <c r="GZA32" s="77"/>
      <c r="GZB32" s="77"/>
      <c r="GZC32" s="77"/>
      <c r="GZD32" s="77"/>
      <c r="GZE32" s="77"/>
      <c r="GZF32" s="77"/>
      <c r="GZG32" s="77"/>
      <c r="GZH32" s="77"/>
      <c r="GZI32" s="77"/>
      <c r="GZJ32" s="77"/>
      <c r="GZK32" s="77"/>
      <c r="GZL32" s="77"/>
      <c r="GZM32" s="77"/>
      <c r="GZN32" s="77"/>
      <c r="GZO32" s="77"/>
      <c r="GZP32" s="77"/>
      <c r="GZQ32" s="77"/>
      <c r="GZR32" s="77"/>
      <c r="GZS32" s="77"/>
      <c r="GZT32" s="77"/>
      <c r="GZU32" s="77"/>
      <c r="GZV32" s="77"/>
      <c r="GZW32" s="77"/>
      <c r="GZX32" s="77"/>
      <c r="GZY32" s="77"/>
      <c r="GZZ32" s="77"/>
      <c r="HAA32" s="77"/>
      <c r="HAB32" s="77"/>
      <c r="HAC32" s="77"/>
      <c r="HAD32" s="77"/>
      <c r="HAE32" s="77"/>
      <c r="HAF32" s="77"/>
      <c r="HAG32" s="77"/>
      <c r="HAH32" s="77"/>
      <c r="HAI32" s="77"/>
      <c r="HAJ32" s="77"/>
      <c r="HAK32" s="77"/>
      <c r="HAL32" s="77"/>
      <c r="HAM32" s="77"/>
      <c r="HAN32" s="77"/>
      <c r="HAO32" s="77"/>
      <c r="HAP32" s="77"/>
      <c r="HAQ32" s="77"/>
      <c r="HAR32" s="77"/>
      <c r="HAS32" s="77"/>
      <c r="HAT32" s="77"/>
      <c r="HAU32" s="77"/>
      <c r="HAV32" s="77"/>
      <c r="HAW32" s="77"/>
      <c r="HAX32" s="77"/>
      <c r="HAY32" s="77"/>
      <c r="HAZ32" s="77"/>
      <c r="HBA32" s="77"/>
      <c r="HBB32" s="77"/>
      <c r="HBC32" s="77"/>
      <c r="HBD32" s="77"/>
      <c r="HBE32" s="77"/>
      <c r="HBF32" s="77"/>
      <c r="HBG32" s="77"/>
      <c r="HBH32" s="77"/>
      <c r="HBI32" s="77"/>
      <c r="HBJ32" s="77"/>
      <c r="HBK32" s="77"/>
      <c r="HBL32" s="77"/>
      <c r="HBM32" s="77"/>
      <c r="HBN32" s="77"/>
      <c r="HBO32" s="77"/>
      <c r="HBP32" s="77"/>
      <c r="HBQ32" s="77"/>
      <c r="HBR32" s="77"/>
      <c r="HBS32" s="77"/>
      <c r="HBT32" s="77"/>
      <c r="HBU32" s="77"/>
      <c r="HBV32" s="77"/>
      <c r="HBW32" s="77"/>
      <c r="HBX32" s="77"/>
      <c r="HBY32" s="77"/>
      <c r="HBZ32" s="77"/>
      <c r="HCA32" s="77"/>
      <c r="HCB32" s="77"/>
      <c r="HCC32" s="77"/>
      <c r="HCD32" s="77"/>
      <c r="HCE32" s="77"/>
      <c r="HCF32" s="77"/>
      <c r="HCG32" s="77"/>
      <c r="HCH32" s="77"/>
      <c r="HCI32" s="77"/>
      <c r="HCJ32" s="77"/>
      <c r="HCK32" s="77"/>
      <c r="HCL32" s="77"/>
      <c r="HCM32" s="77"/>
      <c r="HCN32" s="77"/>
      <c r="HCO32" s="77"/>
      <c r="HCP32" s="77"/>
      <c r="HCQ32" s="77"/>
      <c r="HCR32" s="77"/>
      <c r="HCS32" s="77"/>
      <c r="HCT32" s="77"/>
      <c r="HCU32" s="77"/>
      <c r="HCV32" s="77"/>
      <c r="HCW32" s="77"/>
      <c r="HCX32" s="77"/>
      <c r="HCY32" s="77"/>
      <c r="HCZ32" s="77"/>
      <c r="HDA32" s="77"/>
      <c r="HDB32" s="77"/>
      <c r="HDC32" s="77"/>
      <c r="HDD32" s="77"/>
      <c r="HDE32" s="77"/>
      <c r="HDF32" s="77"/>
      <c r="HDG32" s="77"/>
      <c r="HDH32" s="77"/>
      <c r="HDI32" s="77"/>
      <c r="HDJ32" s="77"/>
      <c r="HDK32" s="77"/>
      <c r="HDL32" s="77"/>
      <c r="HDM32" s="77"/>
      <c r="HDN32" s="77"/>
      <c r="HDO32" s="77"/>
      <c r="HDP32" s="77"/>
      <c r="HDQ32" s="77"/>
      <c r="HDR32" s="77"/>
      <c r="HDS32" s="77"/>
      <c r="HDT32" s="77"/>
      <c r="HDU32" s="77"/>
      <c r="HDV32" s="77"/>
      <c r="HDW32" s="77"/>
      <c r="HDX32" s="77"/>
      <c r="HDY32" s="77"/>
      <c r="HDZ32" s="77"/>
      <c r="HEA32" s="77"/>
      <c r="HEB32" s="77"/>
      <c r="HEC32" s="77"/>
      <c r="HED32" s="77"/>
      <c r="HEE32" s="77"/>
      <c r="HEF32" s="77"/>
      <c r="HEG32" s="77"/>
      <c r="HEH32" s="77"/>
      <c r="HEI32" s="77"/>
      <c r="HEJ32" s="77"/>
      <c r="HEK32" s="77"/>
      <c r="HEL32" s="77"/>
      <c r="HEM32" s="77"/>
      <c r="HEN32" s="77"/>
      <c r="HEO32" s="77"/>
      <c r="HEP32" s="77"/>
      <c r="HEQ32" s="77"/>
      <c r="HER32" s="77"/>
      <c r="HES32" s="77"/>
      <c r="HET32" s="77"/>
      <c r="HEU32" s="77"/>
      <c r="HEV32" s="77"/>
      <c r="HEW32" s="77"/>
      <c r="HEX32" s="77"/>
      <c r="HEY32" s="77"/>
      <c r="HEZ32" s="77"/>
      <c r="HFA32" s="77"/>
      <c r="HFB32" s="77"/>
      <c r="HFC32" s="77"/>
      <c r="HFD32" s="77"/>
      <c r="HFE32" s="77"/>
      <c r="HFF32" s="77"/>
      <c r="HFG32" s="77"/>
      <c r="HFH32" s="77"/>
      <c r="HFI32" s="77"/>
      <c r="HFJ32" s="77"/>
      <c r="HFK32" s="77"/>
      <c r="HFL32" s="77"/>
      <c r="HFM32" s="77"/>
      <c r="HFN32" s="77"/>
      <c r="HFO32" s="77"/>
      <c r="HFP32" s="77"/>
      <c r="HFQ32" s="77"/>
      <c r="HFR32" s="77"/>
      <c r="HFS32" s="77"/>
      <c r="HFT32" s="77"/>
      <c r="HFU32" s="77"/>
      <c r="HFV32" s="77"/>
      <c r="HFW32" s="77"/>
      <c r="HFX32" s="77"/>
      <c r="HFY32" s="77"/>
      <c r="HFZ32" s="77"/>
      <c r="HGA32" s="77"/>
      <c r="HGB32" s="77"/>
      <c r="HGC32" s="77"/>
      <c r="HGD32" s="77"/>
      <c r="HGE32" s="77"/>
      <c r="HGF32" s="77"/>
      <c r="HGG32" s="77"/>
      <c r="HGH32" s="77"/>
      <c r="HGI32" s="77"/>
      <c r="HGJ32" s="77"/>
      <c r="HGK32" s="77"/>
      <c r="HGL32" s="77"/>
      <c r="HGM32" s="77"/>
      <c r="HGN32" s="77"/>
      <c r="HGO32" s="77"/>
      <c r="HGP32" s="77"/>
      <c r="HGQ32" s="77"/>
      <c r="HGR32" s="77"/>
      <c r="HGS32" s="77"/>
      <c r="HGT32" s="77"/>
      <c r="HGU32" s="77"/>
      <c r="HGV32" s="77"/>
      <c r="HGW32" s="77"/>
      <c r="HGX32" s="77"/>
      <c r="HGY32" s="77"/>
      <c r="HGZ32" s="77"/>
      <c r="HHA32" s="77"/>
      <c r="HHB32" s="77"/>
      <c r="HHC32" s="77"/>
      <c r="HHD32" s="77"/>
      <c r="HHE32" s="77"/>
      <c r="HHF32" s="77"/>
      <c r="HHG32" s="77"/>
      <c r="HHH32" s="77"/>
      <c r="HHI32" s="77"/>
      <c r="HHJ32" s="77"/>
      <c r="HHK32" s="77"/>
      <c r="HHL32" s="77"/>
      <c r="HHM32" s="77"/>
      <c r="HHN32" s="77"/>
      <c r="HHO32" s="77"/>
      <c r="HHP32" s="77"/>
      <c r="HHQ32" s="77"/>
      <c r="HHR32" s="77"/>
      <c r="HHS32" s="77"/>
      <c r="HHT32" s="77"/>
      <c r="HHU32" s="77"/>
      <c r="HHV32" s="77"/>
      <c r="HHW32" s="77"/>
      <c r="HHX32" s="77"/>
      <c r="HHY32" s="77"/>
      <c r="HHZ32" s="77"/>
      <c r="HIA32" s="77"/>
      <c r="HIB32" s="77"/>
      <c r="HIC32" s="77"/>
      <c r="HID32" s="77"/>
      <c r="HIE32" s="77"/>
      <c r="HIF32" s="77"/>
      <c r="HIG32" s="77"/>
      <c r="HIH32" s="77"/>
      <c r="HII32" s="77"/>
      <c r="HIJ32" s="77"/>
      <c r="HIK32" s="77"/>
      <c r="HIL32" s="77"/>
      <c r="HIM32" s="77"/>
      <c r="HIN32" s="77"/>
      <c r="HIO32" s="77"/>
      <c r="HIP32" s="77"/>
      <c r="HIQ32" s="77"/>
      <c r="HIR32" s="77"/>
      <c r="HIS32" s="77"/>
      <c r="HIT32" s="77"/>
      <c r="HIU32" s="77"/>
      <c r="HIV32" s="77"/>
      <c r="HIW32" s="77"/>
      <c r="HIX32" s="77"/>
      <c r="HIY32" s="77"/>
      <c r="HIZ32" s="77"/>
      <c r="HJA32" s="77"/>
      <c r="HJB32" s="77"/>
      <c r="HJC32" s="77"/>
      <c r="HJD32" s="77"/>
      <c r="HJE32" s="77"/>
      <c r="HJF32" s="77"/>
      <c r="HJG32" s="77"/>
      <c r="HJH32" s="77"/>
      <c r="HJI32" s="77"/>
      <c r="HJJ32" s="77"/>
      <c r="HJK32" s="77"/>
      <c r="HJL32" s="77"/>
      <c r="HJM32" s="77"/>
      <c r="HJN32" s="77"/>
      <c r="HJO32" s="77"/>
      <c r="HJP32" s="77"/>
      <c r="HJQ32" s="77"/>
      <c r="HJR32" s="77"/>
      <c r="HJS32" s="77"/>
      <c r="HJT32" s="77"/>
      <c r="HJU32" s="77"/>
      <c r="HJV32" s="77"/>
      <c r="HJW32" s="77"/>
      <c r="HJX32" s="77"/>
      <c r="HJY32" s="77"/>
      <c r="HJZ32" s="77"/>
      <c r="HKA32" s="77"/>
      <c r="HKB32" s="77"/>
      <c r="HKC32" s="77"/>
      <c r="HKD32" s="77"/>
      <c r="HKE32" s="77"/>
      <c r="HKF32" s="77"/>
      <c r="HKG32" s="77"/>
      <c r="HKH32" s="77"/>
      <c r="HKI32" s="77"/>
      <c r="HKJ32" s="77"/>
      <c r="HKK32" s="77"/>
      <c r="HKL32" s="77"/>
      <c r="HKM32" s="77"/>
      <c r="HKN32" s="77"/>
      <c r="HKO32" s="77"/>
      <c r="HKP32" s="77"/>
      <c r="HKQ32" s="77"/>
      <c r="HKR32" s="77"/>
      <c r="HKS32" s="77"/>
      <c r="HKT32" s="77"/>
      <c r="HKU32" s="77"/>
      <c r="HKV32" s="77"/>
      <c r="HKW32" s="77"/>
      <c r="HKX32" s="77"/>
      <c r="HKY32" s="77"/>
      <c r="HKZ32" s="77"/>
      <c r="HLA32" s="77"/>
      <c r="HLB32" s="77"/>
      <c r="HLC32" s="77"/>
      <c r="HLD32" s="77"/>
      <c r="HLE32" s="77"/>
      <c r="HLF32" s="77"/>
      <c r="HLG32" s="77"/>
      <c r="HLH32" s="77"/>
      <c r="HLI32" s="77"/>
      <c r="HLJ32" s="77"/>
      <c r="HLK32" s="77"/>
      <c r="HLL32" s="77"/>
      <c r="HLM32" s="77"/>
      <c r="HLN32" s="77"/>
      <c r="HLO32" s="77"/>
      <c r="HLP32" s="77"/>
      <c r="HLQ32" s="77"/>
      <c r="HLR32" s="77"/>
      <c r="HLS32" s="77"/>
      <c r="HLT32" s="77"/>
      <c r="HLU32" s="77"/>
      <c r="HLV32" s="77"/>
      <c r="HLW32" s="77"/>
      <c r="HLX32" s="77"/>
      <c r="HLY32" s="77"/>
      <c r="HLZ32" s="77"/>
      <c r="HMA32" s="77"/>
      <c r="HMB32" s="77"/>
      <c r="HMC32" s="77"/>
      <c r="HMD32" s="77"/>
      <c r="HME32" s="77"/>
      <c r="HMF32" s="77"/>
      <c r="HMG32" s="77"/>
      <c r="HMH32" s="77"/>
      <c r="HMI32" s="77"/>
      <c r="HMJ32" s="77"/>
      <c r="HMK32" s="77"/>
      <c r="HML32" s="77"/>
      <c r="HMM32" s="77"/>
      <c r="HMN32" s="77"/>
      <c r="HMO32" s="77"/>
      <c r="HMP32" s="77"/>
      <c r="HMQ32" s="77"/>
      <c r="HMR32" s="77"/>
      <c r="HMS32" s="77"/>
      <c r="HMT32" s="77"/>
      <c r="HMU32" s="77"/>
      <c r="HMV32" s="77"/>
      <c r="HMW32" s="77"/>
      <c r="HMX32" s="77"/>
      <c r="HMY32" s="77"/>
      <c r="HMZ32" s="77"/>
      <c r="HNA32" s="77"/>
      <c r="HNB32" s="77"/>
      <c r="HNC32" s="77"/>
      <c r="HND32" s="77"/>
      <c r="HNE32" s="77"/>
      <c r="HNF32" s="77"/>
      <c r="HNG32" s="77"/>
      <c r="HNH32" s="77"/>
      <c r="HNI32" s="77"/>
      <c r="HNJ32" s="77"/>
      <c r="HNK32" s="77"/>
      <c r="HNL32" s="77"/>
      <c r="HNM32" s="77"/>
      <c r="HNN32" s="77"/>
      <c r="HNO32" s="77"/>
      <c r="HNP32" s="77"/>
      <c r="HNQ32" s="77"/>
      <c r="HNR32" s="77"/>
      <c r="HNS32" s="77"/>
      <c r="HNT32" s="77"/>
      <c r="HNU32" s="77"/>
      <c r="HNV32" s="77"/>
      <c r="HNW32" s="77"/>
      <c r="HNX32" s="77"/>
      <c r="HNY32" s="77"/>
      <c r="HNZ32" s="77"/>
      <c r="HOA32" s="77"/>
      <c r="HOB32" s="77"/>
      <c r="HOC32" s="77"/>
      <c r="HOD32" s="77"/>
      <c r="HOE32" s="77"/>
      <c r="HOF32" s="77"/>
      <c r="HOG32" s="77"/>
      <c r="HOH32" s="77"/>
      <c r="HOI32" s="77"/>
      <c r="HOJ32" s="77"/>
      <c r="HOK32" s="77"/>
      <c r="HOL32" s="77"/>
      <c r="HOM32" s="77"/>
      <c r="HON32" s="77"/>
      <c r="HOO32" s="77"/>
      <c r="HOP32" s="77"/>
      <c r="HOQ32" s="77"/>
      <c r="HOR32" s="77"/>
      <c r="HOS32" s="77"/>
      <c r="HOT32" s="77"/>
      <c r="HOU32" s="77"/>
      <c r="HOV32" s="77"/>
      <c r="HOW32" s="77"/>
      <c r="HOX32" s="77"/>
      <c r="HOY32" s="77"/>
      <c r="HOZ32" s="77"/>
      <c r="HPA32" s="77"/>
      <c r="HPB32" s="77"/>
      <c r="HPC32" s="77"/>
      <c r="HPD32" s="77"/>
      <c r="HPE32" s="77"/>
      <c r="HPF32" s="77"/>
      <c r="HPG32" s="77"/>
      <c r="HPH32" s="77"/>
      <c r="HPI32" s="77"/>
      <c r="HPJ32" s="77"/>
      <c r="HPK32" s="77"/>
      <c r="HPL32" s="77"/>
      <c r="HPM32" s="77"/>
      <c r="HPN32" s="77"/>
      <c r="HPO32" s="77"/>
      <c r="HPP32" s="77"/>
      <c r="HPQ32" s="77"/>
      <c r="HPR32" s="77"/>
      <c r="HPS32" s="77"/>
      <c r="HPT32" s="77"/>
      <c r="HPU32" s="77"/>
      <c r="HPV32" s="77"/>
      <c r="HPW32" s="77"/>
      <c r="HPX32" s="77"/>
      <c r="HPY32" s="77"/>
      <c r="HPZ32" s="77"/>
      <c r="HQA32" s="77"/>
      <c r="HQB32" s="77"/>
      <c r="HQC32" s="77"/>
      <c r="HQD32" s="77"/>
      <c r="HQE32" s="77"/>
      <c r="HQF32" s="77"/>
      <c r="HQG32" s="77"/>
      <c r="HQH32" s="77"/>
      <c r="HQI32" s="77"/>
      <c r="HQJ32" s="77"/>
      <c r="HQK32" s="77"/>
      <c r="HQL32" s="77"/>
      <c r="HQM32" s="77"/>
      <c r="HQN32" s="77"/>
      <c r="HQO32" s="77"/>
      <c r="HQP32" s="77"/>
      <c r="HQQ32" s="77"/>
      <c r="HQR32" s="77"/>
      <c r="HQS32" s="77"/>
      <c r="HQT32" s="77"/>
      <c r="HQU32" s="77"/>
      <c r="HQV32" s="77"/>
      <c r="HQW32" s="77"/>
      <c r="HQX32" s="77"/>
      <c r="HQY32" s="77"/>
      <c r="HQZ32" s="77"/>
      <c r="HRA32" s="77"/>
      <c r="HRB32" s="77"/>
      <c r="HRC32" s="77"/>
      <c r="HRD32" s="77"/>
      <c r="HRE32" s="77"/>
      <c r="HRF32" s="77"/>
      <c r="HRG32" s="77"/>
      <c r="HRH32" s="77"/>
      <c r="HRI32" s="77"/>
      <c r="HRJ32" s="77"/>
      <c r="HRK32" s="77"/>
      <c r="HRL32" s="77"/>
      <c r="HRM32" s="77"/>
      <c r="HRN32" s="77"/>
      <c r="HRO32" s="77"/>
      <c r="HRP32" s="77"/>
      <c r="HRQ32" s="77"/>
      <c r="HRR32" s="77"/>
      <c r="HRS32" s="77"/>
      <c r="HRT32" s="77"/>
      <c r="HRU32" s="77"/>
      <c r="HRV32" s="77"/>
      <c r="HRW32" s="77"/>
      <c r="HRX32" s="77"/>
      <c r="HRY32" s="77"/>
      <c r="HRZ32" s="77"/>
      <c r="HSA32" s="77"/>
      <c r="HSB32" s="77"/>
      <c r="HSC32" s="77"/>
      <c r="HSD32" s="77"/>
      <c r="HSE32" s="77"/>
      <c r="HSF32" s="77"/>
      <c r="HSG32" s="77"/>
      <c r="HSH32" s="77"/>
      <c r="HSI32" s="77"/>
      <c r="HSJ32" s="77"/>
      <c r="HSK32" s="77"/>
      <c r="HSL32" s="77"/>
      <c r="HSM32" s="77"/>
      <c r="HSN32" s="77"/>
      <c r="HSO32" s="77"/>
      <c r="HSP32" s="77"/>
      <c r="HSQ32" s="77"/>
      <c r="HSR32" s="77"/>
      <c r="HSS32" s="77"/>
      <c r="HST32" s="77"/>
      <c r="HSU32" s="77"/>
      <c r="HSV32" s="77"/>
      <c r="HSW32" s="77"/>
      <c r="HSX32" s="77"/>
      <c r="HSY32" s="77"/>
      <c r="HSZ32" s="77"/>
      <c r="HTA32" s="77"/>
      <c r="HTB32" s="77"/>
      <c r="HTC32" s="77"/>
      <c r="HTD32" s="77"/>
      <c r="HTE32" s="77"/>
      <c r="HTF32" s="77"/>
      <c r="HTG32" s="77"/>
      <c r="HTH32" s="77"/>
      <c r="HTI32" s="77"/>
      <c r="HTJ32" s="77"/>
      <c r="HTK32" s="77"/>
      <c r="HTL32" s="77"/>
      <c r="HTM32" s="77"/>
      <c r="HTN32" s="77"/>
      <c r="HTO32" s="77"/>
      <c r="HTP32" s="77"/>
      <c r="HTQ32" s="77"/>
      <c r="HTR32" s="77"/>
      <c r="HTS32" s="77"/>
      <c r="HTT32" s="77"/>
      <c r="HTU32" s="77"/>
      <c r="HTV32" s="77"/>
      <c r="HTW32" s="77"/>
      <c r="HTX32" s="77"/>
      <c r="HTY32" s="77"/>
      <c r="HTZ32" s="77"/>
      <c r="HUA32" s="77"/>
      <c r="HUB32" s="77"/>
      <c r="HUC32" s="77"/>
      <c r="HUD32" s="77"/>
      <c r="HUE32" s="77"/>
      <c r="HUF32" s="77"/>
      <c r="HUG32" s="77"/>
      <c r="HUH32" s="77"/>
      <c r="HUI32" s="77"/>
      <c r="HUJ32" s="77"/>
      <c r="HUK32" s="77"/>
      <c r="HUL32" s="77"/>
      <c r="HUM32" s="77"/>
      <c r="HUN32" s="77"/>
      <c r="HUO32" s="77"/>
      <c r="HUP32" s="77"/>
      <c r="HUQ32" s="77"/>
      <c r="HUR32" s="77"/>
      <c r="HUS32" s="77"/>
      <c r="HUT32" s="77"/>
      <c r="HUU32" s="77"/>
      <c r="HUV32" s="77"/>
      <c r="HUW32" s="77"/>
      <c r="HUX32" s="77"/>
      <c r="HUY32" s="77"/>
      <c r="HUZ32" s="77"/>
      <c r="HVA32" s="77"/>
      <c r="HVB32" s="77"/>
      <c r="HVC32" s="77"/>
      <c r="HVD32" s="77"/>
      <c r="HVE32" s="77"/>
      <c r="HVF32" s="77"/>
      <c r="HVG32" s="77"/>
      <c r="HVH32" s="77"/>
      <c r="HVI32" s="77"/>
      <c r="HVJ32" s="77"/>
      <c r="HVK32" s="77"/>
      <c r="HVL32" s="77"/>
      <c r="HVM32" s="77"/>
      <c r="HVN32" s="77"/>
      <c r="HVO32" s="77"/>
      <c r="HVP32" s="77"/>
      <c r="HVQ32" s="77"/>
      <c r="HVR32" s="77"/>
      <c r="HVS32" s="77"/>
      <c r="HVT32" s="77"/>
      <c r="HVU32" s="77"/>
      <c r="HVV32" s="77"/>
      <c r="HVW32" s="77"/>
      <c r="HVX32" s="77"/>
      <c r="HVY32" s="77"/>
      <c r="HVZ32" s="77"/>
      <c r="HWA32" s="77"/>
      <c r="HWB32" s="77"/>
      <c r="HWC32" s="77"/>
      <c r="HWD32" s="77"/>
      <c r="HWE32" s="77"/>
      <c r="HWF32" s="77"/>
      <c r="HWG32" s="77"/>
      <c r="HWH32" s="77"/>
      <c r="HWI32" s="77"/>
      <c r="HWJ32" s="77"/>
      <c r="HWK32" s="77"/>
      <c r="HWL32" s="77"/>
      <c r="HWM32" s="77"/>
      <c r="HWN32" s="77"/>
      <c r="HWO32" s="77"/>
      <c r="HWP32" s="77"/>
      <c r="HWQ32" s="77"/>
      <c r="HWR32" s="77"/>
      <c r="HWS32" s="77"/>
      <c r="HWT32" s="77"/>
      <c r="HWU32" s="77"/>
      <c r="HWV32" s="77"/>
      <c r="HWW32" s="77"/>
      <c r="HWX32" s="77"/>
      <c r="HWY32" s="77"/>
      <c r="HWZ32" s="77"/>
      <c r="HXA32" s="77"/>
      <c r="HXB32" s="77"/>
      <c r="HXC32" s="77"/>
      <c r="HXD32" s="77"/>
      <c r="HXE32" s="77"/>
      <c r="HXF32" s="77"/>
      <c r="HXG32" s="77"/>
      <c r="HXH32" s="77"/>
      <c r="HXI32" s="77"/>
      <c r="HXJ32" s="77"/>
      <c r="HXK32" s="77"/>
      <c r="HXL32" s="77"/>
      <c r="HXM32" s="77"/>
      <c r="HXN32" s="77"/>
      <c r="HXO32" s="77"/>
      <c r="HXP32" s="77"/>
      <c r="HXQ32" s="77"/>
      <c r="HXR32" s="77"/>
      <c r="HXS32" s="77"/>
      <c r="HXT32" s="77"/>
      <c r="HXU32" s="77"/>
      <c r="HXV32" s="77"/>
      <c r="HXW32" s="77"/>
      <c r="HXX32" s="77"/>
      <c r="HXY32" s="77"/>
      <c r="HXZ32" s="77"/>
      <c r="HYA32" s="77"/>
      <c r="HYB32" s="77"/>
      <c r="HYC32" s="77"/>
      <c r="HYD32" s="77"/>
      <c r="HYE32" s="77"/>
      <c r="HYF32" s="77"/>
      <c r="HYG32" s="77"/>
      <c r="HYH32" s="77"/>
      <c r="HYI32" s="77"/>
      <c r="HYJ32" s="77"/>
      <c r="HYK32" s="77"/>
      <c r="HYL32" s="77"/>
      <c r="HYM32" s="77"/>
      <c r="HYN32" s="77"/>
      <c r="HYO32" s="77"/>
      <c r="HYP32" s="77"/>
      <c r="HYQ32" s="77"/>
      <c r="HYR32" s="77"/>
      <c r="HYS32" s="77"/>
      <c r="HYT32" s="77"/>
      <c r="HYU32" s="77"/>
      <c r="HYV32" s="77"/>
      <c r="HYW32" s="77"/>
      <c r="HYX32" s="77"/>
      <c r="HYY32" s="77"/>
      <c r="HYZ32" s="77"/>
      <c r="HZA32" s="77"/>
      <c r="HZB32" s="77"/>
      <c r="HZC32" s="77"/>
      <c r="HZD32" s="77"/>
      <c r="HZE32" s="77"/>
      <c r="HZF32" s="77"/>
      <c r="HZG32" s="77"/>
      <c r="HZH32" s="77"/>
      <c r="HZI32" s="77"/>
      <c r="HZJ32" s="77"/>
      <c r="HZK32" s="77"/>
      <c r="HZL32" s="77"/>
      <c r="HZM32" s="77"/>
      <c r="HZN32" s="77"/>
      <c r="HZO32" s="77"/>
      <c r="HZP32" s="77"/>
      <c r="HZQ32" s="77"/>
      <c r="HZR32" s="77"/>
      <c r="HZS32" s="77"/>
      <c r="HZT32" s="77"/>
      <c r="HZU32" s="77"/>
      <c r="HZV32" s="77"/>
      <c r="HZW32" s="77"/>
      <c r="HZX32" s="77"/>
      <c r="HZY32" s="77"/>
      <c r="HZZ32" s="77"/>
      <c r="IAA32" s="77"/>
      <c r="IAB32" s="77"/>
      <c r="IAC32" s="77"/>
      <c r="IAD32" s="77"/>
      <c r="IAE32" s="77"/>
      <c r="IAF32" s="77"/>
      <c r="IAG32" s="77"/>
      <c r="IAH32" s="77"/>
      <c r="IAI32" s="77"/>
      <c r="IAJ32" s="77"/>
      <c r="IAK32" s="77"/>
      <c r="IAL32" s="77"/>
      <c r="IAM32" s="77"/>
      <c r="IAN32" s="77"/>
      <c r="IAO32" s="77"/>
      <c r="IAP32" s="77"/>
      <c r="IAQ32" s="77"/>
      <c r="IAR32" s="77"/>
      <c r="IAS32" s="77"/>
      <c r="IAT32" s="77"/>
      <c r="IAU32" s="77"/>
      <c r="IAV32" s="77"/>
      <c r="IAW32" s="77"/>
      <c r="IAX32" s="77"/>
      <c r="IAY32" s="77"/>
      <c r="IAZ32" s="77"/>
      <c r="IBA32" s="77"/>
      <c r="IBB32" s="77"/>
      <c r="IBC32" s="77"/>
      <c r="IBD32" s="77"/>
      <c r="IBE32" s="77"/>
      <c r="IBF32" s="77"/>
      <c r="IBG32" s="77"/>
      <c r="IBH32" s="77"/>
      <c r="IBI32" s="77"/>
      <c r="IBJ32" s="77"/>
      <c r="IBK32" s="77"/>
      <c r="IBL32" s="77"/>
      <c r="IBM32" s="77"/>
      <c r="IBN32" s="77"/>
      <c r="IBO32" s="77"/>
      <c r="IBP32" s="77"/>
      <c r="IBQ32" s="77"/>
      <c r="IBR32" s="77"/>
      <c r="IBS32" s="77"/>
      <c r="IBT32" s="77"/>
      <c r="IBU32" s="77"/>
      <c r="IBV32" s="77"/>
      <c r="IBW32" s="77"/>
      <c r="IBX32" s="77"/>
      <c r="IBY32" s="77"/>
      <c r="IBZ32" s="77"/>
      <c r="ICA32" s="77"/>
      <c r="ICB32" s="77"/>
      <c r="ICC32" s="77"/>
      <c r="ICD32" s="77"/>
      <c r="ICE32" s="77"/>
      <c r="ICF32" s="77"/>
      <c r="ICG32" s="77"/>
      <c r="ICH32" s="77"/>
      <c r="ICI32" s="77"/>
      <c r="ICJ32" s="77"/>
      <c r="ICK32" s="77"/>
      <c r="ICL32" s="77"/>
      <c r="ICM32" s="77"/>
      <c r="ICN32" s="77"/>
      <c r="ICO32" s="77"/>
      <c r="ICP32" s="77"/>
      <c r="ICQ32" s="77"/>
      <c r="ICR32" s="77"/>
      <c r="ICS32" s="77"/>
      <c r="ICT32" s="77"/>
      <c r="ICU32" s="77"/>
      <c r="ICV32" s="77"/>
      <c r="ICW32" s="77"/>
      <c r="ICX32" s="77"/>
      <c r="ICY32" s="77"/>
      <c r="ICZ32" s="77"/>
      <c r="IDA32" s="77"/>
      <c r="IDB32" s="77"/>
      <c r="IDC32" s="77"/>
      <c r="IDD32" s="77"/>
      <c r="IDE32" s="77"/>
      <c r="IDF32" s="77"/>
      <c r="IDG32" s="77"/>
      <c r="IDH32" s="77"/>
      <c r="IDI32" s="77"/>
      <c r="IDJ32" s="77"/>
      <c r="IDK32" s="77"/>
      <c r="IDL32" s="77"/>
      <c r="IDM32" s="77"/>
      <c r="IDN32" s="77"/>
      <c r="IDO32" s="77"/>
      <c r="IDP32" s="77"/>
      <c r="IDQ32" s="77"/>
      <c r="IDR32" s="77"/>
      <c r="IDS32" s="77"/>
      <c r="IDT32" s="77"/>
      <c r="IDU32" s="77"/>
      <c r="IDV32" s="77"/>
      <c r="IDW32" s="77"/>
      <c r="IDX32" s="77"/>
      <c r="IDY32" s="77"/>
      <c r="IDZ32" s="77"/>
      <c r="IEA32" s="77"/>
      <c r="IEB32" s="77"/>
      <c r="IEC32" s="77"/>
      <c r="IED32" s="77"/>
      <c r="IEE32" s="77"/>
      <c r="IEF32" s="77"/>
      <c r="IEG32" s="77"/>
      <c r="IEH32" s="77"/>
      <c r="IEI32" s="77"/>
      <c r="IEJ32" s="77"/>
      <c r="IEK32" s="77"/>
      <c r="IEL32" s="77"/>
      <c r="IEM32" s="77"/>
      <c r="IEN32" s="77"/>
      <c r="IEO32" s="77"/>
      <c r="IEP32" s="77"/>
      <c r="IEQ32" s="77"/>
      <c r="IER32" s="77"/>
      <c r="IES32" s="77"/>
      <c r="IET32" s="77"/>
      <c r="IEU32" s="77"/>
      <c r="IEV32" s="77"/>
      <c r="IEW32" s="77"/>
      <c r="IEX32" s="77"/>
      <c r="IEY32" s="77"/>
      <c r="IEZ32" s="77"/>
      <c r="IFA32" s="77"/>
      <c r="IFB32" s="77"/>
      <c r="IFC32" s="77"/>
      <c r="IFD32" s="77"/>
      <c r="IFE32" s="77"/>
      <c r="IFF32" s="77"/>
      <c r="IFG32" s="77"/>
      <c r="IFH32" s="77"/>
      <c r="IFI32" s="77"/>
      <c r="IFJ32" s="77"/>
      <c r="IFK32" s="77"/>
      <c r="IFL32" s="77"/>
      <c r="IFM32" s="77"/>
      <c r="IFN32" s="77"/>
      <c r="IFO32" s="77"/>
      <c r="IFP32" s="77"/>
      <c r="IFQ32" s="77"/>
      <c r="IFR32" s="77"/>
      <c r="IFS32" s="77"/>
      <c r="IFT32" s="77"/>
      <c r="IFU32" s="77"/>
      <c r="IFV32" s="77"/>
      <c r="IFW32" s="77"/>
      <c r="IFX32" s="77"/>
      <c r="IFY32" s="77"/>
      <c r="IFZ32" s="77"/>
      <c r="IGA32" s="77"/>
      <c r="IGB32" s="77"/>
      <c r="IGC32" s="77"/>
      <c r="IGD32" s="77"/>
      <c r="IGE32" s="77"/>
      <c r="IGF32" s="77"/>
      <c r="IGG32" s="77"/>
      <c r="IGH32" s="77"/>
      <c r="IGI32" s="77"/>
      <c r="IGJ32" s="77"/>
      <c r="IGK32" s="77"/>
      <c r="IGL32" s="77"/>
      <c r="IGM32" s="77"/>
      <c r="IGN32" s="77"/>
      <c r="IGO32" s="77"/>
      <c r="IGP32" s="77"/>
      <c r="IGQ32" s="77"/>
      <c r="IGR32" s="77"/>
      <c r="IGS32" s="77"/>
      <c r="IGT32" s="77"/>
      <c r="IGU32" s="77"/>
      <c r="IGV32" s="77"/>
      <c r="IGW32" s="77"/>
      <c r="IGX32" s="77"/>
      <c r="IGY32" s="77"/>
      <c r="IGZ32" s="77"/>
      <c r="IHA32" s="77"/>
      <c r="IHB32" s="77"/>
      <c r="IHC32" s="77"/>
      <c r="IHD32" s="77"/>
      <c r="IHE32" s="77"/>
      <c r="IHF32" s="77"/>
      <c r="IHG32" s="77"/>
      <c r="IHH32" s="77"/>
      <c r="IHI32" s="77"/>
      <c r="IHJ32" s="77"/>
      <c r="IHK32" s="77"/>
      <c r="IHL32" s="77"/>
      <c r="IHM32" s="77"/>
      <c r="IHN32" s="77"/>
      <c r="IHO32" s="77"/>
      <c r="IHP32" s="77"/>
      <c r="IHQ32" s="77"/>
      <c r="IHR32" s="77"/>
      <c r="IHS32" s="77"/>
      <c r="IHT32" s="77"/>
      <c r="IHU32" s="77"/>
      <c r="IHV32" s="77"/>
      <c r="IHW32" s="77"/>
      <c r="IHX32" s="77"/>
      <c r="IHY32" s="77"/>
      <c r="IHZ32" s="77"/>
      <c r="IIA32" s="77"/>
      <c r="IIB32" s="77"/>
      <c r="IIC32" s="77"/>
      <c r="IID32" s="77"/>
      <c r="IIE32" s="77"/>
      <c r="IIF32" s="77"/>
      <c r="IIG32" s="77"/>
      <c r="IIH32" s="77"/>
      <c r="III32" s="77"/>
      <c r="IIJ32" s="77"/>
      <c r="IIK32" s="77"/>
      <c r="IIL32" s="77"/>
      <c r="IIM32" s="77"/>
      <c r="IIN32" s="77"/>
      <c r="IIO32" s="77"/>
      <c r="IIP32" s="77"/>
      <c r="IIQ32" s="77"/>
      <c r="IIR32" s="77"/>
      <c r="IIS32" s="77"/>
      <c r="IIT32" s="77"/>
      <c r="IIU32" s="77"/>
      <c r="IIV32" s="77"/>
      <c r="IIW32" s="77"/>
      <c r="IIX32" s="77"/>
      <c r="IIY32" s="77"/>
      <c r="IIZ32" s="77"/>
      <c r="IJA32" s="77"/>
      <c r="IJB32" s="77"/>
      <c r="IJC32" s="77"/>
      <c r="IJD32" s="77"/>
      <c r="IJE32" s="77"/>
      <c r="IJF32" s="77"/>
      <c r="IJG32" s="77"/>
      <c r="IJH32" s="77"/>
      <c r="IJI32" s="77"/>
      <c r="IJJ32" s="77"/>
      <c r="IJK32" s="77"/>
      <c r="IJL32" s="77"/>
      <c r="IJM32" s="77"/>
      <c r="IJN32" s="77"/>
      <c r="IJO32" s="77"/>
      <c r="IJP32" s="77"/>
      <c r="IJQ32" s="77"/>
      <c r="IJR32" s="77"/>
      <c r="IJS32" s="77"/>
      <c r="IJT32" s="77"/>
      <c r="IJU32" s="77"/>
      <c r="IJV32" s="77"/>
      <c r="IJW32" s="77"/>
      <c r="IJX32" s="77"/>
      <c r="IJY32" s="77"/>
      <c r="IJZ32" s="77"/>
      <c r="IKA32" s="77"/>
      <c r="IKB32" s="77"/>
      <c r="IKC32" s="77"/>
      <c r="IKD32" s="77"/>
      <c r="IKE32" s="77"/>
      <c r="IKF32" s="77"/>
      <c r="IKG32" s="77"/>
      <c r="IKH32" s="77"/>
      <c r="IKI32" s="77"/>
      <c r="IKJ32" s="77"/>
      <c r="IKK32" s="77"/>
      <c r="IKL32" s="77"/>
      <c r="IKM32" s="77"/>
      <c r="IKN32" s="77"/>
      <c r="IKO32" s="77"/>
      <c r="IKP32" s="77"/>
      <c r="IKQ32" s="77"/>
      <c r="IKR32" s="77"/>
      <c r="IKS32" s="77"/>
      <c r="IKT32" s="77"/>
      <c r="IKU32" s="77"/>
      <c r="IKV32" s="77"/>
      <c r="IKW32" s="77"/>
      <c r="IKX32" s="77"/>
      <c r="IKY32" s="77"/>
      <c r="IKZ32" s="77"/>
      <c r="ILA32" s="77"/>
      <c r="ILB32" s="77"/>
      <c r="ILC32" s="77"/>
      <c r="ILD32" s="77"/>
      <c r="ILE32" s="77"/>
      <c r="ILF32" s="77"/>
      <c r="ILG32" s="77"/>
      <c r="ILH32" s="77"/>
      <c r="ILI32" s="77"/>
      <c r="ILJ32" s="77"/>
      <c r="ILK32" s="77"/>
      <c r="ILL32" s="77"/>
      <c r="ILM32" s="77"/>
      <c r="ILN32" s="77"/>
      <c r="ILO32" s="77"/>
      <c r="ILP32" s="77"/>
      <c r="ILQ32" s="77"/>
      <c r="ILR32" s="77"/>
      <c r="ILS32" s="77"/>
      <c r="ILT32" s="77"/>
      <c r="ILU32" s="77"/>
      <c r="ILV32" s="77"/>
      <c r="ILW32" s="77"/>
      <c r="ILX32" s="77"/>
      <c r="ILY32" s="77"/>
      <c r="ILZ32" s="77"/>
      <c r="IMA32" s="77"/>
      <c r="IMB32" s="77"/>
      <c r="IMC32" s="77"/>
      <c r="IMD32" s="77"/>
      <c r="IME32" s="77"/>
      <c r="IMF32" s="77"/>
      <c r="IMG32" s="77"/>
      <c r="IMH32" s="77"/>
      <c r="IMI32" s="77"/>
      <c r="IMJ32" s="77"/>
      <c r="IMK32" s="77"/>
      <c r="IML32" s="77"/>
      <c r="IMM32" s="77"/>
      <c r="IMN32" s="77"/>
      <c r="IMO32" s="77"/>
      <c r="IMP32" s="77"/>
      <c r="IMQ32" s="77"/>
      <c r="IMR32" s="77"/>
      <c r="IMS32" s="77"/>
      <c r="IMT32" s="77"/>
      <c r="IMU32" s="77"/>
      <c r="IMV32" s="77"/>
      <c r="IMW32" s="77"/>
      <c r="IMX32" s="77"/>
      <c r="IMY32" s="77"/>
      <c r="IMZ32" s="77"/>
      <c r="INA32" s="77"/>
      <c r="INB32" s="77"/>
      <c r="INC32" s="77"/>
      <c r="IND32" s="77"/>
      <c r="INE32" s="77"/>
      <c r="INF32" s="77"/>
      <c r="ING32" s="77"/>
      <c r="INH32" s="77"/>
      <c r="INI32" s="77"/>
      <c r="INJ32" s="77"/>
      <c r="INK32" s="77"/>
      <c r="INL32" s="77"/>
      <c r="INM32" s="77"/>
      <c r="INN32" s="77"/>
      <c r="INO32" s="77"/>
      <c r="INP32" s="77"/>
      <c r="INQ32" s="77"/>
      <c r="INR32" s="77"/>
      <c r="INS32" s="77"/>
      <c r="INT32" s="77"/>
      <c r="INU32" s="77"/>
      <c r="INV32" s="77"/>
      <c r="INW32" s="77"/>
      <c r="INX32" s="77"/>
      <c r="INY32" s="77"/>
      <c r="INZ32" s="77"/>
      <c r="IOA32" s="77"/>
      <c r="IOB32" s="77"/>
      <c r="IOC32" s="77"/>
      <c r="IOD32" s="77"/>
      <c r="IOE32" s="77"/>
      <c r="IOF32" s="77"/>
      <c r="IOG32" s="77"/>
      <c r="IOH32" s="77"/>
      <c r="IOI32" s="77"/>
      <c r="IOJ32" s="77"/>
      <c r="IOK32" s="77"/>
      <c r="IOL32" s="77"/>
      <c r="IOM32" s="77"/>
      <c r="ION32" s="77"/>
      <c r="IOO32" s="77"/>
      <c r="IOP32" s="77"/>
      <c r="IOQ32" s="77"/>
      <c r="IOR32" s="77"/>
      <c r="IOS32" s="77"/>
      <c r="IOT32" s="77"/>
      <c r="IOU32" s="77"/>
      <c r="IOV32" s="77"/>
      <c r="IOW32" s="77"/>
      <c r="IOX32" s="77"/>
      <c r="IOY32" s="77"/>
      <c r="IOZ32" s="77"/>
      <c r="IPA32" s="77"/>
      <c r="IPB32" s="77"/>
      <c r="IPC32" s="77"/>
      <c r="IPD32" s="77"/>
      <c r="IPE32" s="77"/>
      <c r="IPF32" s="77"/>
      <c r="IPG32" s="77"/>
      <c r="IPH32" s="77"/>
      <c r="IPI32" s="77"/>
      <c r="IPJ32" s="77"/>
      <c r="IPK32" s="77"/>
      <c r="IPL32" s="77"/>
      <c r="IPM32" s="77"/>
      <c r="IPN32" s="77"/>
      <c r="IPO32" s="77"/>
      <c r="IPP32" s="77"/>
      <c r="IPQ32" s="77"/>
      <c r="IPR32" s="77"/>
      <c r="IPS32" s="77"/>
      <c r="IPT32" s="77"/>
      <c r="IPU32" s="77"/>
      <c r="IPV32" s="77"/>
      <c r="IPW32" s="77"/>
      <c r="IPX32" s="77"/>
      <c r="IPY32" s="77"/>
      <c r="IPZ32" s="77"/>
      <c r="IQA32" s="77"/>
      <c r="IQB32" s="77"/>
      <c r="IQC32" s="77"/>
      <c r="IQD32" s="77"/>
      <c r="IQE32" s="77"/>
      <c r="IQF32" s="77"/>
      <c r="IQG32" s="77"/>
      <c r="IQH32" s="77"/>
      <c r="IQI32" s="77"/>
      <c r="IQJ32" s="77"/>
      <c r="IQK32" s="77"/>
      <c r="IQL32" s="77"/>
      <c r="IQM32" s="77"/>
      <c r="IQN32" s="77"/>
      <c r="IQO32" s="77"/>
      <c r="IQP32" s="77"/>
      <c r="IQQ32" s="77"/>
      <c r="IQR32" s="77"/>
      <c r="IQS32" s="77"/>
      <c r="IQT32" s="77"/>
      <c r="IQU32" s="77"/>
      <c r="IQV32" s="77"/>
      <c r="IQW32" s="77"/>
      <c r="IQX32" s="77"/>
      <c r="IQY32" s="77"/>
      <c r="IQZ32" s="77"/>
      <c r="IRA32" s="77"/>
      <c r="IRB32" s="77"/>
      <c r="IRC32" s="77"/>
      <c r="IRD32" s="77"/>
      <c r="IRE32" s="77"/>
      <c r="IRF32" s="77"/>
      <c r="IRG32" s="77"/>
      <c r="IRH32" s="77"/>
      <c r="IRI32" s="77"/>
      <c r="IRJ32" s="77"/>
      <c r="IRK32" s="77"/>
      <c r="IRL32" s="77"/>
      <c r="IRM32" s="77"/>
      <c r="IRN32" s="77"/>
      <c r="IRO32" s="77"/>
      <c r="IRP32" s="77"/>
      <c r="IRQ32" s="77"/>
      <c r="IRR32" s="77"/>
      <c r="IRS32" s="77"/>
      <c r="IRT32" s="77"/>
      <c r="IRU32" s="77"/>
      <c r="IRV32" s="77"/>
      <c r="IRW32" s="77"/>
      <c r="IRX32" s="77"/>
      <c r="IRY32" s="77"/>
      <c r="IRZ32" s="77"/>
      <c r="ISA32" s="77"/>
      <c r="ISB32" s="77"/>
      <c r="ISC32" s="77"/>
      <c r="ISD32" s="77"/>
      <c r="ISE32" s="77"/>
      <c r="ISF32" s="77"/>
      <c r="ISG32" s="77"/>
      <c r="ISH32" s="77"/>
      <c r="ISI32" s="77"/>
      <c r="ISJ32" s="77"/>
      <c r="ISK32" s="77"/>
      <c r="ISL32" s="77"/>
      <c r="ISM32" s="77"/>
      <c r="ISN32" s="77"/>
      <c r="ISO32" s="77"/>
      <c r="ISP32" s="77"/>
      <c r="ISQ32" s="77"/>
      <c r="ISR32" s="77"/>
      <c r="ISS32" s="77"/>
      <c r="IST32" s="77"/>
      <c r="ISU32" s="77"/>
      <c r="ISV32" s="77"/>
      <c r="ISW32" s="77"/>
      <c r="ISX32" s="77"/>
      <c r="ISY32" s="77"/>
      <c r="ISZ32" s="77"/>
      <c r="ITA32" s="77"/>
      <c r="ITB32" s="77"/>
      <c r="ITC32" s="77"/>
      <c r="ITD32" s="77"/>
      <c r="ITE32" s="77"/>
      <c r="ITF32" s="77"/>
      <c r="ITG32" s="77"/>
      <c r="ITH32" s="77"/>
      <c r="ITI32" s="77"/>
      <c r="ITJ32" s="77"/>
      <c r="ITK32" s="77"/>
      <c r="ITL32" s="77"/>
      <c r="ITM32" s="77"/>
      <c r="ITN32" s="77"/>
      <c r="ITO32" s="77"/>
      <c r="ITP32" s="77"/>
      <c r="ITQ32" s="77"/>
      <c r="ITR32" s="77"/>
      <c r="ITS32" s="77"/>
      <c r="ITT32" s="77"/>
      <c r="ITU32" s="77"/>
      <c r="ITV32" s="77"/>
      <c r="ITW32" s="77"/>
      <c r="ITX32" s="77"/>
      <c r="ITY32" s="77"/>
      <c r="ITZ32" s="77"/>
      <c r="IUA32" s="77"/>
      <c r="IUB32" s="77"/>
      <c r="IUC32" s="77"/>
      <c r="IUD32" s="77"/>
      <c r="IUE32" s="77"/>
      <c r="IUF32" s="77"/>
      <c r="IUG32" s="77"/>
      <c r="IUH32" s="77"/>
      <c r="IUI32" s="77"/>
      <c r="IUJ32" s="77"/>
      <c r="IUK32" s="77"/>
      <c r="IUL32" s="77"/>
      <c r="IUM32" s="77"/>
      <c r="IUN32" s="77"/>
      <c r="IUO32" s="77"/>
      <c r="IUP32" s="77"/>
      <c r="IUQ32" s="77"/>
      <c r="IUR32" s="77"/>
      <c r="IUS32" s="77"/>
      <c r="IUT32" s="77"/>
      <c r="IUU32" s="77"/>
      <c r="IUV32" s="77"/>
      <c r="IUW32" s="77"/>
      <c r="IUX32" s="77"/>
      <c r="IUY32" s="77"/>
      <c r="IUZ32" s="77"/>
      <c r="IVA32" s="77"/>
      <c r="IVB32" s="77"/>
      <c r="IVC32" s="77"/>
      <c r="IVD32" s="77"/>
      <c r="IVE32" s="77"/>
      <c r="IVF32" s="77"/>
      <c r="IVG32" s="77"/>
      <c r="IVH32" s="77"/>
      <c r="IVI32" s="77"/>
      <c r="IVJ32" s="77"/>
      <c r="IVK32" s="77"/>
      <c r="IVL32" s="77"/>
      <c r="IVM32" s="77"/>
      <c r="IVN32" s="77"/>
      <c r="IVO32" s="77"/>
      <c r="IVP32" s="77"/>
      <c r="IVQ32" s="77"/>
      <c r="IVR32" s="77"/>
      <c r="IVS32" s="77"/>
      <c r="IVT32" s="77"/>
      <c r="IVU32" s="77"/>
      <c r="IVV32" s="77"/>
      <c r="IVW32" s="77"/>
      <c r="IVX32" s="77"/>
      <c r="IVY32" s="77"/>
      <c r="IVZ32" s="77"/>
      <c r="IWA32" s="77"/>
      <c r="IWB32" s="77"/>
      <c r="IWC32" s="77"/>
      <c r="IWD32" s="77"/>
      <c r="IWE32" s="77"/>
      <c r="IWF32" s="77"/>
      <c r="IWG32" s="77"/>
      <c r="IWH32" s="77"/>
      <c r="IWI32" s="77"/>
      <c r="IWJ32" s="77"/>
      <c r="IWK32" s="77"/>
      <c r="IWL32" s="77"/>
      <c r="IWM32" s="77"/>
      <c r="IWN32" s="77"/>
      <c r="IWO32" s="77"/>
      <c r="IWP32" s="77"/>
      <c r="IWQ32" s="77"/>
      <c r="IWR32" s="77"/>
      <c r="IWS32" s="77"/>
      <c r="IWT32" s="77"/>
      <c r="IWU32" s="77"/>
      <c r="IWV32" s="77"/>
      <c r="IWW32" s="77"/>
      <c r="IWX32" s="77"/>
      <c r="IWY32" s="77"/>
      <c r="IWZ32" s="77"/>
      <c r="IXA32" s="77"/>
      <c r="IXB32" s="77"/>
      <c r="IXC32" s="77"/>
      <c r="IXD32" s="77"/>
      <c r="IXE32" s="77"/>
      <c r="IXF32" s="77"/>
      <c r="IXG32" s="77"/>
      <c r="IXH32" s="77"/>
      <c r="IXI32" s="77"/>
      <c r="IXJ32" s="77"/>
      <c r="IXK32" s="77"/>
      <c r="IXL32" s="77"/>
      <c r="IXM32" s="77"/>
      <c r="IXN32" s="77"/>
      <c r="IXO32" s="77"/>
      <c r="IXP32" s="77"/>
      <c r="IXQ32" s="77"/>
      <c r="IXR32" s="77"/>
      <c r="IXS32" s="77"/>
      <c r="IXT32" s="77"/>
      <c r="IXU32" s="77"/>
      <c r="IXV32" s="77"/>
      <c r="IXW32" s="77"/>
      <c r="IXX32" s="77"/>
      <c r="IXY32" s="77"/>
      <c r="IXZ32" s="77"/>
      <c r="IYA32" s="77"/>
      <c r="IYB32" s="77"/>
      <c r="IYC32" s="77"/>
      <c r="IYD32" s="77"/>
      <c r="IYE32" s="77"/>
      <c r="IYF32" s="77"/>
      <c r="IYG32" s="77"/>
      <c r="IYH32" s="77"/>
      <c r="IYI32" s="77"/>
      <c r="IYJ32" s="77"/>
      <c r="IYK32" s="77"/>
      <c r="IYL32" s="77"/>
      <c r="IYM32" s="77"/>
      <c r="IYN32" s="77"/>
      <c r="IYO32" s="77"/>
      <c r="IYP32" s="77"/>
      <c r="IYQ32" s="77"/>
      <c r="IYR32" s="77"/>
      <c r="IYS32" s="77"/>
      <c r="IYT32" s="77"/>
      <c r="IYU32" s="77"/>
      <c r="IYV32" s="77"/>
      <c r="IYW32" s="77"/>
      <c r="IYX32" s="77"/>
      <c r="IYY32" s="77"/>
      <c r="IYZ32" s="77"/>
      <c r="IZA32" s="77"/>
      <c r="IZB32" s="77"/>
      <c r="IZC32" s="77"/>
      <c r="IZD32" s="77"/>
      <c r="IZE32" s="77"/>
      <c r="IZF32" s="77"/>
      <c r="IZG32" s="77"/>
      <c r="IZH32" s="77"/>
      <c r="IZI32" s="77"/>
      <c r="IZJ32" s="77"/>
      <c r="IZK32" s="77"/>
      <c r="IZL32" s="77"/>
      <c r="IZM32" s="77"/>
      <c r="IZN32" s="77"/>
      <c r="IZO32" s="77"/>
      <c r="IZP32" s="77"/>
      <c r="IZQ32" s="77"/>
      <c r="IZR32" s="77"/>
      <c r="IZS32" s="77"/>
      <c r="IZT32" s="77"/>
      <c r="IZU32" s="77"/>
      <c r="IZV32" s="77"/>
      <c r="IZW32" s="77"/>
      <c r="IZX32" s="77"/>
      <c r="IZY32" s="77"/>
      <c r="IZZ32" s="77"/>
      <c r="JAA32" s="77"/>
      <c r="JAB32" s="77"/>
      <c r="JAC32" s="77"/>
      <c r="JAD32" s="77"/>
      <c r="JAE32" s="77"/>
      <c r="JAF32" s="77"/>
      <c r="JAG32" s="77"/>
      <c r="JAH32" s="77"/>
      <c r="JAI32" s="77"/>
      <c r="JAJ32" s="77"/>
      <c r="JAK32" s="77"/>
      <c r="JAL32" s="77"/>
      <c r="JAM32" s="77"/>
      <c r="JAN32" s="77"/>
      <c r="JAO32" s="77"/>
      <c r="JAP32" s="77"/>
      <c r="JAQ32" s="77"/>
      <c r="JAR32" s="77"/>
      <c r="JAS32" s="77"/>
      <c r="JAT32" s="77"/>
      <c r="JAU32" s="77"/>
      <c r="JAV32" s="77"/>
      <c r="JAW32" s="77"/>
      <c r="JAX32" s="77"/>
      <c r="JAY32" s="77"/>
      <c r="JAZ32" s="77"/>
      <c r="JBA32" s="77"/>
      <c r="JBB32" s="77"/>
      <c r="JBC32" s="77"/>
      <c r="JBD32" s="77"/>
      <c r="JBE32" s="77"/>
      <c r="JBF32" s="77"/>
      <c r="JBG32" s="77"/>
      <c r="JBH32" s="77"/>
      <c r="JBI32" s="77"/>
      <c r="JBJ32" s="77"/>
      <c r="JBK32" s="77"/>
      <c r="JBL32" s="77"/>
      <c r="JBM32" s="77"/>
      <c r="JBN32" s="77"/>
      <c r="JBO32" s="77"/>
      <c r="JBP32" s="77"/>
      <c r="JBQ32" s="77"/>
      <c r="JBR32" s="77"/>
      <c r="JBS32" s="77"/>
      <c r="JBT32" s="77"/>
      <c r="JBU32" s="77"/>
      <c r="JBV32" s="77"/>
      <c r="JBW32" s="77"/>
      <c r="JBX32" s="77"/>
      <c r="JBY32" s="77"/>
      <c r="JBZ32" s="77"/>
      <c r="JCA32" s="77"/>
      <c r="JCB32" s="77"/>
      <c r="JCC32" s="77"/>
      <c r="JCD32" s="77"/>
      <c r="JCE32" s="77"/>
      <c r="JCF32" s="77"/>
      <c r="JCG32" s="77"/>
      <c r="JCH32" s="77"/>
      <c r="JCI32" s="77"/>
      <c r="JCJ32" s="77"/>
      <c r="JCK32" s="77"/>
      <c r="JCL32" s="77"/>
      <c r="JCM32" s="77"/>
      <c r="JCN32" s="77"/>
      <c r="JCO32" s="77"/>
      <c r="JCP32" s="77"/>
      <c r="JCQ32" s="77"/>
      <c r="JCR32" s="77"/>
      <c r="JCS32" s="77"/>
      <c r="JCT32" s="77"/>
      <c r="JCU32" s="77"/>
      <c r="JCV32" s="77"/>
      <c r="JCW32" s="77"/>
      <c r="JCX32" s="77"/>
      <c r="JCY32" s="77"/>
      <c r="JCZ32" s="77"/>
      <c r="JDA32" s="77"/>
      <c r="JDB32" s="77"/>
      <c r="JDC32" s="77"/>
      <c r="JDD32" s="77"/>
      <c r="JDE32" s="77"/>
      <c r="JDF32" s="77"/>
      <c r="JDG32" s="77"/>
      <c r="JDH32" s="77"/>
      <c r="JDI32" s="77"/>
      <c r="JDJ32" s="77"/>
      <c r="JDK32" s="77"/>
      <c r="JDL32" s="77"/>
      <c r="JDM32" s="77"/>
      <c r="JDN32" s="77"/>
      <c r="JDO32" s="77"/>
      <c r="JDP32" s="77"/>
      <c r="JDQ32" s="77"/>
      <c r="JDR32" s="77"/>
      <c r="JDS32" s="77"/>
      <c r="JDT32" s="77"/>
      <c r="JDU32" s="77"/>
      <c r="JDV32" s="77"/>
      <c r="JDW32" s="77"/>
      <c r="JDX32" s="77"/>
      <c r="JDY32" s="77"/>
      <c r="JDZ32" s="77"/>
      <c r="JEA32" s="77"/>
      <c r="JEB32" s="77"/>
      <c r="JEC32" s="77"/>
      <c r="JED32" s="77"/>
      <c r="JEE32" s="77"/>
      <c r="JEF32" s="77"/>
      <c r="JEG32" s="77"/>
      <c r="JEH32" s="77"/>
      <c r="JEI32" s="77"/>
      <c r="JEJ32" s="77"/>
      <c r="JEK32" s="77"/>
      <c r="JEL32" s="77"/>
      <c r="JEM32" s="77"/>
      <c r="JEN32" s="77"/>
      <c r="JEO32" s="77"/>
      <c r="JEP32" s="77"/>
      <c r="JEQ32" s="77"/>
      <c r="JER32" s="77"/>
      <c r="JES32" s="77"/>
      <c r="JET32" s="77"/>
      <c r="JEU32" s="77"/>
      <c r="JEV32" s="77"/>
      <c r="JEW32" s="77"/>
      <c r="JEX32" s="77"/>
      <c r="JEY32" s="77"/>
      <c r="JEZ32" s="77"/>
      <c r="JFA32" s="77"/>
      <c r="JFB32" s="77"/>
      <c r="JFC32" s="77"/>
      <c r="JFD32" s="77"/>
      <c r="JFE32" s="77"/>
      <c r="JFF32" s="77"/>
      <c r="JFG32" s="77"/>
      <c r="JFH32" s="77"/>
      <c r="JFI32" s="77"/>
      <c r="JFJ32" s="77"/>
      <c r="JFK32" s="77"/>
      <c r="JFL32" s="77"/>
      <c r="JFM32" s="77"/>
      <c r="JFN32" s="77"/>
      <c r="JFO32" s="77"/>
      <c r="JFP32" s="77"/>
      <c r="JFQ32" s="77"/>
      <c r="JFR32" s="77"/>
      <c r="JFS32" s="77"/>
      <c r="JFT32" s="77"/>
      <c r="JFU32" s="77"/>
      <c r="JFV32" s="77"/>
      <c r="JFW32" s="77"/>
      <c r="JFX32" s="77"/>
      <c r="JFY32" s="77"/>
      <c r="JFZ32" s="77"/>
      <c r="JGA32" s="77"/>
      <c r="JGB32" s="77"/>
      <c r="JGC32" s="77"/>
      <c r="JGD32" s="77"/>
      <c r="JGE32" s="77"/>
      <c r="JGF32" s="77"/>
      <c r="JGG32" s="77"/>
      <c r="JGH32" s="77"/>
      <c r="JGI32" s="77"/>
      <c r="JGJ32" s="77"/>
      <c r="JGK32" s="77"/>
      <c r="JGL32" s="77"/>
      <c r="JGM32" s="77"/>
      <c r="JGN32" s="77"/>
      <c r="JGO32" s="77"/>
      <c r="JGP32" s="77"/>
      <c r="JGQ32" s="77"/>
      <c r="JGR32" s="77"/>
      <c r="JGS32" s="77"/>
      <c r="JGT32" s="77"/>
      <c r="JGU32" s="77"/>
      <c r="JGV32" s="77"/>
      <c r="JGW32" s="77"/>
      <c r="JGX32" s="77"/>
      <c r="JGY32" s="77"/>
      <c r="JGZ32" s="77"/>
      <c r="JHA32" s="77"/>
      <c r="JHB32" s="77"/>
      <c r="JHC32" s="77"/>
      <c r="JHD32" s="77"/>
      <c r="JHE32" s="77"/>
      <c r="JHF32" s="77"/>
      <c r="JHG32" s="77"/>
      <c r="JHH32" s="77"/>
      <c r="JHI32" s="77"/>
      <c r="JHJ32" s="77"/>
      <c r="JHK32" s="77"/>
      <c r="JHL32" s="77"/>
      <c r="JHM32" s="77"/>
      <c r="JHN32" s="77"/>
      <c r="JHO32" s="77"/>
      <c r="JHP32" s="77"/>
      <c r="JHQ32" s="77"/>
      <c r="JHR32" s="77"/>
      <c r="JHS32" s="77"/>
      <c r="JHT32" s="77"/>
      <c r="JHU32" s="77"/>
      <c r="JHV32" s="77"/>
      <c r="JHW32" s="77"/>
      <c r="JHX32" s="77"/>
      <c r="JHY32" s="77"/>
      <c r="JHZ32" s="77"/>
      <c r="JIA32" s="77"/>
      <c r="JIB32" s="77"/>
      <c r="JIC32" s="77"/>
      <c r="JID32" s="77"/>
      <c r="JIE32" s="77"/>
      <c r="JIF32" s="77"/>
      <c r="JIG32" s="77"/>
      <c r="JIH32" s="77"/>
      <c r="JII32" s="77"/>
      <c r="JIJ32" s="77"/>
      <c r="JIK32" s="77"/>
      <c r="JIL32" s="77"/>
      <c r="JIM32" s="77"/>
      <c r="JIN32" s="77"/>
      <c r="JIO32" s="77"/>
      <c r="JIP32" s="77"/>
      <c r="JIQ32" s="77"/>
      <c r="JIR32" s="77"/>
      <c r="JIS32" s="77"/>
      <c r="JIT32" s="77"/>
      <c r="JIU32" s="77"/>
      <c r="JIV32" s="77"/>
      <c r="JIW32" s="77"/>
      <c r="JIX32" s="77"/>
      <c r="JIY32" s="77"/>
      <c r="JIZ32" s="77"/>
      <c r="JJA32" s="77"/>
      <c r="JJB32" s="77"/>
      <c r="JJC32" s="77"/>
      <c r="JJD32" s="77"/>
      <c r="JJE32" s="77"/>
      <c r="JJF32" s="77"/>
      <c r="JJG32" s="77"/>
      <c r="JJH32" s="77"/>
      <c r="JJI32" s="77"/>
      <c r="JJJ32" s="77"/>
      <c r="JJK32" s="77"/>
      <c r="JJL32" s="77"/>
      <c r="JJM32" s="77"/>
      <c r="JJN32" s="77"/>
      <c r="JJO32" s="77"/>
      <c r="JJP32" s="77"/>
      <c r="JJQ32" s="77"/>
      <c r="JJR32" s="77"/>
      <c r="JJS32" s="77"/>
      <c r="JJT32" s="77"/>
      <c r="JJU32" s="77"/>
      <c r="JJV32" s="77"/>
      <c r="JJW32" s="77"/>
      <c r="JJX32" s="77"/>
      <c r="JJY32" s="77"/>
      <c r="JJZ32" s="77"/>
      <c r="JKA32" s="77"/>
      <c r="JKB32" s="77"/>
      <c r="JKC32" s="77"/>
      <c r="JKD32" s="77"/>
      <c r="JKE32" s="77"/>
      <c r="JKF32" s="77"/>
      <c r="JKG32" s="77"/>
      <c r="JKH32" s="77"/>
      <c r="JKI32" s="77"/>
      <c r="JKJ32" s="77"/>
      <c r="JKK32" s="77"/>
      <c r="JKL32" s="77"/>
      <c r="JKM32" s="77"/>
      <c r="JKN32" s="77"/>
      <c r="JKO32" s="77"/>
      <c r="JKP32" s="77"/>
      <c r="JKQ32" s="77"/>
      <c r="JKR32" s="77"/>
      <c r="JKS32" s="77"/>
      <c r="JKT32" s="77"/>
      <c r="JKU32" s="77"/>
      <c r="JKV32" s="77"/>
      <c r="JKW32" s="77"/>
      <c r="JKX32" s="77"/>
      <c r="JKY32" s="77"/>
      <c r="JKZ32" s="77"/>
      <c r="JLA32" s="77"/>
      <c r="JLB32" s="77"/>
      <c r="JLC32" s="77"/>
      <c r="JLD32" s="77"/>
      <c r="JLE32" s="77"/>
      <c r="JLF32" s="77"/>
      <c r="JLG32" s="77"/>
      <c r="JLH32" s="77"/>
      <c r="JLI32" s="77"/>
      <c r="JLJ32" s="77"/>
      <c r="JLK32" s="77"/>
      <c r="JLL32" s="77"/>
      <c r="JLM32" s="77"/>
      <c r="JLN32" s="77"/>
      <c r="JLO32" s="77"/>
      <c r="JLP32" s="77"/>
      <c r="JLQ32" s="77"/>
      <c r="JLR32" s="77"/>
      <c r="JLS32" s="77"/>
      <c r="JLT32" s="77"/>
      <c r="JLU32" s="77"/>
      <c r="JLV32" s="77"/>
      <c r="JLW32" s="77"/>
      <c r="JLX32" s="77"/>
      <c r="JLY32" s="77"/>
      <c r="JLZ32" s="77"/>
      <c r="JMA32" s="77"/>
      <c r="JMB32" s="77"/>
      <c r="JMC32" s="77"/>
      <c r="JMD32" s="77"/>
      <c r="JME32" s="77"/>
      <c r="JMF32" s="77"/>
      <c r="JMG32" s="77"/>
      <c r="JMH32" s="77"/>
      <c r="JMI32" s="77"/>
      <c r="JMJ32" s="77"/>
      <c r="JMK32" s="77"/>
      <c r="JML32" s="77"/>
      <c r="JMM32" s="77"/>
      <c r="JMN32" s="77"/>
      <c r="JMO32" s="77"/>
      <c r="JMP32" s="77"/>
      <c r="JMQ32" s="77"/>
      <c r="JMR32" s="77"/>
      <c r="JMS32" s="77"/>
      <c r="JMT32" s="77"/>
      <c r="JMU32" s="77"/>
      <c r="JMV32" s="77"/>
      <c r="JMW32" s="77"/>
      <c r="JMX32" s="77"/>
      <c r="JMY32" s="77"/>
      <c r="JMZ32" s="77"/>
      <c r="JNA32" s="77"/>
      <c r="JNB32" s="77"/>
      <c r="JNC32" s="77"/>
      <c r="JND32" s="77"/>
      <c r="JNE32" s="77"/>
      <c r="JNF32" s="77"/>
      <c r="JNG32" s="77"/>
      <c r="JNH32" s="77"/>
      <c r="JNI32" s="77"/>
      <c r="JNJ32" s="77"/>
      <c r="JNK32" s="77"/>
      <c r="JNL32" s="77"/>
      <c r="JNM32" s="77"/>
      <c r="JNN32" s="77"/>
      <c r="JNO32" s="77"/>
      <c r="JNP32" s="77"/>
      <c r="JNQ32" s="77"/>
      <c r="JNR32" s="77"/>
      <c r="JNS32" s="77"/>
      <c r="JNT32" s="77"/>
      <c r="JNU32" s="77"/>
      <c r="JNV32" s="77"/>
      <c r="JNW32" s="77"/>
      <c r="JNX32" s="77"/>
      <c r="JNY32" s="77"/>
      <c r="JNZ32" s="77"/>
      <c r="JOA32" s="77"/>
      <c r="JOB32" s="77"/>
      <c r="JOC32" s="77"/>
      <c r="JOD32" s="77"/>
      <c r="JOE32" s="77"/>
      <c r="JOF32" s="77"/>
      <c r="JOG32" s="77"/>
      <c r="JOH32" s="77"/>
      <c r="JOI32" s="77"/>
      <c r="JOJ32" s="77"/>
      <c r="JOK32" s="77"/>
      <c r="JOL32" s="77"/>
      <c r="JOM32" s="77"/>
      <c r="JON32" s="77"/>
      <c r="JOO32" s="77"/>
      <c r="JOP32" s="77"/>
      <c r="JOQ32" s="77"/>
      <c r="JOR32" s="77"/>
      <c r="JOS32" s="77"/>
      <c r="JOT32" s="77"/>
      <c r="JOU32" s="77"/>
      <c r="JOV32" s="77"/>
      <c r="JOW32" s="77"/>
      <c r="JOX32" s="77"/>
      <c r="JOY32" s="77"/>
      <c r="JOZ32" s="77"/>
      <c r="JPA32" s="77"/>
      <c r="JPB32" s="77"/>
      <c r="JPC32" s="77"/>
      <c r="JPD32" s="77"/>
      <c r="JPE32" s="77"/>
      <c r="JPF32" s="77"/>
      <c r="JPG32" s="77"/>
      <c r="JPH32" s="77"/>
      <c r="JPI32" s="77"/>
      <c r="JPJ32" s="77"/>
      <c r="JPK32" s="77"/>
      <c r="JPL32" s="77"/>
      <c r="JPM32" s="77"/>
      <c r="JPN32" s="77"/>
      <c r="JPO32" s="77"/>
      <c r="JPP32" s="77"/>
      <c r="JPQ32" s="77"/>
      <c r="JPR32" s="77"/>
      <c r="JPS32" s="77"/>
      <c r="JPT32" s="77"/>
      <c r="JPU32" s="77"/>
      <c r="JPV32" s="77"/>
      <c r="JPW32" s="77"/>
      <c r="JPX32" s="77"/>
      <c r="JPY32" s="77"/>
      <c r="JPZ32" s="77"/>
      <c r="JQA32" s="77"/>
      <c r="JQB32" s="77"/>
      <c r="JQC32" s="77"/>
      <c r="JQD32" s="77"/>
      <c r="JQE32" s="77"/>
      <c r="JQF32" s="77"/>
      <c r="JQG32" s="77"/>
      <c r="JQH32" s="77"/>
      <c r="JQI32" s="77"/>
      <c r="JQJ32" s="77"/>
      <c r="JQK32" s="77"/>
      <c r="JQL32" s="77"/>
      <c r="JQM32" s="77"/>
      <c r="JQN32" s="77"/>
      <c r="JQO32" s="77"/>
      <c r="JQP32" s="77"/>
      <c r="JQQ32" s="77"/>
      <c r="JQR32" s="77"/>
      <c r="JQS32" s="77"/>
      <c r="JQT32" s="77"/>
      <c r="JQU32" s="77"/>
      <c r="JQV32" s="77"/>
      <c r="JQW32" s="77"/>
      <c r="JQX32" s="77"/>
      <c r="JQY32" s="77"/>
      <c r="JQZ32" s="77"/>
      <c r="JRA32" s="77"/>
      <c r="JRB32" s="77"/>
      <c r="JRC32" s="77"/>
      <c r="JRD32" s="77"/>
      <c r="JRE32" s="77"/>
      <c r="JRF32" s="77"/>
      <c r="JRG32" s="77"/>
      <c r="JRH32" s="77"/>
      <c r="JRI32" s="77"/>
      <c r="JRJ32" s="77"/>
      <c r="JRK32" s="77"/>
      <c r="JRL32" s="77"/>
      <c r="JRM32" s="77"/>
      <c r="JRN32" s="77"/>
      <c r="JRO32" s="77"/>
      <c r="JRP32" s="77"/>
      <c r="JRQ32" s="77"/>
      <c r="JRR32" s="77"/>
      <c r="JRS32" s="77"/>
      <c r="JRT32" s="77"/>
      <c r="JRU32" s="77"/>
      <c r="JRV32" s="77"/>
      <c r="JRW32" s="77"/>
      <c r="JRX32" s="77"/>
      <c r="JRY32" s="77"/>
      <c r="JRZ32" s="77"/>
      <c r="JSA32" s="77"/>
      <c r="JSB32" s="77"/>
      <c r="JSC32" s="77"/>
      <c r="JSD32" s="77"/>
      <c r="JSE32" s="77"/>
      <c r="JSF32" s="77"/>
      <c r="JSG32" s="77"/>
      <c r="JSH32" s="77"/>
      <c r="JSI32" s="77"/>
      <c r="JSJ32" s="77"/>
      <c r="JSK32" s="77"/>
      <c r="JSL32" s="77"/>
      <c r="JSM32" s="77"/>
      <c r="JSN32" s="77"/>
      <c r="JSO32" s="77"/>
      <c r="JSP32" s="77"/>
      <c r="JSQ32" s="77"/>
      <c r="JSR32" s="77"/>
      <c r="JSS32" s="77"/>
      <c r="JST32" s="77"/>
      <c r="JSU32" s="77"/>
      <c r="JSV32" s="77"/>
      <c r="JSW32" s="77"/>
      <c r="JSX32" s="77"/>
      <c r="JSY32" s="77"/>
      <c r="JSZ32" s="77"/>
      <c r="JTA32" s="77"/>
      <c r="JTB32" s="77"/>
      <c r="JTC32" s="77"/>
      <c r="JTD32" s="77"/>
      <c r="JTE32" s="77"/>
      <c r="JTF32" s="77"/>
      <c r="JTG32" s="77"/>
      <c r="JTH32" s="77"/>
      <c r="JTI32" s="77"/>
      <c r="JTJ32" s="77"/>
      <c r="JTK32" s="77"/>
      <c r="JTL32" s="77"/>
      <c r="JTM32" s="77"/>
      <c r="JTN32" s="77"/>
      <c r="JTO32" s="77"/>
      <c r="JTP32" s="77"/>
      <c r="JTQ32" s="77"/>
      <c r="JTR32" s="77"/>
      <c r="JTS32" s="77"/>
      <c r="JTT32" s="77"/>
      <c r="JTU32" s="77"/>
      <c r="JTV32" s="77"/>
      <c r="JTW32" s="77"/>
      <c r="JTX32" s="77"/>
      <c r="JTY32" s="77"/>
      <c r="JTZ32" s="77"/>
      <c r="JUA32" s="77"/>
      <c r="JUB32" s="77"/>
      <c r="JUC32" s="77"/>
      <c r="JUD32" s="77"/>
      <c r="JUE32" s="77"/>
      <c r="JUF32" s="77"/>
      <c r="JUG32" s="77"/>
      <c r="JUH32" s="77"/>
      <c r="JUI32" s="77"/>
      <c r="JUJ32" s="77"/>
      <c r="JUK32" s="77"/>
      <c r="JUL32" s="77"/>
      <c r="JUM32" s="77"/>
      <c r="JUN32" s="77"/>
      <c r="JUO32" s="77"/>
      <c r="JUP32" s="77"/>
      <c r="JUQ32" s="77"/>
      <c r="JUR32" s="77"/>
      <c r="JUS32" s="77"/>
      <c r="JUT32" s="77"/>
      <c r="JUU32" s="77"/>
      <c r="JUV32" s="77"/>
      <c r="JUW32" s="77"/>
      <c r="JUX32" s="77"/>
      <c r="JUY32" s="77"/>
      <c r="JUZ32" s="77"/>
      <c r="JVA32" s="77"/>
      <c r="JVB32" s="77"/>
      <c r="JVC32" s="77"/>
      <c r="JVD32" s="77"/>
      <c r="JVE32" s="77"/>
      <c r="JVF32" s="77"/>
      <c r="JVG32" s="77"/>
      <c r="JVH32" s="77"/>
      <c r="JVI32" s="77"/>
      <c r="JVJ32" s="77"/>
      <c r="JVK32" s="77"/>
      <c r="JVL32" s="77"/>
      <c r="JVM32" s="77"/>
      <c r="JVN32" s="77"/>
      <c r="JVO32" s="77"/>
      <c r="JVP32" s="77"/>
      <c r="JVQ32" s="77"/>
      <c r="JVR32" s="77"/>
      <c r="JVS32" s="77"/>
      <c r="JVT32" s="77"/>
      <c r="JVU32" s="77"/>
      <c r="JVV32" s="77"/>
      <c r="JVW32" s="77"/>
      <c r="JVX32" s="77"/>
      <c r="JVY32" s="77"/>
      <c r="JVZ32" s="77"/>
      <c r="JWA32" s="77"/>
      <c r="JWB32" s="77"/>
      <c r="JWC32" s="77"/>
      <c r="JWD32" s="77"/>
      <c r="JWE32" s="77"/>
      <c r="JWF32" s="77"/>
      <c r="JWG32" s="77"/>
      <c r="JWH32" s="77"/>
      <c r="JWI32" s="77"/>
      <c r="JWJ32" s="77"/>
      <c r="JWK32" s="77"/>
      <c r="JWL32" s="77"/>
      <c r="JWM32" s="77"/>
      <c r="JWN32" s="77"/>
      <c r="JWO32" s="77"/>
      <c r="JWP32" s="77"/>
      <c r="JWQ32" s="77"/>
      <c r="JWR32" s="77"/>
      <c r="JWS32" s="77"/>
      <c r="JWT32" s="77"/>
      <c r="JWU32" s="77"/>
      <c r="JWV32" s="77"/>
      <c r="JWW32" s="77"/>
      <c r="JWX32" s="77"/>
      <c r="JWY32" s="77"/>
      <c r="JWZ32" s="77"/>
      <c r="JXA32" s="77"/>
      <c r="JXB32" s="77"/>
      <c r="JXC32" s="77"/>
      <c r="JXD32" s="77"/>
      <c r="JXE32" s="77"/>
      <c r="JXF32" s="77"/>
      <c r="JXG32" s="77"/>
      <c r="JXH32" s="77"/>
      <c r="JXI32" s="77"/>
      <c r="JXJ32" s="77"/>
      <c r="JXK32" s="77"/>
      <c r="JXL32" s="77"/>
      <c r="JXM32" s="77"/>
      <c r="JXN32" s="77"/>
      <c r="JXO32" s="77"/>
      <c r="JXP32" s="77"/>
      <c r="JXQ32" s="77"/>
      <c r="JXR32" s="77"/>
      <c r="JXS32" s="77"/>
      <c r="JXT32" s="77"/>
      <c r="JXU32" s="77"/>
      <c r="JXV32" s="77"/>
      <c r="JXW32" s="77"/>
      <c r="JXX32" s="77"/>
      <c r="JXY32" s="77"/>
      <c r="JXZ32" s="77"/>
      <c r="JYA32" s="77"/>
      <c r="JYB32" s="77"/>
      <c r="JYC32" s="77"/>
      <c r="JYD32" s="77"/>
      <c r="JYE32" s="77"/>
      <c r="JYF32" s="77"/>
      <c r="JYG32" s="77"/>
      <c r="JYH32" s="77"/>
      <c r="JYI32" s="77"/>
      <c r="JYJ32" s="77"/>
      <c r="JYK32" s="77"/>
      <c r="JYL32" s="77"/>
      <c r="JYM32" s="77"/>
      <c r="JYN32" s="77"/>
      <c r="JYO32" s="77"/>
      <c r="JYP32" s="77"/>
      <c r="JYQ32" s="77"/>
      <c r="JYR32" s="77"/>
      <c r="JYS32" s="77"/>
      <c r="JYT32" s="77"/>
      <c r="JYU32" s="77"/>
      <c r="JYV32" s="77"/>
      <c r="JYW32" s="77"/>
      <c r="JYX32" s="77"/>
      <c r="JYY32" s="77"/>
      <c r="JYZ32" s="77"/>
      <c r="JZA32" s="77"/>
      <c r="JZB32" s="77"/>
      <c r="JZC32" s="77"/>
      <c r="JZD32" s="77"/>
      <c r="JZE32" s="77"/>
      <c r="JZF32" s="77"/>
      <c r="JZG32" s="77"/>
      <c r="JZH32" s="77"/>
      <c r="JZI32" s="77"/>
      <c r="JZJ32" s="77"/>
      <c r="JZK32" s="77"/>
      <c r="JZL32" s="77"/>
      <c r="JZM32" s="77"/>
      <c r="JZN32" s="77"/>
      <c r="JZO32" s="77"/>
      <c r="JZP32" s="77"/>
      <c r="JZQ32" s="77"/>
      <c r="JZR32" s="77"/>
      <c r="JZS32" s="77"/>
      <c r="JZT32" s="77"/>
      <c r="JZU32" s="77"/>
      <c r="JZV32" s="77"/>
      <c r="JZW32" s="77"/>
      <c r="JZX32" s="77"/>
      <c r="JZY32" s="77"/>
      <c r="JZZ32" s="77"/>
      <c r="KAA32" s="77"/>
      <c r="KAB32" s="77"/>
      <c r="KAC32" s="77"/>
      <c r="KAD32" s="77"/>
      <c r="KAE32" s="77"/>
      <c r="KAF32" s="77"/>
      <c r="KAG32" s="77"/>
      <c r="KAH32" s="77"/>
      <c r="KAI32" s="77"/>
      <c r="KAJ32" s="77"/>
      <c r="KAK32" s="77"/>
      <c r="KAL32" s="77"/>
      <c r="KAM32" s="77"/>
      <c r="KAN32" s="77"/>
      <c r="KAO32" s="77"/>
      <c r="KAP32" s="77"/>
      <c r="KAQ32" s="77"/>
      <c r="KAR32" s="77"/>
      <c r="KAS32" s="77"/>
      <c r="KAT32" s="77"/>
      <c r="KAU32" s="77"/>
      <c r="KAV32" s="77"/>
      <c r="KAW32" s="77"/>
      <c r="KAX32" s="77"/>
      <c r="KAY32" s="77"/>
      <c r="KAZ32" s="77"/>
      <c r="KBA32" s="77"/>
      <c r="KBB32" s="77"/>
      <c r="KBC32" s="77"/>
      <c r="KBD32" s="77"/>
      <c r="KBE32" s="77"/>
      <c r="KBF32" s="77"/>
      <c r="KBG32" s="77"/>
      <c r="KBH32" s="77"/>
      <c r="KBI32" s="77"/>
      <c r="KBJ32" s="77"/>
      <c r="KBK32" s="77"/>
      <c r="KBL32" s="77"/>
      <c r="KBM32" s="77"/>
      <c r="KBN32" s="77"/>
      <c r="KBO32" s="77"/>
      <c r="KBP32" s="77"/>
      <c r="KBQ32" s="77"/>
      <c r="KBR32" s="77"/>
      <c r="KBS32" s="77"/>
      <c r="KBT32" s="77"/>
      <c r="KBU32" s="77"/>
      <c r="KBV32" s="77"/>
      <c r="KBW32" s="77"/>
      <c r="KBX32" s="77"/>
      <c r="KBY32" s="77"/>
      <c r="KBZ32" s="77"/>
      <c r="KCA32" s="77"/>
      <c r="KCB32" s="77"/>
      <c r="KCC32" s="77"/>
      <c r="KCD32" s="77"/>
      <c r="KCE32" s="77"/>
      <c r="KCF32" s="77"/>
      <c r="KCG32" s="77"/>
      <c r="KCH32" s="77"/>
      <c r="KCI32" s="77"/>
      <c r="KCJ32" s="77"/>
      <c r="KCK32" s="77"/>
      <c r="KCL32" s="77"/>
      <c r="KCM32" s="77"/>
      <c r="KCN32" s="77"/>
      <c r="KCO32" s="77"/>
      <c r="KCP32" s="77"/>
      <c r="KCQ32" s="77"/>
      <c r="KCR32" s="77"/>
      <c r="KCS32" s="77"/>
      <c r="KCT32" s="77"/>
      <c r="KCU32" s="77"/>
      <c r="KCV32" s="77"/>
      <c r="KCW32" s="77"/>
      <c r="KCX32" s="77"/>
      <c r="KCY32" s="77"/>
      <c r="KCZ32" s="77"/>
      <c r="KDA32" s="77"/>
      <c r="KDB32" s="77"/>
      <c r="KDC32" s="77"/>
      <c r="KDD32" s="77"/>
      <c r="KDE32" s="77"/>
      <c r="KDF32" s="77"/>
      <c r="KDG32" s="77"/>
      <c r="KDH32" s="77"/>
      <c r="KDI32" s="77"/>
      <c r="KDJ32" s="77"/>
      <c r="KDK32" s="77"/>
      <c r="KDL32" s="77"/>
      <c r="KDM32" s="77"/>
      <c r="KDN32" s="77"/>
      <c r="KDO32" s="77"/>
      <c r="KDP32" s="77"/>
      <c r="KDQ32" s="77"/>
      <c r="KDR32" s="77"/>
      <c r="KDS32" s="77"/>
      <c r="KDT32" s="77"/>
      <c r="KDU32" s="77"/>
      <c r="KDV32" s="77"/>
      <c r="KDW32" s="77"/>
      <c r="KDX32" s="77"/>
      <c r="KDY32" s="77"/>
      <c r="KDZ32" s="77"/>
      <c r="KEA32" s="77"/>
      <c r="KEB32" s="77"/>
      <c r="KEC32" s="77"/>
      <c r="KED32" s="77"/>
      <c r="KEE32" s="77"/>
      <c r="KEF32" s="77"/>
      <c r="KEG32" s="77"/>
      <c r="KEH32" s="77"/>
      <c r="KEI32" s="77"/>
      <c r="KEJ32" s="77"/>
      <c r="KEK32" s="77"/>
      <c r="KEL32" s="77"/>
      <c r="KEM32" s="77"/>
      <c r="KEN32" s="77"/>
      <c r="KEO32" s="77"/>
      <c r="KEP32" s="77"/>
      <c r="KEQ32" s="77"/>
      <c r="KER32" s="77"/>
      <c r="KES32" s="77"/>
      <c r="KET32" s="77"/>
      <c r="KEU32" s="77"/>
      <c r="KEV32" s="77"/>
      <c r="KEW32" s="77"/>
      <c r="KEX32" s="77"/>
      <c r="KEY32" s="77"/>
      <c r="KEZ32" s="77"/>
      <c r="KFA32" s="77"/>
      <c r="KFB32" s="77"/>
      <c r="KFC32" s="77"/>
      <c r="KFD32" s="77"/>
      <c r="KFE32" s="77"/>
      <c r="KFF32" s="77"/>
      <c r="KFG32" s="77"/>
      <c r="KFH32" s="77"/>
      <c r="KFI32" s="77"/>
      <c r="KFJ32" s="77"/>
      <c r="KFK32" s="77"/>
      <c r="KFL32" s="77"/>
      <c r="KFM32" s="77"/>
      <c r="KFN32" s="77"/>
      <c r="KFO32" s="77"/>
      <c r="KFP32" s="77"/>
      <c r="KFQ32" s="77"/>
      <c r="KFR32" s="77"/>
      <c r="KFS32" s="77"/>
      <c r="KFT32" s="77"/>
      <c r="KFU32" s="77"/>
      <c r="KFV32" s="77"/>
      <c r="KFW32" s="77"/>
      <c r="KFX32" s="77"/>
      <c r="KFY32" s="77"/>
      <c r="KFZ32" s="77"/>
      <c r="KGA32" s="77"/>
      <c r="KGB32" s="77"/>
      <c r="KGC32" s="77"/>
      <c r="KGD32" s="77"/>
      <c r="KGE32" s="77"/>
      <c r="KGF32" s="77"/>
      <c r="KGG32" s="77"/>
      <c r="KGH32" s="77"/>
      <c r="KGI32" s="77"/>
      <c r="KGJ32" s="77"/>
      <c r="KGK32" s="77"/>
      <c r="KGL32" s="77"/>
      <c r="KGM32" s="77"/>
      <c r="KGN32" s="77"/>
      <c r="KGO32" s="77"/>
      <c r="KGP32" s="77"/>
      <c r="KGQ32" s="77"/>
      <c r="KGR32" s="77"/>
      <c r="KGS32" s="77"/>
      <c r="KGT32" s="77"/>
      <c r="KGU32" s="77"/>
      <c r="KGV32" s="77"/>
      <c r="KGW32" s="77"/>
      <c r="KGX32" s="77"/>
      <c r="KGY32" s="77"/>
      <c r="KGZ32" s="77"/>
      <c r="KHA32" s="77"/>
      <c r="KHB32" s="77"/>
      <c r="KHC32" s="77"/>
      <c r="KHD32" s="77"/>
      <c r="KHE32" s="77"/>
      <c r="KHF32" s="77"/>
      <c r="KHG32" s="77"/>
      <c r="KHH32" s="77"/>
      <c r="KHI32" s="77"/>
      <c r="KHJ32" s="77"/>
      <c r="KHK32" s="77"/>
      <c r="KHL32" s="77"/>
      <c r="KHM32" s="77"/>
      <c r="KHN32" s="77"/>
      <c r="KHO32" s="77"/>
      <c r="KHP32" s="77"/>
      <c r="KHQ32" s="77"/>
      <c r="KHR32" s="77"/>
      <c r="KHS32" s="77"/>
      <c r="KHT32" s="77"/>
      <c r="KHU32" s="77"/>
      <c r="KHV32" s="77"/>
      <c r="KHW32" s="77"/>
      <c r="KHX32" s="77"/>
      <c r="KHY32" s="77"/>
      <c r="KHZ32" s="77"/>
      <c r="KIA32" s="77"/>
      <c r="KIB32" s="77"/>
      <c r="KIC32" s="77"/>
      <c r="KID32" s="77"/>
      <c r="KIE32" s="77"/>
      <c r="KIF32" s="77"/>
      <c r="KIG32" s="77"/>
      <c r="KIH32" s="77"/>
      <c r="KII32" s="77"/>
      <c r="KIJ32" s="77"/>
      <c r="KIK32" s="77"/>
      <c r="KIL32" s="77"/>
      <c r="KIM32" s="77"/>
      <c r="KIN32" s="77"/>
      <c r="KIO32" s="77"/>
      <c r="KIP32" s="77"/>
      <c r="KIQ32" s="77"/>
      <c r="KIR32" s="77"/>
      <c r="KIS32" s="77"/>
      <c r="KIT32" s="77"/>
      <c r="KIU32" s="77"/>
      <c r="KIV32" s="77"/>
      <c r="KIW32" s="77"/>
      <c r="KIX32" s="77"/>
      <c r="KIY32" s="77"/>
      <c r="KIZ32" s="77"/>
      <c r="KJA32" s="77"/>
      <c r="KJB32" s="77"/>
      <c r="KJC32" s="77"/>
      <c r="KJD32" s="77"/>
      <c r="KJE32" s="77"/>
      <c r="KJF32" s="77"/>
      <c r="KJG32" s="77"/>
      <c r="KJH32" s="77"/>
      <c r="KJI32" s="77"/>
      <c r="KJJ32" s="77"/>
      <c r="KJK32" s="77"/>
      <c r="KJL32" s="77"/>
      <c r="KJM32" s="77"/>
      <c r="KJN32" s="77"/>
      <c r="KJO32" s="77"/>
      <c r="KJP32" s="77"/>
      <c r="KJQ32" s="77"/>
      <c r="KJR32" s="77"/>
      <c r="KJS32" s="77"/>
      <c r="KJT32" s="77"/>
      <c r="KJU32" s="77"/>
      <c r="KJV32" s="77"/>
      <c r="KJW32" s="77"/>
      <c r="KJX32" s="77"/>
      <c r="KJY32" s="77"/>
      <c r="KJZ32" s="77"/>
      <c r="KKA32" s="77"/>
      <c r="KKB32" s="77"/>
      <c r="KKC32" s="77"/>
      <c r="KKD32" s="77"/>
      <c r="KKE32" s="77"/>
      <c r="KKF32" s="77"/>
      <c r="KKG32" s="77"/>
      <c r="KKH32" s="77"/>
      <c r="KKI32" s="77"/>
      <c r="KKJ32" s="77"/>
      <c r="KKK32" s="77"/>
      <c r="KKL32" s="77"/>
      <c r="KKM32" s="77"/>
      <c r="KKN32" s="77"/>
      <c r="KKO32" s="77"/>
      <c r="KKP32" s="77"/>
      <c r="KKQ32" s="77"/>
      <c r="KKR32" s="77"/>
      <c r="KKS32" s="77"/>
      <c r="KKT32" s="77"/>
      <c r="KKU32" s="77"/>
      <c r="KKV32" s="77"/>
      <c r="KKW32" s="77"/>
      <c r="KKX32" s="77"/>
      <c r="KKY32" s="77"/>
      <c r="KKZ32" s="77"/>
      <c r="KLA32" s="77"/>
      <c r="KLB32" s="77"/>
      <c r="KLC32" s="77"/>
      <c r="KLD32" s="77"/>
      <c r="KLE32" s="77"/>
      <c r="KLF32" s="77"/>
      <c r="KLG32" s="77"/>
      <c r="KLH32" s="77"/>
      <c r="KLI32" s="77"/>
      <c r="KLJ32" s="77"/>
      <c r="KLK32" s="77"/>
      <c r="KLL32" s="77"/>
      <c r="KLM32" s="77"/>
      <c r="KLN32" s="77"/>
      <c r="KLO32" s="77"/>
      <c r="KLP32" s="77"/>
      <c r="KLQ32" s="77"/>
      <c r="KLR32" s="77"/>
      <c r="KLS32" s="77"/>
      <c r="KLT32" s="77"/>
      <c r="KLU32" s="77"/>
      <c r="KLV32" s="77"/>
      <c r="KLW32" s="77"/>
      <c r="KLX32" s="77"/>
      <c r="KLY32" s="77"/>
      <c r="KLZ32" s="77"/>
      <c r="KMA32" s="77"/>
      <c r="KMB32" s="77"/>
      <c r="KMC32" s="77"/>
      <c r="KMD32" s="77"/>
      <c r="KME32" s="77"/>
      <c r="KMF32" s="77"/>
      <c r="KMG32" s="77"/>
      <c r="KMH32" s="77"/>
      <c r="KMI32" s="77"/>
      <c r="KMJ32" s="77"/>
      <c r="KMK32" s="77"/>
      <c r="KML32" s="77"/>
      <c r="KMM32" s="77"/>
      <c r="KMN32" s="77"/>
      <c r="KMO32" s="77"/>
      <c r="KMP32" s="77"/>
      <c r="KMQ32" s="77"/>
      <c r="KMR32" s="77"/>
      <c r="KMS32" s="77"/>
      <c r="KMT32" s="77"/>
      <c r="KMU32" s="77"/>
      <c r="KMV32" s="77"/>
      <c r="KMW32" s="77"/>
      <c r="KMX32" s="77"/>
      <c r="KMY32" s="77"/>
      <c r="KMZ32" s="77"/>
      <c r="KNA32" s="77"/>
      <c r="KNB32" s="77"/>
      <c r="KNC32" s="77"/>
      <c r="KND32" s="77"/>
      <c r="KNE32" s="77"/>
      <c r="KNF32" s="77"/>
      <c r="KNG32" s="77"/>
      <c r="KNH32" s="77"/>
      <c r="KNI32" s="77"/>
      <c r="KNJ32" s="77"/>
      <c r="KNK32" s="77"/>
      <c r="KNL32" s="77"/>
      <c r="KNM32" s="77"/>
      <c r="KNN32" s="77"/>
      <c r="KNO32" s="77"/>
      <c r="KNP32" s="77"/>
      <c r="KNQ32" s="77"/>
      <c r="KNR32" s="77"/>
      <c r="KNS32" s="77"/>
      <c r="KNT32" s="77"/>
      <c r="KNU32" s="77"/>
      <c r="KNV32" s="77"/>
      <c r="KNW32" s="77"/>
      <c r="KNX32" s="77"/>
      <c r="KNY32" s="77"/>
      <c r="KNZ32" s="77"/>
      <c r="KOA32" s="77"/>
      <c r="KOB32" s="77"/>
      <c r="KOC32" s="77"/>
      <c r="KOD32" s="77"/>
      <c r="KOE32" s="77"/>
      <c r="KOF32" s="77"/>
      <c r="KOG32" s="77"/>
      <c r="KOH32" s="77"/>
      <c r="KOI32" s="77"/>
      <c r="KOJ32" s="77"/>
      <c r="KOK32" s="77"/>
      <c r="KOL32" s="77"/>
      <c r="KOM32" s="77"/>
      <c r="KON32" s="77"/>
      <c r="KOO32" s="77"/>
      <c r="KOP32" s="77"/>
      <c r="KOQ32" s="77"/>
      <c r="KOR32" s="77"/>
      <c r="KOS32" s="77"/>
      <c r="KOT32" s="77"/>
      <c r="KOU32" s="77"/>
      <c r="KOV32" s="77"/>
      <c r="KOW32" s="77"/>
      <c r="KOX32" s="77"/>
      <c r="KOY32" s="77"/>
      <c r="KOZ32" s="77"/>
      <c r="KPA32" s="77"/>
      <c r="KPB32" s="77"/>
      <c r="KPC32" s="77"/>
      <c r="KPD32" s="77"/>
      <c r="KPE32" s="77"/>
      <c r="KPF32" s="77"/>
      <c r="KPG32" s="77"/>
      <c r="KPH32" s="77"/>
      <c r="KPI32" s="77"/>
      <c r="KPJ32" s="77"/>
      <c r="KPK32" s="77"/>
      <c r="KPL32" s="77"/>
      <c r="KPM32" s="77"/>
      <c r="KPN32" s="77"/>
      <c r="KPO32" s="77"/>
      <c r="KPP32" s="77"/>
      <c r="KPQ32" s="77"/>
      <c r="KPR32" s="77"/>
      <c r="KPS32" s="77"/>
      <c r="KPT32" s="77"/>
      <c r="KPU32" s="77"/>
      <c r="KPV32" s="77"/>
      <c r="KPW32" s="77"/>
      <c r="KPX32" s="77"/>
      <c r="KPY32" s="77"/>
      <c r="KPZ32" s="77"/>
      <c r="KQA32" s="77"/>
      <c r="KQB32" s="77"/>
      <c r="KQC32" s="77"/>
      <c r="KQD32" s="77"/>
      <c r="KQE32" s="77"/>
      <c r="KQF32" s="77"/>
      <c r="KQG32" s="77"/>
      <c r="KQH32" s="77"/>
      <c r="KQI32" s="77"/>
      <c r="KQJ32" s="77"/>
      <c r="KQK32" s="77"/>
      <c r="KQL32" s="77"/>
      <c r="KQM32" s="77"/>
      <c r="KQN32" s="77"/>
      <c r="KQO32" s="77"/>
      <c r="KQP32" s="77"/>
      <c r="KQQ32" s="77"/>
      <c r="KQR32" s="77"/>
      <c r="KQS32" s="77"/>
      <c r="KQT32" s="77"/>
      <c r="KQU32" s="77"/>
      <c r="KQV32" s="77"/>
      <c r="KQW32" s="77"/>
      <c r="KQX32" s="77"/>
      <c r="KQY32" s="77"/>
      <c r="KQZ32" s="77"/>
      <c r="KRA32" s="77"/>
      <c r="KRB32" s="77"/>
      <c r="KRC32" s="77"/>
      <c r="KRD32" s="77"/>
      <c r="KRE32" s="77"/>
      <c r="KRF32" s="77"/>
      <c r="KRG32" s="77"/>
      <c r="KRH32" s="77"/>
      <c r="KRI32" s="77"/>
      <c r="KRJ32" s="77"/>
      <c r="KRK32" s="77"/>
      <c r="KRL32" s="77"/>
      <c r="KRM32" s="77"/>
      <c r="KRN32" s="77"/>
      <c r="KRO32" s="77"/>
      <c r="KRP32" s="77"/>
      <c r="KRQ32" s="77"/>
      <c r="KRR32" s="77"/>
      <c r="KRS32" s="77"/>
      <c r="KRT32" s="77"/>
      <c r="KRU32" s="77"/>
      <c r="KRV32" s="77"/>
      <c r="KRW32" s="77"/>
      <c r="KRX32" s="77"/>
      <c r="KRY32" s="77"/>
      <c r="KRZ32" s="77"/>
      <c r="KSA32" s="77"/>
      <c r="KSB32" s="77"/>
      <c r="KSC32" s="77"/>
      <c r="KSD32" s="77"/>
      <c r="KSE32" s="77"/>
      <c r="KSF32" s="77"/>
      <c r="KSG32" s="77"/>
      <c r="KSH32" s="77"/>
      <c r="KSI32" s="77"/>
      <c r="KSJ32" s="77"/>
      <c r="KSK32" s="77"/>
      <c r="KSL32" s="77"/>
      <c r="KSM32" s="77"/>
      <c r="KSN32" s="77"/>
      <c r="KSO32" s="77"/>
      <c r="KSP32" s="77"/>
      <c r="KSQ32" s="77"/>
      <c r="KSR32" s="77"/>
      <c r="KSS32" s="77"/>
      <c r="KST32" s="77"/>
      <c r="KSU32" s="77"/>
      <c r="KSV32" s="77"/>
      <c r="KSW32" s="77"/>
      <c r="KSX32" s="77"/>
      <c r="KSY32" s="77"/>
      <c r="KSZ32" s="77"/>
      <c r="KTA32" s="77"/>
      <c r="KTB32" s="77"/>
      <c r="KTC32" s="77"/>
      <c r="KTD32" s="77"/>
      <c r="KTE32" s="77"/>
      <c r="KTF32" s="77"/>
      <c r="KTG32" s="77"/>
      <c r="KTH32" s="77"/>
      <c r="KTI32" s="77"/>
      <c r="KTJ32" s="77"/>
      <c r="KTK32" s="77"/>
      <c r="KTL32" s="77"/>
      <c r="KTM32" s="77"/>
      <c r="KTN32" s="77"/>
      <c r="KTO32" s="77"/>
      <c r="KTP32" s="77"/>
      <c r="KTQ32" s="77"/>
      <c r="KTR32" s="77"/>
      <c r="KTS32" s="77"/>
      <c r="KTT32" s="77"/>
      <c r="KTU32" s="77"/>
      <c r="KTV32" s="77"/>
      <c r="KTW32" s="77"/>
      <c r="KTX32" s="77"/>
      <c r="KTY32" s="77"/>
      <c r="KTZ32" s="77"/>
      <c r="KUA32" s="77"/>
      <c r="KUB32" s="77"/>
      <c r="KUC32" s="77"/>
      <c r="KUD32" s="77"/>
      <c r="KUE32" s="77"/>
      <c r="KUF32" s="77"/>
      <c r="KUG32" s="77"/>
      <c r="KUH32" s="77"/>
      <c r="KUI32" s="77"/>
      <c r="KUJ32" s="77"/>
      <c r="KUK32" s="77"/>
      <c r="KUL32" s="77"/>
      <c r="KUM32" s="77"/>
      <c r="KUN32" s="77"/>
      <c r="KUO32" s="77"/>
      <c r="KUP32" s="77"/>
      <c r="KUQ32" s="77"/>
      <c r="KUR32" s="77"/>
      <c r="KUS32" s="77"/>
      <c r="KUT32" s="77"/>
      <c r="KUU32" s="77"/>
      <c r="KUV32" s="77"/>
      <c r="KUW32" s="77"/>
      <c r="KUX32" s="77"/>
      <c r="KUY32" s="77"/>
      <c r="KUZ32" s="77"/>
      <c r="KVA32" s="77"/>
      <c r="KVB32" s="77"/>
      <c r="KVC32" s="77"/>
      <c r="KVD32" s="77"/>
      <c r="KVE32" s="77"/>
      <c r="KVF32" s="77"/>
      <c r="KVG32" s="77"/>
      <c r="KVH32" s="77"/>
      <c r="KVI32" s="77"/>
      <c r="KVJ32" s="77"/>
      <c r="KVK32" s="77"/>
      <c r="KVL32" s="77"/>
      <c r="KVM32" s="77"/>
      <c r="KVN32" s="77"/>
      <c r="KVO32" s="77"/>
      <c r="KVP32" s="77"/>
      <c r="KVQ32" s="77"/>
      <c r="KVR32" s="77"/>
      <c r="KVS32" s="77"/>
      <c r="KVT32" s="77"/>
      <c r="KVU32" s="77"/>
      <c r="KVV32" s="77"/>
      <c r="KVW32" s="77"/>
      <c r="KVX32" s="77"/>
      <c r="KVY32" s="77"/>
      <c r="KVZ32" s="77"/>
      <c r="KWA32" s="77"/>
      <c r="KWB32" s="77"/>
      <c r="KWC32" s="77"/>
      <c r="KWD32" s="77"/>
      <c r="KWE32" s="77"/>
      <c r="KWF32" s="77"/>
      <c r="KWG32" s="77"/>
      <c r="KWH32" s="77"/>
      <c r="KWI32" s="77"/>
      <c r="KWJ32" s="77"/>
      <c r="KWK32" s="77"/>
      <c r="KWL32" s="77"/>
      <c r="KWM32" s="77"/>
      <c r="KWN32" s="77"/>
      <c r="KWO32" s="77"/>
      <c r="KWP32" s="77"/>
      <c r="KWQ32" s="77"/>
      <c r="KWR32" s="77"/>
      <c r="KWS32" s="77"/>
      <c r="KWT32" s="77"/>
      <c r="KWU32" s="77"/>
      <c r="KWV32" s="77"/>
      <c r="KWW32" s="77"/>
      <c r="KWX32" s="77"/>
      <c r="KWY32" s="77"/>
      <c r="KWZ32" s="77"/>
      <c r="KXA32" s="77"/>
      <c r="KXB32" s="77"/>
      <c r="KXC32" s="77"/>
      <c r="KXD32" s="77"/>
      <c r="KXE32" s="77"/>
      <c r="KXF32" s="77"/>
      <c r="KXG32" s="77"/>
      <c r="KXH32" s="77"/>
      <c r="KXI32" s="77"/>
      <c r="KXJ32" s="77"/>
      <c r="KXK32" s="77"/>
      <c r="KXL32" s="77"/>
      <c r="KXM32" s="77"/>
      <c r="KXN32" s="77"/>
      <c r="KXO32" s="77"/>
      <c r="KXP32" s="77"/>
      <c r="KXQ32" s="77"/>
      <c r="KXR32" s="77"/>
      <c r="KXS32" s="77"/>
      <c r="KXT32" s="77"/>
      <c r="KXU32" s="77"/>
      <c r="KXV32" s="77"/>
      <c r="KXW32" s="77"/>
      <c r="KXX32" s="77"/>
      <c r="KXY32" s="77"/>
      <c r="KXZ32" s="77"/>
      <c r="KYA32" s="77"/>
      <c r="KYB32" s="77"/>
      <c r="KYC32" s="77"/>
      <c r="KYD32" s="77"/>
      <c r="KYE32" s="77"/>
      <c r="KYF32" s="77"/>
      <c r="KYG32" s="77"/>
      <c r="KYH32" s="77"/>
      <c r="KYI32" s="77"/>
      <c r="KYJ32" s="77"/>
      <c r="KYK32" s="77"/>
      <c r="KYL32" s="77"/>
      <c r="KYM32" s="77"/>
      <c r="KYN32" s="77"/>
      <c r="KYO32" s="77"/>
      <c r="KYP32" s="77"/>
      <c r="KYQ32" s="77"/>
      <c r="KYR32" s="77"/>
      <c r="KYS32" s="77"/>
      <c r="KYT32" s="77"/>
      <c r="KYU32" s="77"/>
      <c r="KYV32" s="77"/>
      <c r="KYW32" s="77"/>
      <c r="KYX32" s="77"/>
      <c r="KYY32" s="77"/>
      <c r="KYZ32" s="77"/>
      <c r="KZA32" s="77"/>
      <c r="KZB32" s="77"/>
      <c r="KZC32" s="77"/>
      <c r="KZD32" s="77"/>
      <c r="KZE32" s="77"/>
      <c r="KZF32" s="77"/>
      <c r="KZG32" s="77"/>
      <c r="KZH32" s="77"/>
      <c r="KZI32" s="77"/>
      <c r="KZJ32" s="77"/>
      <c r="KZK32" s="77"/>
      <c r="KZL32" s="77"/>
      <c r="KZM32" s="77"/>
      <c r="KZN32" s="77"/>
      <c r="KZO32" s="77"/>
      <c r="KZP32" s="77"/>
      <c r="KZQ32" s="77"/>
      <c r="KZR32" s="77"/>
      <c r="KZS32" s="77"/>
      <c r="KZT32" s="77"/>
      <c r="KZU32" s="77"/>
      <c r="KZV32" s="77"/>
      <c r="KZW32" s="77"/>
      <c r="KZX32" s="77"/>
      <c r="KZY32" s="77"/>
      <c r="KZZ32" s="77"/>
      <c r="LAA32" s="77"/>
      <c r="LAB32" s="77"/>
      <c r="LAC32" s="77"/>
      <c r="LAD32" s="77"/>
      <c r="LAE32" s="77"/>
      <c r="LAF32" s="77"/>
      <c r="LAG32" s="77"/>
      <c r="LAH32" s="77"/>
      <c r="LAI32" s="77"/>
      <c r="LAJ32" s="77"/>
      <c r="LAK32" s="77"/>
      <c r="LAL32" s="77"/>
      <c r="LAM32" s="77"/>
      <c r="LAN32" s="77"/>
      <c r="LAO32" s="77"/>
      <c r="LAP32" s="77"/>
      <c r="LAQ32" s="77"/>
      <c r="LAR32" s="77"/>
      <c r="LAS32" s="77"/>
      <c r="LAT32" s="77"/>
      <c r="LAU32" s="77"/>
      <c r="LAV32" s="77"/>
      <c r="LAW32" s="77"/>
      <c r="LAX32" s="77"/>
      <c r="LAY32" s="77"/>
      <c r="LAZ32" s="77"/>
      <c r="LBA32" s="77"/>
      <c r="LBB32" s="77"/>
      <c r="LBC32" s="77"/>
      <c r="LBD32" s="77"/>
      <c r="LBE32" s="77"/>
      <c r="LBF32" s="77"/>
      <c r="LBG32" s="77"/>
      <c r="LBH32" s="77"/>
      <c r="LBI32" s="77"/>
      <c r="LBJ32" s="77"/>
      <c r="LBK32" s="77"/>
      <c r="LBL32" s="77"/>
      <c r="LBM32" s="77"/>
      <c r="LBN32" s="77"/>
      <c r="LBO32" s="77"/>
      <c r="LBP32" s="77"/>
      <c r="LBQ32" s="77"/>
      <c r="LBR32" s="77"/>
      <c r="LBS32" s="77"/>
      <c r="LBT32" s="77"/>
      <c r="LBU32" s="77"/>
      <c r="LBV32" s="77"/>
      <c r="LBW32" s="77"/>
      <c r="LBX32" s="77"/>
      <c r="LBY32" s="77"/>
      <c r="LBZ32" s="77"/>
      <c r="LCA32" s="77"/>
      <c r="LCB32" s="77"/>
      <c r="LCC32" s="77"/>
      <c r="LCD32" s="77"/>
      <c r="LCE32" s="77"/>
      <c r="LCF32" s="77"/>
      <c r="LCG32" s="77"/>
      <c r="LCH32" s="77"/>
      <c r="LCI32" s="77"/>
      <c r="LCJ32" s="77"/>
      <c r="LCK32" s="77"/>
      <c r="LCL32" s="77"/>
      <c r="LCM32" s="77"/>
      <c r="LCN32" s="77"/>
      <c r="LCO32" s="77"/>
      <c r="LCP32" s="77"/>
      <c r="LCQ32" s="77"/>
      <c r="LCR32" s="77"/>
      <c r="LCS32" s="77"/>
      <c r="LCT32" s="77"/>
      <c r="LCU32" s="77"/>
      <c r="LCV32" s="77"/>
      <c r="LCW32" s="77"/>
      <c r="LCX32" s="77"/>
      <c r="LCY32" s="77"/>
      <c r="LCZ32" s="77"/>
      <c r="LDA32" s="77"/>
      <c r="LDB32" s="77"/>
      <c r="LDC32" s="77"/>
      <c r="LDD32" s="77"/>
      <c r="LDE32" s="77"/>
      <c r="LDF32" s="77"/>
      <c r="LDG32" s="77"/>
      <c r="LDH32" s="77"/>
      <c r="LDI32" s="77"/>
      <c r="LDJ32" s="77"/>
      <c r="LDK32" s="77"/>
      <c r="LDL32" s="77"/>
      <c r="LDM32" s="77"/>
      <c r="LDN32" s="77"/>
      <c r="LDO32" s="77"/>
      <c r="LDP32" s="77"/>
      <c r="LDQ32" s="77"/>
      <c r="LDR32" s="77"/>
      <c r="LDS32" s="77"/>
      <c r="LDT32" s="77"/>
      <c r="LDU32" s="77"/>
      <c r="LDV32" s="77"/>
      <c r="LDW32" s="77"/>
      <c r="LDX32" s="77"/>
      <c r="LDY32" s="77"/>
      <c r="LDZ32" s="77"/>
      <c r="LEA32" s="77"/>
      <c r="LEB32" s="77"/>
      <c r="LEC32" s="77"/>
      <c r="LED32" s="77"/>
      <c r="LEE32" s="77"/>
      <c r="LEF32" s="77"/>
      <c r="LEG32" s="77"/>
      <c r="LEH32" s="77"/>
      <c r="LEI32" s="77"/>
      <c r="LEJ32" s="77"/>
      <c r="LEK32" s="77"/>
      <c r="LEL32" s="77"/>
      <c r="LEM32" s="77"/>
      <c r="LEN32" s="77"/>
      <c r="LEO32" s="77"/>
      <c r="LEP32" s="77"/>
      <c r="LEQ32" s="77"/>
      <c r="LER32" s="77"/>
      <c r="LES32" s="77"/>
      <c r="LET32" s="77"/>
      <c r="LEU32" s="77"/>
      <c r="LEV32" s="77"/>
      <c r="LEW32" s="77"/>
      <c r="LEX32" s="77"/>
      <c r="LEY32" s="77"/>
      <c r="LEZ32" s="77"/>
      <c r="LFA32" s="77"/>
      <c r="LFB32" s="77"/>
      <c r="LFC32" s="77"/>
      <c r="LFD32" s="77"/>
      <c r="LFE32" s="77"/>
      <c r="LFF32" s="77"/>
      <c r="LFG32" s="77"/>
      <c r="LFH32" s="77"/>
      <c r="LFI32" s="77"/>
      <c r="LFJ32" s="77"/>
      <c r="LFK32" s="77"/>
      <c r="LFL32" s="77"/>
      <c r="LFM32" s="77"/>
      <c r="LFN32" s="77"/>
      <c r="LFO32" s="77"/>
      <c r="LFP32" s="77"/>
      <c r="LFQ32" s="77"/>
      <c r="LFR32" s="77"/>
      <c r="LFS32" s="77"/>
      <c r="LFT32" s="77"/>
      <c r="LFU32" s="77"/>
      <c r="LFV32" s="77"/>
      <c r="LFW32" s="77"/>
      <c r="LFX32" s="77"/>
      <c r="LFY32" s="77"/>
      <c r="LFZ32" s="77"/>
      <c r="LGA32" s="77"/>
      <c r="LGB32" s="77"/>
      <c r="LGC32" s="77"/>
      <c r="LGD32" s="77"/>
      <c r="LGE32" s="77"/>
      <c r="LGF32" s="77"/>
      <c r="LGG32" s="77"/>
      <c r="LGH32" s="77"/>
      <c r="LGI32" s="77"/>
      <c r="LGJ32" s="77"/>
      <c r="LGK32" s="77"/>
      <c r="LGL32" s="77"/>
      <c r="LGM32" s="77"/>
      <c r="LGN32" s="77"/>
      <c r="LGO32" s="77"/>
      <c r="LGP32" s="77"/>
      <c r="LGQ32" s="77"/>
      <c r="LGR32" s="77"/>
      <c r="LGS32" s="77"/>
      <c r="LGT32" s="77"/>
      <c r="LGU32" s="77"/>
      <c r="LGV32" s="77"/>
      <c r="LGW32" s="77"/>
      <c r="LGX32" s="77"/>
      <c r="LGY32" s="77"/>
      <c r="LGZ32" s="77"/>
      <c r="LHA32" s="77"/>
      <c r="LHB32" s="77"/>
      <c r="LHC32" s="77"/>
      <c r="LHD32" s="77"/>
      <c r="LHE32" s="77"/>
      <c r="LHF32" s="77"/>
      <c r="LHG32" s="77"/>
      <c r="LHH32" s="77"/>
      <c r="LHI32" s="77"/>
      <c r="LHJ32" s="77"/>
      <c r="LHK32" s="77"/>
      <c r="LHL32" s="77"/>
      <c r="LHM32" s="77"/>
      <c r="LHN32" s="77"/>
      <c r="LHO32" s="77"/>
      <c r="LHP32" s="77"/>
      <c r="LHQ32" s="77"/>
      <c r="LHR32" s="77"/>
      <c r="LHS32" s="77"/>
      <c r="LHT32" s="77"/>
      <c r="LHU32" s="77"/>
      <c r="LHV32" s="77"/>
      <c r="LHW32" s="77"/>
      <c r="LHX32" s="77"/>
      <c r="LHY32" s="77"/>
      <c r="LHZ32" s="77"/>
      <c r="LIA32" s="77"/>
      <c r="LIB32" s="77"/>
      <c r="LIC32" s="77"/>
      <c r="LID32" s="77"/>
      <c r="LIE32" s="77"/>
      <c r="LIF32" s="77"/>
      <c r="LIG32" s="77"/>
      <c r="LIH32" s="77"/>
      <c r="LII32" s="77"/>
      <c r="LIJ32" s="77"/>
      <c r="LIK32" s="77"/>
      <c r="LIL32" s="77"/>
      <c r="LIM32" s="77"/>
      <c r="LIN32" s="77"/>
      <c r="LIO32" s="77"/>
      <c r="LIP32" s="77"/>
      <c r="LIQ32" s="77"/>
      <c r="LIR32" s="77"/>
      <c r="LIS32" s="77"/>
      <c r="LIT32" s="77"/>
      <c r="LIU32" s="77"/>
      <c r="LIV32" s="77"/>
      <c r="LIW32" s="77"/>
      <c r="LIX32" s="77"/>
      <c r="LIY32" s="77"/>
      <c r="LIZ32" s="77"/>
      <c r="LJA32" s="77"/>
      <c r="LJB32" s="77"/>
      <c r="LJC32" s="77"/>
      <c r="LJD32" s="77"/>
      <c r="LJE32" s="77"/>
      <c r="LJF32" s="77"/>
      <c r="LJG32" s="77"/>
      <c r="LJH32" s="77"/>
      <c r="LJI32" s="77"/>
      <c r="LJJ32" s="77"/>
      <c r="LJK32" s="77"/>
      <c r="LJL32" s="77"/>
      <c r="LJM32" s="77"/>
      <c r="LJN32" s="77"/>
      <c r="LJO32" s="77"/>
      <c r="LJP32" s="77"/>
      <c r="LJQ32" s="77"/>
      <c r="LJR32" s="77"/>
      <c r="LJS32" s="77"/>
      <c r="LJT32" s="77"/>
      <c r="LJU32" s="77"/>
      <c r="LJV32" s="77"/>
      <c r="LJW32" s="77"/>
      <c r="LJX32" s="77"/>
      <c r="LJY32" s="77"/>
      <c r="LJZ32" s="77"/>
      <c r="LKA32" s="77"/>
      <c r="LKB32" s="77"/>
      <c r="LKC32" s="77"/>
      <c r="LKD32" s="77"/>
      <c r="LKE32" s="77"/>
      <c r="LKF32" s="77"/>
      <c r="LKG32" s="77"/>
      <c r="LKH32" s="77"/>
      <c r="LKI32" s="77"/>
      <c r="LKJ32" s="77"/>
      <c r="LKK32" s="77"/>
      <c r="LKL32" s="77"/>
      <c r="LKM32" s="77"/>
      <c r="LKN32" s="77"/>
      <c r="LKO32" s="77"/>
      <c r="LKP32" s="77"/>
      <c r="LKQ32" s="77"/>
      <c r="LKR32" s="77"/>
      <c r="LKS32" s="77"/>
      <c r="LKT32" s="77"/>
      <c r="LKU32" s="77"/>
      <c r="LKV32" s="77"/>
      <c r="LKW32" s="77"/>
      <c r="LKX32" s="77"/>
      <c r="LKY32" s="77"/>
      <c r="LKZ32" s="77"/>
      <c r="LLA32" s="77"/>
      <c r="LLB32" s="77"/>
      <c r="LLC32" s="77"/>
      <c r="LLD32" s="77"/>
      <c r="LLE32" s="77"/>
      <c r="LLF32" s="77"/>
      <c r="LLG32" s="77"/>
      <c r="LLH32" s="77"/>
      <c r="LLI32" s="77"/>
      <c r="LLJ32" s="77"/>
      <c r="LLK32" s="77"/>
      <c r="LLL32" s="77"/>
      <c r="LLM32" s="77"/>
      <c r="LLN32" s="77"/>
      <c r="LLO32" s="77"/>
      <c r="LLP32" s="77"/>
      <c r="LLQ32" s="77"/>
      <c r="LLR32" s="77"/>
      <c r="LLS32" s="77"/>
      <c r="LLT32" s="77"/>
      <c r="LLU32" s="77"/>
      <c r="LLV32" s="77"/>
      <c r="LLW32" s="77"/>
      <c r="LLX32" s="77"/>
      <c r="LLY32" s="77"/>
      <c r="LLZ32" s="77"/>
      <c r="LMA32" s="77"/>
      <c r="LMB32" s="77"/>
      <c r="LMC32" s="77"/>
      <c r="LMD32" s="77"/>
      <c r="LME32" s="77"/>
      <c r="LMF32" s="77"/>
      <c r="LMG32" s="77"/>
      <c r="LMH32" s="77"/>
      <c r="LMI32" s="77"/>
      <c r="LMJ32" s="77"/>
      <c r="LMK32" s="77"/>
      <c r="LML32" s="77"/>
      <c r="LMM32" s="77"/>
      <c r="LMN32" s="77"/>
      <c r="LMO32" s="77"/>
      <c r="LMP32" s="77"/>
      <c r="LMQ32" s="77"/>
      <c r="LMR32" s="77"/>
      <c r="LMS32" s="77"/>
      <c r="LMT32" s="77"/>
      <c r="LMU32" s="77"/>
      <c r="LMV32" s="77"/>
      <c r="LMW32" s="77"/>
      <c r="LMX32" s="77"/>
      <c r="LMY32" s="77"/>
      <c r="LMZ32" s="77"/>
      <c r="LNA32" s="77"/>
      <c r="LNB32" s="77"/>
      <c r="LNC32" s="77"/>
      <c r="LND32" s="77"/>
      <c r="LNE32" s="77"/>
      <c r="LNF32" s="77"/>
      <c r="LNG32" s="77"/>
      <c r="LNH32" s="77"/>
      <c r="LNI32" s="77"/>
      <c r="LNJ32" s="77"/>
      <c r="LNK32" s="77"/>
      <c r="LNL32" s="77"/>
      <c r="LNM32" s="77"/>
      <c r="LNN32" s="77"/>
      <c r="LNO32" s="77"/>
      <c r="LNP32" s="77"/>
      <c r="LNQ32" s="77"/>
      <c r="LNR32" s="77"/>
      <c r="LNS32" s="77"/>
      <c r="LNT32" s="77"/>
      <c r="LNU32" s="77"/>
      <c r="LNV32" s="77"/>
      <c r="LNW32" s="77"/>
      <c r="LNX32" s="77"/>
      <c r="LNY32" s="77"/>
      <c r="LNZ32" s="77"/>
      <c r="LOA32" s="77"/>
      <c r="LOB32" s="77"/>
      <c r="LOC32" s="77"/>
      <c r="LOD32" s="77"/>
      <c r="LOE32" s="77"/>
      <c r="LOF32" s="77"/>
      <c r="LOG32" s="77"/>
      <c r="LOH32" s="77"/>
      <c r="LOI32" s="77"/>
      <c r="LOJ32" s="77"/>
      <c r="LOK32" s="77"/>
      <c r="LOL32" s="77"/>
      <c r="LOM32" s="77"/>
      <c r="LON32" s="77"/>
      <c r="LOO32" s="77"/>
      <c r="LOP32" s="77"/>
      <c r="LOQ32" s="77"/>
      <c r="LOR32" s="77"/>
      <c r="LOS32" s="77"/>
      <c r="LOT32" s="77"/>
      <c r="LOU32" s="77"/>
      <c r="LOV32" s="77"/>
      <c r="LOW32" s="77"/>
      <c r="LOX32" s="77"/>
      <c r="LOY32" s="77"/>
      <c r="LOZ32" s="77"/>
      <c r="LPA32" s="77"/>
      <c r="LPB32" s="77"/>
      <c r="LPC32" s="77"/>
      <c r="LPD32" s="77"/>
      <c r="LPE32" s="77"/>
      <c r="LPF32" s="77"/>
      <c r="LPG32" s="77"/>
      <c r="LPH32" s="77"/>
      <c r="LPI32" s="77"/>
      <c r="LPJ32" s="77"/>
      <c r="LPK32" s="77"/>
      <c r="LPL32" s="77"/>
      <c r="LPM32" s="77"/>
      <c r="LPN32" s="77"/>
      <c r="LPO32" s="77"/>
      <c r="LPP32" s="77"/>
      <c r="LPQ32" s="77"/>
      <c r="LPR32" s="77"/>
      <c r="LPS32" s="77"/>
      <c r="LPT32" s="77"/>
      <c r="LPU32" s="77"/>
      <c r="LPV32" s="77"/>
      <c r="LPW32" s="77"/>
      <c r="LPX32" s="77"/>
      <c r="LPY32" s="77"/>
      <c r="LPZ32" s="77"/>
      <c r="LQA32" s="77"/>
      <c r="LQB32" s="77"/>
      <c r="LQC32" s="77"/>
      <c r="LQD32" s="77"/>
      <c r="LQE32" s="77"/>
      <c r="LQF32" s="77"/>
      <c r="LQG32" s="77"/>
      <c r="LQH32" s="77"/>
      <c r="LQI32" s="77"/>
      <c r="LQJ32" s="77"/>
      <c r="LQK32" s="77"/>
      <c r="LQL32" s="77"/>
      <c r="LQM32" s="77"/>
      <c r="LQN32" s="77"/>
      <c r="LQO32" s="77"/>
      <c r="LQP32" s="77"/>
      <c r="LQQ32" s="77"/>
      <c r="LQR32" s="77"/>
      <c r="LQS32" s="77"/>
      <c r="LQT32" s="77"/>
      <c r="LQU32" s="77"/>
      <c r="LQV32" s="77"/>
      <c r="LQW32" s="77"/>
      <c r="LQX32" s="77"/>
      <c r="LQY32" s="77"/>
      <c r="LQZ32" s="77"/>
      <c r="LRA32" s="77"/>
      <c r="LRB32" s="77"/>
      <c r="LRC32" s="77"/>
      <c r="LRD32" s="77"/>
      <c r="LRE32" s="77"/>
      <c r="LRF32" s="77"/>
      <c r="LRG32" s="77"/>
      <c r="LRH32" s="77"/>
      <c r="LRI32" s="77"/>
      <c r="LRJ32" s="77"/>
      <c r="LRK32" s="77"/>
      <c r="LRL32" s="77"/>
      <c r="LRM32" s="77"/>
      <c r="LRN32" s="77"/>
      <c r="LRO32" s="77"/>
      <c r="LRP32" s="77"/>
      <c r="LRQ32" s="77"/>
      <c r="LRR32" s="77"/>
      <c r="LRS32" s="77"/>
      <c r="LRT32" s="77"/>
      <c r="LRU32" s="77"/>
      <c r="LRV32" s="77"/>
      <c r="LRW32" s="77"/>
      <c r="LRX32" s="77"/>
      <c r="LRY32" s="77"/>
      <c r="LRZ32" s="77"/>
      <c r="LSA32" s="77"/>
      <c r="LSB32" s="77"/>
      <c r="LSC32" s="77"/>
      <c r="LSD32" s="77"/>
      <c r="LSE32" s="77"/>
      <c r="LSF32" s="77"/>
      <c r="LSG32" s="77"/>
      <c r="LSH32" s="77"/>
      <c r="LSI32" s="77"/>
      <c r="LSJ32" s="77"/>
      <c r="LSK32" s="77"/>
      <c r="LSL32" s="77"/>
      <c r="LSM32" s="77"/>
      <c r="LSN32" s="77"/>
      <c r="LSO32" s="77"/>
      <c r="LSP32" s="77"/>
      <c r="LSQ32" s="77"/>
      <c r="LSR32" s="77"/>
      <c r="LSS32" s="77"/>
      <c r="LST32" s="77"/>
      <c r="LSU32" s="77"/>
      <c r="LSV32" s="77"/>
      <c r="LSW32" s="77"/>
      <c r="LSX32" s="77"/>
      <c r="LSY32" s="77"/>
      <c r="LSZ32" s="77"/>
      <c r="LTA32" s="77"/>
      <c r="LTB32" s="77"/>
      <c r="LTC32" s="77"/>
      <c r="LTD32" s="77"/>
      <c r="LTE32" s="77"/>
      <c r="LTF32" s="77"/>
      <c r="LTG32" s="77"/>
      <c r="LTH32" s="77"/>
      <c r="LTI32" s="77"/>
      <c r="LTJ32" s="77"/>
      <c r="LTK32" s="77"/>
      <c r="LTL32" s="77"/>
      <c r="LTM32" s="77"/>
      <c r="LTN32" s="77"/>
      <c r="LTO32" s="77"/>
      <c r="LTP32" s="77"/>
      <c r="LTQ32" s="77"/>
      <c r="LTR32" s="77"/>
      <c r="LTS32" s="77"/>
      <c r="LTT32" s="77"/>
      <c r="LTU32" s="77"/>
      <c r="LTV32" s="77"/>
      <c r="LTW32" s="77"/>
      <c r="LTX32" s="77"/>
      <c r="LTY32" s="77"/>
      <c r="LTZ32" s="77"/>
      <c r="LUA32" s="77"/>
      <c r="LUB32" s="77"/>
      <c r="LUC32" s="77"/>
      <c r="LUD32" s="77"/>
      <c r="LUE32" s="77"/>
      <c r="LUF32" s="77"/>
      <c r="LUG32" s="77"/>
      <c r="LUH32" s="77"/>
      <c r="LUI32" s="77"/>
      <c r="LUJ32" s="77"/>
      <c r="LUK32" s="77"/>
      <c r="LUL32" s="77"/>
      <c r="LUM32" s="77"/>
      <c r="LUN32" s="77"/>
      <c r="LUO32" s="77"/>
      <c r="LUP32" s="77"/>
      <c r="LUQ32" s="77"/>
      <c r="LUR32" s="77"/>
      <c r="LUS32" s="77"/>
      <c r="LUT32" s="77"/>
      <c r="LUU32" s="77"/>
      <c r="LUV32" s="77"/>
      <c r="LUW32" s="77"/>
      <c r="LUX32" s="77"/>
      <c r="LUY32" s="77"/>
      <c r="LUZ32" s="77"/>
      <c r="LVA32" s="77"/>
      <c r="LVB32" s="77"/>
      <c r="LVC32" s="77"/>
      <c r="LVD32" s="77"/>
      <c r="LVE32" s="77"/>
      <c r="LVF32" s="77"/>
      <c r="LVG32" s="77"/>
      <c r="LVH32" s="77"/>
      <c r="LVI32" s="77"/>
      <c r="LVJ32" s="77"/>
      <c r="LVK32" s="77"/>
      <c r="LVL32" s="77"/>
      <c r="LVM32" s="77"/>
      <c r="LVN32" s="77"/>
      <c r="LVO32" s="77"/>
      <c r="LVP32" s="77"/>
      <c r="LVQ32" s="77"/>
      <c r="LVR32" s="77"/>
      <c r="LVS32" s="77"/>
      <c r="LVT32" s="77"/>
      <c r="LVU32" s="77"/>
      <c r="LVV32" s="77"/>
      <c r="LVW32" s="77"/>
      <c r="LVX32" s="77"/>
      <c r="LVY32" s="77"/>
      <c r="LVZ32" s="77"/>
      <c r="LWA32" s="77"/>
      <c r="LWB32" s="77"/>
      <c r="LWC32" s="77"/>
      <c r="LWD32" s="77"/>
      <c r="LWE32" s="77"/>
      <c r="LWF32" s="77"/>
      <c r="LWG32" s="77"/>
      <c r="LWH32" s="77"/>
      <c r="LWI32" s="77"/>
      <c r="LWJ32" s="77"/>
      <c r="LWK32" s="77"/>
      <c r="LWL32" s="77"/>
      <c r="LWM32" s="77"/>
      <c r="LWN32" s="77"/>
      <c r="LWO32" s="77"/>
      <c r="LWP32" s="77"/>
      <c r="LWQ32" s="77"/>
      <c r="LWR32" s="77"/>
      <c r="LWS32" s="77"/>
      <c r="LWT32" s="77"/>
      <c r="LWU32" s="77"/>
      <c r="LWV32" s="77"/>
      <c r="LWW32" s="77"/>
      <c r="LWX32" s="77"/>
      <c r="LWY32" s="77"/>
      <c r="LWZ32" s="77"/>
      <c r="LXA32" s="77"/>
      <c r="LXB32" s="77"/>
      <c r="LXC32" s="77"/>
      <c r="LXD32" s="77"/>
      <c r="LXE32" s="77"/>
      <c r="LXF32" s="77"/>
      <c r="LXG32" s="77"/>
      <c r="LXH32" s="77"/>
      <c r="LXI32" s="77"/>
      <c r="LXJ32" s="77"/>
      <c r="LXK32" s="77"/>
      <c r="LXL32" s="77"/>
      <c r="LXM32" s="77"/>
      <c r="LXN32" s="77"/>
      <c r="LXO32" s="77"/>
      <c r="LXP32" s="77"/>
      <c r="LXQ32" s="77"/>
      <c r="LXR32" s="77"/>
      <c r="LXS32" s="77"/>
      <c r="LXT32" s="77"/>
      <c r="LXU32" s="77"/>
      <c r="LXV32" s="77"/>
      <c r="LXW32" s="77"/>
      <c r="LXX32" s="77"/>
      <c r="LXY32" s="77"/>
      <c r="LXZ32" s="77"/>
      <c r="LYA32" s="77"/>
      <c r="LYB32" s="77"/>
      <c r="LYC32" s="77"/>
      <c r="LYD32" s="77"/>
      <c r="LYE32" s="77"/>
      <c r="LYF32" s="77"/>
      <c r="LYG32" s="77"/>
      <c r="LYH32" s="77"/>
      <c r="LYI32" s="77"/>
      <c r="LYJ32" s="77"/>
      <c r="LYK32" s="77"/>
      <c r="LYL32" s="77"/>
      <c r="LYM32" s="77"/>
      <c r="LYN32" s="77"/>
      <c r="LYO32" s="77"/>
      <c r="LYP32" s="77"/>
      <c r="LYQ32" s="77"/>
      <c r="LYR32" s="77"/>
      <c r="LYS32" s="77"/>
      <c r="LYT32" s="77"/>
      <c r="LYU32" s="77"/>
      <c r="LYV32" s="77"/>
      <c r="LYW32" s="77"/>
      <c r="LYX32" s="77"/>
      <c r="LYY32" s="77"/>
      <c r="LYZ32" s="77"/>
      <c r="LZA32" s="77"/>
      <c r="LZB32" s="77"/>
      <c r="LZC32" s="77"/>
      <c r="LZD32" s="77"/>
      <c r="LZE32" s="77"/>
      <c r="LZF32" s="77"/>
      <c r="LZG32" s="77"/>
      <c r="LZH32" s="77"/>
      <c r="LZI32" s="77"/>
      <c r="LZJ32" s="77"/>
      <c r="LZK32" s="77"/>
      <c r="LZL32" s="77"/>
      <c r="LZM32" s="77"/>
      <c r="LZN32" s="77"/>
      <c r="LZO32" s="77"/>
      <c r="LZP32" s="77"/>
      <c r="LZQ32" s="77"/>
      <c r="LZR32" s="77"/>
      <c r="LZS32" s="77"/>
      <c r="LZT32" s="77"/>
      <c r="LZU32" s="77"/>
      <c r="LZV32" s="77"/>
      <c r="LZW32" s="77"/>
      <c r="LZX32" s="77"/>
      <c r="LZY32" s="77"/>
      <c r="LZZ32" s="77"/>
      <c r="MAA32" s="77"/>
      <c r="MAB32" s="77"/>
      <c r="MAC32" s="77"/>
      <c r="MAD32" s="77"/>
      <c r="MAE32" s="77"/>
      <c r="MAF32" s="77"/>
      <c r="MAG32" s="77"/>
      <c r="MAH32" s="77"/>
      <c r="MAI32" s="77"/>
      <c r="MAJ32" s="77"/>
      <c r="MAK32" s="77"/>
      <c r="MAL32" s="77"/>
      <c r="MAM32" s="77"/>
      <c r="MAN32" s="77"/>
      <c r="MAO32" s="77"/>
      <c r="MAP32" s="77"/>
      <c r="MAQ32" s="77"/>
      <c r="MAR32" s="77"/>
      <c r="MAS32" s="77"/>
      <c r="MAT32" s="77"/>
      <c r="MAU32" s="77"/>
      <c r="MAV32" s="77"/>
      <c r="MAW32" s="77"/>
      <c r="MAX32" s="77"/>
      <c r="MAY32" s="77"/>
      <c r="MAZ32" s="77"/>
      <c r="MBA32" s="77"/>
      <c r="MBB32" s="77"/>
      <c r="MBC32" s="77"/>
      <c r="MBD32" s="77"/>
      <c r="MBE32" s="77"/>
      <c r="MBF32" s="77"/>
      <c r="MBG32" s="77"/>
      <c r="MBH32" s="77"/>
      <c r="MBI32" s="77"/>
      <c r="MBJ32" s="77"/>
      <c r="MBK32" s="77"/>
      <c r="MBL32" s="77"/>
      <c r="MBM32" s="77"/>
      <c r="MBN32" s="77"/>
      <c r="MBO32" s="77"/>
      <c r="MBP32" s="77"/>
      <c r="MBQ32" s="77"/>
      <c r="MBR32" s="77"/>
      <c r="MBS32" s="77"/>
      <c r="MBT32" s="77"/>
      <c r="MBU32" s="77"/>
      <c r="MBV32" s="77"/>
      <c r="MBW32" s="77"/>
      <c r="MBX32" s="77"/>
      <c r="MBY32" s="77"/>
      <c r="MBZ32" s="77"/>
      <c r="MCA32" s="77"/>
      <c r="MCB32" s="77"/>
      <c r="MCC32" s="77"/>
      <c r="MCD32" s="77"/>
      <c r="MCE32" s="77"/>
      <c r="MCF32" s="77"/>
      <c r="MCG32" s="77"/>
      <c r="MCH32" s="77"/>
      <c r="MCI32" s="77"/>
      <c r="MCJ32" s="77"/>
      <c r="MCK32" s="77"/>
      <c r="MCL32" s="77"/>
      <c r="MCM32" s="77"/>
      <c r="MCN32" s="77"/>
      <c r="MCO32" s="77"/>
      <c r="MCP32" s="77"/>
      <c r="MCQ32" s="77"/>
      <c r="MCR32" s="77"/>
      <c r="MCS32" s="77"/>
      <c r="MCT32" s="77"/>
      <c r="MCU32" s="77"/>
      <c r="MCV32" s="77"/>
      <c r="MCW32" s="77"/>
      <c r="MCX32" s="77"/>
      <c r="MCY32" s="77"/>
      <c r="MCZ32" s="77"/>
      <c r="MDA32" s="77"/>
      <c r="MDB32" s="77"/>
      <c r="MDC32" s="77"/>
      <c r="MDD32" s="77"/>
      <c r="MDE32" s="77"/>
      <c r="MDF32" s="77"/>
      <c r="MDG32" s="77"/>
      <c r="MDH32" s="77"/>
      <c r="MDI32" s="77"/>
      <c r="MDJ32" s="77"/>
      <c r="MDK32" s="77"/>
      <c r="MDL32" s="77"/>
      <c r="MDM32" s="77"/>
      <c r="MDN32" s="77"/>
      <c r="MDO32" s="77"/>
      <c r="MDP32" s="77"/>
      <c r="MDQ32" s="77"/>
      <c r="MDR32" s="77"/>
      <c r="MDS32" s="77"/>
      <c r="MDT32" s="77"/>
      <c r="MDU32" s="77"/>
      <c r="MDV32" s="77"/>
      <c r="MDW32" s="77"/>
      <c r="MDX32" s="77"/>
      <c r="MDY32" s="77"/>
      <c r="MDZ32" s="77"/>
      <c r="MEA32" s="77"/>
      <c r="MEB32" s="77"/>
      <c r="MEC32" s="77"/>
      <c r="MED32" s="77"/>
      <c r="MEE32" s="77"/>
      <c r="MEF32" s="77"/>
      <c r="MEG32" s="77"/>
      <c r="MEH32" s="77"/>
      <c r="MEI32" s="77"/>
      <c r="MEJ32" s="77"/>
      <c r="MEK32" s="77"/>
      <c r="MEL32" s="77"/>
      <c r="MEM32" s="77"/>
      <c r="MEN32" s="77"/>
      <c r="MEO32" s="77"/>
      <c r="MEP32" s="77"/>
      <c r="MEQ32" s="77"/>
      <c r="MER32" s="77"/>
      <c r="MES32" s="77"/>
      <c r="MET32" s="77"/>
      <c r="MEU32" s="77"/>
      <c r="MEV32" s="77"/>
      <c r="MEW32" s="77"/>
      <c r="MEX32" s="77"/>
      <c r="MEY32" s="77"/>
      <c r="MEZ32" s="77"/>
      <c r="MFA32" s="77"/>
      <c r="MFB32" s="77"/>
      <c r="MFC32" s="77"/>
      <c r="MFD32" s="77"/>
      <c r="MFE32" s="77"/>
      <c r="MFF32" s="77"/>
      <c r="MFG32" s="77"/>
      <c r="MFH32" s="77"/>
      <c r="MFI32" s="77"/>
      <c r="MFJ32" s="77"/>
      <c r="MFK32" s="77"/>
      <c r="MFL32" s="77"/>
      <c r="MFM32" s="77"/>
      <c r="MFN32" s="77"/>
      <c r="MFO32" s="77"/>
      <c r="MFP32" s="77"/>
      <c r="MFQ32" s="77"/>
      <c r="MFR32" s="77"/>
      <c r="MFS32" s="77"/>
      <c r="MFT32" s="77"/>
      <c r="MFU32" s="77"/>
      <c r="MFV32" s="77"/>
      <c r="MFW32" s="77"/>
      <c r="MFX32" s="77"/>
      <c r="MFY32" s="77"/>
      <c r="MFZ32" s="77"/>
      <c r="MGA32" s="77"/>
      <c r="MGB32" s="77"/>
      <c r="MGC32" s="77"/>
      <c r="MGD32" s="77"/>
      <c r="MGE32" s="77"/>
      <c r="MGF32" s="77"/>
      <c r="MGG32" s="77"/>
      <c r="MGH32" s="77"/>
      <c r="MGI32" s="77"/>
      <c r="MGJ32" s="77"/>
      <c r="MGK32" s="77"/>
      <c r="MGL32" s="77"/>
      <c r="MGM32" s="77"/>
      <c r="MGN32" s="77"/>
      <c r="MGO32" s="77"/>
      <c r="MGP32" s="77"/>
      <c r="MGQ32" s="77"/>
      <c r="MGR32" s="77"/>
      <c r="MGS32" s="77"/>
      <c r="MGT32" s="77"/>
      <c r="MGU32" s="77"/>
      <c r="MGV32" s="77"/>
      <c r="MGW32" s="77"/>
      <c r="MGX32" s="77"/>
      <c r="MGY32" s="77"/>
      <c r="MGZ32" s="77"/>
      <c r="MHA32" s="77"/>
      <c r="MHB32" s="77"/>
      <c r="MHC32" s="77"/>
      <c r="MHD32" s="77"/>
      <c r="MHE32" s="77"/>
      <c r="MHF32" s="77"/>
      <c r="MHG32" s="77"/>
      <c r="MHH32" s="77"/>
      <c r="MHI32" s="77"/>
      <c r="MHJ32" s="77"/>
      <c r="MHK32" s="77"/>
      <c r="MHL32" s="77"/>
      <c r="MHM32" s="77"/>
      <c r="MHN32" s="77"/>
      <c r="MHO32" s="77"/>
      <c r="MHP32" s="77"/>
      <c r="MHQ32" s="77"/>
      <c r="MHR32" s="77"/>
      <c r="MHS32" s="77"/>
      <c r="MHT32" s="77"/>
      <c r="MHU32" s="77"/>
      <c r="MHV32" s="77"/>
      <c r="MHW32" s="77"/>
      <c r="MHX32" s="77"/>
      <c r="MHY32" s="77"/>
      <c r="MHZ32" s="77"/>
      <c r="MIA32" s="77"/>
      <c r="MIB32" s="77"/>
      <c r="MIC32" s="77"/>
      <c r="MID32" s="77"/>
      <c r="MIE32" s="77"/>
      <c r="MIF32" s="77"/>
      <c r="MIG32" s="77"/>
      <c r="MIH32" s="77"/>
      <c r="MII32" s="77"/>
      <c r="MIJ32" s="77"/>
      <c r="MIK32" s="77"/>
      <c r="MIL32" s="77"/>
      <c r="MIM32" s="77"/>
      <c r="MIN32" s="77"/>
      <c r="MIO32" s="77"/>
      <c r="MIP32" s="77"/>
      <c r="MIQ32" s="77"/>
      <c r="MIR32" s="77"/>
      <c r="MIS32" s="77"/>
      <c r="MIT32" s="77"/>
      <c r="MIU32" s="77"/>
      <c r="MIV32" s="77"/>
      <c r="MIW32" s="77"/>
      <c r="MIX32" s="77"/>
      <c r="MIY32" s="77"/>
      <c r="MIZ32" s="77"/>
      <c r="MJA32" s="77"/>
      <c r="MJB32" s="77"/>
      <c r="MJC32" s="77"/>
      <c r="MJD32" s="77"/>
      <c r="MJE32" s="77"/>
      <c r="MJF32" s="77"/>
      <c r="MJG32" s="77"/>
      <c r="MJH32" s="77"/>
      <c r="MJI32" s="77"/>
      <c r="MJJ32" s="77"/>
      <c r="MJK32" s="77"/>
      <c r="MJL32" s="77"/>
      <c r="MJM32" s="77"/>
      <c r="MJN32" s="77"/>
      <c r="MJO32" s="77"/>
      <c r="MJP32" s="77"/>
      <c r="MJQ32" s="77"/>
      <c r="MJR32" s="77"/>
      <c r="MJS32" s="77"/>
      <c r="MJT32" s="77"/>
      <c r="MJU32" s="77"/>
      <c r="MJV32" s="77"/>
      <c r="MJW32" s="77"/>
      <c r="MJX32" s="77"/>
      <c r="MJY32" s="77"/>
      <c r="MJZ32" s="77"/>
      <c r="MKA32" s="77"/>
      <c r="MKB32" s="77"/>
      <c r="MKC32" s="77"/>
      <c r="MKD32" s="77"/>
      <c r="MKE32" s="77"/>
      <c r="MKF32" s="77"/>
      <c r="MKG32" s="77"/>
      <c r="MKH32" s="77"/>
      <c r="MKI32" s="77"/>
      <c r="MKJ32" s="77"/>
      <c r="MKK32" s="77"/>
      <c r="MKL32" s="77"/>
      <c r="MKM32" s="77"/>
      <c r="MKN32" s="77"/>
      <c r="MKO32" s="77"/>
      <c r="MKP32" s="77"/>
      <c r="MKQ32" s="77"/>
      <c r="MKR32" s="77"/>
      <c r="MKS32" s="77"/>
      <c r="MKT32" s="77"/>
      <c r="MKU32" s="77"/>
      <c r="MKV32" s="77"/>
      <c r="MKW32" s="77"/>
      <c r="MKX32" s="77"/>
      <c r="MKY32" s="77"/>
      <c r="MKZ32" s="77"/>
      <c r="MLA32" s="77"/>
      <c r="MLB32" s="77"/>
      <c r="MLC32" s="77"/>
      <c r="MLD32" s="77"/>
      <c r="MLE32" s="77"/>
      <c r="MLF32" s="77"/>
      <c r="MLG32" s="77"/>
      <c r="MLH32" s="77"/>
      <c r="MLI32" s="77"/>
      <c r="MLJ32" s="77"/>
      <c r="MLK32" s="77"/>
      <c r="MLL32" s="77"/>
      <c r="MLM32" s="77"/>
      <c r="MLN32" s="77"/>
      <c r="MLO32" s="77"/>
      <c r="MLP32" s="77"/>
      <c r="MLQ32" s="77"/>
      <c r="MLR32" s="77"/>
      <c r="MLS32" s="77"/>
      <c r="MLT32" s="77"/>
      <c r="MLU32" s="77"/>
      <c r="MLV32" s="77"/>
      <c r="MLW32" s="77"/>
      <c r="MLX32" s="77"/>
      <c r="MLY32" s="77"/>
      <c r="MLZ32" s="77"/>
      <c r="MMA32" s="77"/>
      <c r="MMB32" s="77"/>
      <c r="MMC32" s="77"/>
      <c r="MMD32" s="77"/>
      <c r="MME32" s="77"/>
      <c r="MMF32" s="77"/>
      <c r="MMG32" s="77"/>
      <c r="MMH32" s="77"/>
      <c r="MMI32" s="77"/>
      <c r="MMJ32" s="77"/>
      <c r="MMK32" s="77"/>
      <c r="MML32" s="77"/>
      <c r="MMM32" s="77"/>
      <c r="MMN32" s="77"/>
      <c r="MMO32" s="77"/>
      <c r="MMP32" s="77"/>
      <c r="MMQ32" s="77"/>
      <c r="MMR32" s="77"/>
      <c r="MMS32" s="77"/>
      <c r="MMT32" s="77"/>
      <c r="MMU32" s="77"/>
      <c r="MMV32" s="77"/>
      <c r="MMW32" s="77"/>
      <c r="MMX32" s="77"/>
      <c r="MMY32" s="77"/>
      <c r="MMZ32" s="77"/>
      <c r="MNA32" s="77"/>
      <c r="MNB32" s="77"/>
      <c r="MNC32" s="77"/>
      <c r="MND32" s="77"/>
      <c r="MNE32" s="77"/>
      <c r="MNF32" s="77"/>
      <c r="MNG32" s="77"/>
      <c r="MNH32" s="77"/>
      <c r="MNI32" s="77"/>
      <c r="MNJ32" s="77"/>
      <c r="MNK32" s="77"/>
      <c r="MNL32" s="77"/>
      <c r="MNM32" s="77"/>
      <c r="MNN32" s="77"/>
      <c r="MNO32" s="77"/>
      <c r="MNP32" s="77"/>
      <c r="MNQ32" s="77"/>
      <c r="MNR32" s="77"/>
      <c r="MNS32" s="77"/>
      <c r="MNT32" s="77"/>
      <c r="MNU32" s="77"/>
      <c r="MNV32" s="77"/>
      <c r="MNW32" s="77"/>
      <c r="MNX32" s="77"/>
      <c r="MNY32" s="77"/>
      <c r="MNZ32" s="77"/>
      <c r="MOA32" s="77"/>
      <c r="MOB32" s="77"/>
      <c r="MOC32" s="77"/>
      <c r="MOD32" s="77"/>
      <c r="MOE32" s="77"/>
      <c r="MOF32" s="77"/>
      <c r="MOG32" s="77"/>
      <c r="MOH32" s="77"/>
      <c r="MOI32" s="77"/>
      <c r="MOJ32" s="77"/>
      <c r="MOK32" s="77"/>
      <c r="MOL32" s="77"/>
      <c r="MOM32" s="77"/>
      <c r="MON32" s="77"/>
      <c r="MOO32" s="77"/>
      <c r="MOP32" s="77"/>
      <c r="MOQ32" s="77"/>
      <c r="MOR32" s="77"/>
      <c r="MOS32" s="77"/>
      <c r="MOT32" s="77"/>
      <c r="MOU32" s="77"/>
      <c r="MOV32" s="77"/>
      <c r="MOW32" s="77"/>
      <c r="MOX32" s="77"/>
      <c r="MOY32" s="77"/>
      <c r="MOZ32" s="77"/>
      <c r="MPA32" s="77"/>
      <c r="MPB32" s="77"/>
      <c r="MPC32" s="77"/>
      <c r="MPD32" s="77"/>
      <c r="MPE32" s="77"/>
      <c r="MPF32" s="77"/>
      <c r="MPG32" s="77"/>
      <c r="MPH32" s="77"/>
      <c r="MPI32" s="77"/>
      <c r="MPJ32" s="77"/>
      <c r="MPK32" s="77"/>
      <c r="MPL32" s="77"/>
      <c r="MPM32" s="77"/>
      <c r="MPN32" s="77"/>
      <c r="MPO32" s="77"/>
      <c r="MPP32" s="77"/>
      <c r="MPQ32" s="77"/>
      <c r="MPR32" s="77"/>
      <c r="MPS32" s="77"/>
      <c r="MPT32" s="77"/>
      <c r="MPU32" s="77"/>
      <c r="MPV32" s="77"/>
      <c r="MPW32" s="77"/>
      <c r="MPX32" s="77"/>
      <c r="MPY32" s="77"/>
      <c r="MPZ32" s="77"/>
      <c r="MQA32" s="77"/>
      <c r="MQB32" s="77"/>
      <c r="MQC32" s="77"/>
      <c r="MQD32" s="77"/>
      <c r="MQE32" s="77"/>
      <c r="MQF32" s="77"/>
      <c r="MQG32" s="77"/>
      <c r="MQH32" s="77"/>
      <c r="MQI32" s="77"/>
      <c r="MQJ32" s="77"/>
      <c r="MQK32" s="77"/>
      <c r="MQL32" s="77"/>
      <c r="MQM32" s="77"/>
      <c r="MQN32" s="77"/>
      <c r="MQO32" s="77"/>
      <c r="MQP32" s="77"/>
      <c r="MQQ32" s="77"/>
      <c r="MQR32" s="77"/>
      <c r="MQS32" s="77"/>
      <c r="MQT32" s="77"/>
      <c r="MQU32" s="77"/>
      <c r="MQV32" s="77"/>
      <c r="MQW32" s="77"/>
      <c r="MQX32" s="77"/>
      <c r="MQY32" s="77"/>
      <c r="MQZ32" s="77"/>
      <c r="MRA32" s="77"/>
      <c r="MRB32" s="77"/>
      <c r="MRC32" s="77"/>
      <c r="MRD32" s="77"/>
      <c r="MRE32" s="77"/>
      <c r="MRF32" s="77"/>
      <c r="MRG32" s="77"/>
      <c r="MRH32" s="77"/>
      <c r="MRI32" s="77"/>
      <c r="MRJ32" s="77"/>
      <c r="MRK32" s="77"/>
      <c r="MRL32" s="77"/>
      <c r="MRM32" s="77"/>
      <c r="MRN32" s="77"/>
      <c r="MRO32" s="77"/>
      <c r="MRP32" s="77"/>
      <c r="MRQ32" s="77"/>
      <c r="MRR32" s="77"/>
      <c r="MRS32" s="77"/>
      <c r="MRT32" s="77"/>
      <c r="MRU32" s="77"/>
      <c r="MRV32" s="77"/>
      <c r="MRW32" s="77"/>
      <c r="MRX32" s="77"/>
      <c r="MRY32" s="77"/>
      <c r="MRZ32" s="77"/>
      <c r="MSA32" s="77"/>
      <c r="MSB32" s="77"/>
      <c r="MSC32" s="77"/>
      <c r="MSD32" s="77"/>
      <c r="MSE32" s="77"/>
      <c r="MSF32" s="77"/>
      <c r="MSG32" s="77"/>
      <c r="MSH32" s="77"/>
      <c r="MSI32" s="77"/>
      <c r="MSJ32" s="77"/>
      <c r="MSK32" s="77"/>
      <c r="MSL32" s="77"/>
      <c r="MSM32" s="77"/>
      <c r="MSN32" s="77"/>
      <c r="MSO32" s="77"/>
      <c r="MSP32" s="77"/>
      <c r="MSQ32" s="77"/>
      <c r="MSR32" s="77"/>
      <c r="MSS32" s="77"/>
      <c r="MST32" s="77"/>
      <c r="MSU32" s="77"/>
      <c r="MSV32" s="77"/>
      <c r="MSW32" s="77"/>
      <c r="MSX32" s="77"/>
      <c r="MSY32" s="77"/>
      <c r="MSZ32" s="77"/>
      <c r="MTA32" s="77"/>
      <c r="MTB32" s="77"/>
      <c r="MTC32" s="77"/>
      <c r="MTD32" s="77"/>
      <c r="MTE32" s="77"/>
      <c r="MTF32" s="77"/>
      <c r="MTG32" s="77"/>
      <c r="MTH32" s="77"/>
      <c r="MTI32" s="77"/>
      <c r="MTJ32" s="77"/>
      <c r="MTK32" s="77"/>
      <c r="MTL32" s="77"/>
      <c r="MTM32" s="77"/>
      <c r="MTN32" s="77"/>
      <c r="MTO32" s="77"/>
      <c r="MTP32" s="77"/>
      <c r="MTQ32" s="77"/>
      <c r="MTR32" s="77"/>
      <c r="MTS32" s="77"/>
      <c r="MTT32" s="77"/>
      <c r="MTU32" s="77"/>
      <c r="MTV32" s="77"/>
      <c r="MTW32" s="77"/>
      <c r="MTX32" s="77"/>
      <c r="MTY32" s="77"/>
      <c r="MTZ32" s="77"/>
      <c r="MUA32" s="77"/>
      <c r="MUB32" s="77"/>
      <c r="MUC32" s="77"/>
      <c r="MUD32" s="77"/>
      <c r="MUE32" s="77"/>
      <c r="MUF32" s="77"/>
      <c r="MUG32" s="77"/>
      <c r="MUH32" s="77"/>
      <c r="MUI32" s="77"/>
      <c r="MUJ32" s="77"/>
      <c r="MUK32" s="77"/>
      <c r="MUL32" s="77"/>
      <c r="MUM32" s="77"/>
      <c r="MUN32" s="77"/>
      <c r="MUO32" s="77"/>
      <c r="MUP32" s="77"/>
      <c r="MUQ32" s="77"/>
      <c r="MUR32" s="77"/>
      <c r="MUS32" s="77"/>
      <c r="MUT32" s="77"/>
      <c r="MUU32" s="77"/>
      <c r="MUV32" s="77"/>
      <c r="MUW32" s="77"/>
      <c r="MUX32" s="77"/>
      <c r="MUY32" s="77"/>
      <c r="MUZ32" s="77"/>
      <c r="MVA32" s="77"/>
      <c r="MVB32" s="77"/>
      <c r="MVC32" s="77"/>
      <c r="MVD32" s="77"/>
      <c r="MVE32" s="77"/>
      <c r="MVF32" s="77"/>
      <c r="MVG32" s="77"/>
      <c r="MVH32" s="77"/>
      <c r="MVI32" s="77"/>
      <c r="MVJ32" s="77"/>
      <c r="MVK32" s="77"/>
      <c r="MVL32" s="77"/>
      <c r="MVM32" s="77"/>
      <c r="MVN32" s="77"/>
      <c r="MVO32" s="77"/>
      <c r="MVP32" s="77"/>
      <c r="MVQ32" s="77"/>
      <c r="MVR32" s="77"/>
      <c r="MVS32" s="77"/>
      <c r="MVT32" s="77"/>
      <c r="MVU32" s="77"/>
      <c r="MVV32" s="77"/>
      <c r="MVW32" s="77"/>
      <c r="MVX32" s="77"/>
      <c r="MVY32" s="77"/>
      <c r="MVZ32" s="77"/>
      <c r="MWA32" s="77"/>
      <c r="MWB32" s="77"/>
      <c r="MWC32" s="77"/>
      <c r="MWD32" s="77"/>
      <c r="MWE32" s="77"/>
      <c r="MWF32" s="77"/>
      <c r="MWG32" s="77"/>
      <c r="MWH32" s="77"/>
      <c r="MWI32" s="77"/>
      <c r="MWJ32" s="77"/>
      <c r="MWK32" s="77"/>
      <c r="MWL32" s="77"/>
      <c r="MWM32" s="77"/>
      <c r="MWN32" s="77"/>
      <c r="MWO32" s="77"/>
      <c r="MWP32" s="77"/>
      <c r="MWQ32" s="77"/>
      <c r="MWR32" s="77"/>
      <c r="MWS32" s="77"/>
      <c r="MWT32" s="77"/>
      <c r="MWU32" s="77"/>
      <c r="MWV32" s="77"/>
      <c r="MWW32" s="77"/>
      <c r="MWX32" s="77"/>
      <c r="MWY32" s="77"/>
      <c r="MWZ32" s="77"/>
      <c r="MXA32" s="77"/>
      <c r="MXB32" s="77"/>
      <c r="MXC32" s="77"/>
      <c r="MXD32" s="77"/>
      <c r="MXE32" s="77"/>
      <c r="MXF32" s="77"/>
      <c r="MXG32" s="77"/>
      <c r="MXH32" s="77"/>
      <c r="MXI32" s="77"/>
      <c r="MXJ32" s="77"/>
      <c r="MXK32" s="77"/>
      <c r="MXL32" s="77"/>
      <c r="MXM32" s="77"/>
      <c r="MXN32" s="77"/>
      <c r="MXO32" s="77"/>
      <c r="MXP32" s="77"/>
      <c r="MXQ32" s="77"/>
      <c r="MXR32" s="77"/>
      <c r="MXS32" s="77"/>
      <c r="MXT32" s="77"/>
      <c r="MXU32" s="77"/>
      <c r="MXV32" s="77"/>
      <c r="MXW32" s="77"/>
      <c r="MXX32" s="77"/>
      <c r="MXY32" s="77"/>
      <c r="MXZ32" s="77"/>
      <c r="MYA32" s="77"/>
      <c r="MYB32" s="77"/>
      <c r="MYC32" s="77"/>
      <c r="MYD32" s="77"/>
      <c r="MYE32" s="77"/>
      <c r="MYF32" s="77"/>
      <c r="MYG32" s="77"/>
      <c r="MYH32" s="77"/>
      <c r="MYI32" s="77"/>
      <c r="MYJ32" s="77"/>
      <c r="MYK32" s="77"/>
      <c r="MYL32" s="77"/>
      <c r="MYM32" s="77"/>
      <c r="MYN32" s="77"/>
      <c r="MYO32" s="77"/>
      <c r="MYP32" s="77"/>
      <c r="MYQ32" s="77"/>
      <c r="MYR32" s="77"/>
      <c r="MYS32" s="77"/>
      <c r="MYT32" s="77"/>
      <c r="MYU32" s="77"/>
      <c r="MYV32" s="77"/>
      <c r="MYW32" s="77"/>
      <c r="MYX32" s="77"/>
      <c r="MYY32" s="77"/>
      <c r="MYZ32" s="77"/>
      <c r="MZA32" s="77"/>
      <c r="MZB32" s="77"/>
      <c r="MZC32" s="77"/>
      <c r="MZD32" s="77"/>
      <c r="MZE32" s="77"/>
      <c r="MZF32" s="77"/>
      <c r="MZG32" s="77"/>
      <c r="MZH32" s="77"/>
      <c r="MZI32" s="77"/>
      <c r="MZJ32" s="77"/>
      <c r="MZK32" s="77"/>
      <c r="MZL32" s="77"/>
      <c r="MZM32" s="77"/>
      <c r="MZN32" s="77"/>
      <c r="MZO32" s="77"/>
      <c r="MZP32" s="77"/>
      <c r="MZQ32" s="77"/>
      <c r="MZR32" s="77"/>
      <c r="MZS32" s="77"/>
      <c r="MZT32" s="77"/>
      <c r="MZU32" s="77"/>
      <c r="MZV32" s="77"/>
      <c r="MZW32" s="77"/>
      <c r="MZX32" s="77"/>
      <c r="MZY32" s="77"/>
      <c r="MZZ32" s="77"/>
      <c r="NAA32" s="77"/>
      <c r="NAB32" s="77"/>
      <c r="NAC32" s="77"/>
      <c r="NAD32" s="77"/>
      <c r="NAE32" s="77"/>
      <c r="NAF32" s="77"/>
      <c r="NAG32" s="77"/>
      <c r="NAH32" s="77"/>
      <c r="NAI32" s="77"/>
      <c r="NAJ32" s="77"/>
      <c r="NAK32" s="77"/>
      <c r="NAL32" s="77"/>
      <c r="NAM32" s="77"/>
      <c r="NAN32" s="77"/>
      <c r="NAO32" s="77"/>
      <c r="NAP32" s="77"/>
      <c r="NAQ32" s="77"/>
      <c r="NAR32" s="77"/>
      <c r="NAS32" s="77"/>
      <c r="NAT32" s="77"/>
      <c r="NAU32" s="77"/>
      <c r="NAV32" s="77"/>
      <c r="NAW32" s="77"/>
      <c r="NAX32" s="77"/>
      <c r="NAY32" s="77"/>
      <c r="NAZ32" s="77"/>
      <c r="NBA32" s="77"/>
      <c r="NBB32" s="77"/>
      <c r="NBC32" s="77"/>
      <c r="NBD32" s="77"/>
      <c r="NBE32" s="77"/>
      <c r="NBF32" s="77"/>
      <c r="NBG32" s="77"/>
      <c r="NBH32" s="77"/>
      <c r="NBI32" s="77"/>
      <c r="NBJ32" s="77"/>
      <c r="NBK32" s="77"/>
      <c r="NBL32" s="77"/>
      <c r="NBM32" s="77"/>
      <c r="NBN32" s="77"/>
      <c r="NBO32" s="77"/>
      <c r="NBP32" s="77"/>
      <c r="NBQ32" s="77"/>
      <c r="NBR32" s="77"/>
      <c r="NBS32" s="77"/>
      <c r="NBT32" s="77"/>
      <c r="NBU32" s="77"/>
      <c r="NBV32" s="77"/>
      <c r="NBW32" s="77"/>
      <c r="NBX32" s="77"/>
      <c r="NBY32" s="77"/>
      <c r="NBZ32" s="77"/>
      <c r="NCA32" s="77"/>
      <c r="NCB32" s="77"/>
      <c r="NCC32" s="77"/>
      <c r="NCD32" s="77"/>
      <c r="NCE32" s="77"/>
      <c r="NCF32" s="77"/>
      <c r="NCG32" s="77"/>
      <c r="NCH32" s="77"/>
      <c r="NCI32" s="77"/>
      <c r="NCJ32" s="77"/>
      <c r="NCK32" s="77"/>
      <c r="NCL32" s="77"/>
      <c r="NCM32" s="77"/>
      <c r="NCN32" s="77"/>
      <c r="NCO32" s="77"/>
      <c r="NCP32" s="77"/>
      <c r="NCQ32" s="77"/>
      <c r="NCR32" s="77"/>
      <c r="NCS32" s="77"/>
      <c r="NCT32" s="77"/>
      <c r="NCU32" s="77"/>
      <c r="NCV32" s="77"/>
      <c r="NCW32" s="77"/>
      <c r="NCX32" s="77"/>
      <c r="NCY32" s="77"/>
      <c r="NCZ32" s="77"/>
      <c r="NDA32" s="77"/>
      <c r="NDB32" s="77"/>
      <c r="NDC32" s="77"/>
      <c r="NDD32" s="77"/>
      <c r="NDE32" s="77"/>
      <c r="NDF32" s="77"/>
      <c r="NDG32" s="77"/>
      <c r="NDH32" s="77"/>
      <c r="NDI32" s="77"/>
      <c r="NDJ32" s="77"/>
      <c r="NDK32" s="77"/>
      <c r="NDL32" s="77"/>
      <c r="NDM32" s="77"/>
      <c r="NDN32" s="77"/>
      <c r="NDO32" s="77"/>
      <c r="NDP32" s="77"/>
      <c r="NDQ32" s="77"/>
      <c r="NDR32" s="77"/>
      <c r="NDS32" s="77"/>
      <c r="NDT32" s="77"/>
      <c r="NDU32" s="77"/>
      <c r="NDV32" s="77"/>
      <c r="NDW32" s="77"/>
      <c r="NDX32" s="77"/>
      <c r="NDY32" s="77"/>
      <c r="NDZ32" s="77"/>
      <c r="NEA32" s="77"/>
      <c r="NEB32" s="77"/>
      <c r="NEC32" s="77"/>
      <c r="NED32" s="77"/>
      <c r="NEE32" s="77"/>
      <c r="NEF32" s="77"/>
      <c r="NEG32" s="77"/>
      <c r="NEH32" s="77"/>
      <c r="NEI32" s="77"/>
      <c r="NEJ32" s="77"/>
      <c r="NEK32" s="77"/>
      <c r="NEL32" s="77"/>
      <c r="NEM32" s="77"/>
      <c r="NEN32" s="77"/>
      <c r="NEO32" s="77"/>
      <c r="NEP32" s="77"/>
      <c r="NEQ32" s="77"/>
      <c r="NER32" s="77"/>
      <c r="NES32" s="77"/>
      <c r="NET32" s="77"/>
      <c r="NEU32" s="77"/>
      <c r="NEV32" s="77"/>
      <c r="NEW32" s="77"/>
      <c r="NEX32" s="77"/>
      <c r="NEY32" s="77"/>
      <c r="NEZ32" s="77"/>
      <c r="NFA32" s="77"/>
      <c r="NFB32" s="77"/>
      <c r="NFC32" s="77"/>
      <c r="NFD32" s="77"/>
      <c r="NFE32" s="77"/>
      <c r="NFF32" s="77"/>
      <c r="NFG32" s="77"/>
      <c r="NFH32" s="77"/>
      <c r="NFI32" s="77"/>
      <c r="NFJ32" s="77"/>
      <c r="NFK32" s="77"/>
      <c r="NFL32" s="77"/>
      <c r="NFM32" s="77"/>
      <c r="NFN32" s="77"/>
      <c r="NFO32" s="77"/>
      <c r="NFP32" s="77"/>
      <c r="NFQ32" s="77"/>
      <c r="NFR32" s="77"/>
      <c r="NFS32" s="77"/>
      <c r="NFT32" s="77"/>
      <c r="NFU32" s="77"/>
      <c r="NFV32" s="77"/>
      <c r="NFW32" s="77"/>
      <c r="NFX32" s="77"/>
      <c r="NFY32" s="77"/>
      <c r="NFZ32" s="77"/>
      <c r="NGA32" s="77"/>
      <c r="NGB32" s="77"/>
      <c r="NGC32" s="77"/>
      <c r="NGD32" s="77"/>
      <c r="NGE32" s="77"/>
      <c r="NGF32" s="77"/>
      <c r="NGG32" s="77"/>
      <c r="NGH32" s="77"/>
      <c r="NGI32" s="77"/>
      <c r="NGJ32" s="77"/>
      <c r="NGK32" s="77"/>
      <c r="NGL32" s="77"/>
      <c r="NGM32" s="77"/>
      <c r="NGN32" s="77"/>
      <c r="NGO32" s="77"/>
      <c r="NGP32" s="77"/>
      <c r="NGQ32" s="77"/>
      <c r="NGR32" s="77"/>
      <c r="NGS32" s="77"/>
      <c r="NGT32" s="77"/>
      <c r="NGU32" s="77"/>
      <c r="NGV32" s="77"/>
      <c r="NGW32" s="77"/>
      <c r="NGX32" s="77"/>
      <c r="NGY32" s="77"/>
      <c r="NGZ32" s="77"/>
      <c r="NHA32" s="77"/>
      <c r="NHB32" s="77"/>
      <c r="NHC32" s="77"/>
      <c r="NHD32" s="77"/>
      <c r="NHE32" s="77"/>
      <c r="NHF32" s="77"/>
      <c r="NHG32" s="77"/>
      <c r="NHH32" s="77"/>
      <c r="NHI32" s="77"/>
      <c r="NHJ32" s="77"/>
      <c r="NHK32" s="77"/>
      <c r="NHL32" s="77"/>
      <c r="NHM32" s="77"/>
      <c r="NHN32" s="77"/>
      <c r="NHO32" s="77"/>
      <c r="NHP32" s="77"/>
      <c r="NHQ32" s="77"/>
      <c r="NHR32" s="77"/>
      <c r="NHS32" s="77"/>
      <c r="NHT32" s="77"/>
      <c r="NHU32" s="77"/>
      <c r="NHV32" s="77"/>
      <c r="NHW32" s="77"/>
      <c r="NHX32" s="77"/>
      <c r="NHY32" s="77"/>
      <c r="NHZ32" s="77"/>
      <c r="NIA32" s="77"/>
      <c r="NIB32" s="77"/>
      <c r="NIC32" s="77"/>
      <c r="NID32" s="77"/>
      <c r="NIE32" s="77"/>
      <c r="NIF32" s="77"/>
      <c r="NIG32" s="77"/>
      <c r="NIH32" s="77"/>
      <c r="NII32" s="77"/>
      <c r="NIJ32" s="77"/>
      <c r="NIK32" s="77"/>
      <c r="NIL32" s="77"/>
      <c r="NIM32" s="77"/>
      <c r="NIN32" s="77"/>
      <c r="NIO32" s="77"/>
      <c r="NIP32" s="77"/>
      <c r="NIQ32" s="77"/>
      <c r="NIR32" s="77"/>
      <c r="NIS32" s="77"/>
      <c r="NIT32" s="77"/>
      <c r="NIU32" s="77"/>
      <c r="NIV32" s="77"/>
      <c r="NIW32" s="77"/>
      <c r="NIX32" s="77"/>
      <c r="NIY32" s="77"/>
      <c r="NIZ32" s="77"/>
      <c r="NJA32" s="77"/>
      <c r="NJB32" s="77"/>
      <c r="NJC32" s="77"/>
      <c r="NJD32" s="77"/>
      <c r="NJE32" s="77"/>
      <c r="NJF32" s="77"/>
      <c r="NJG32" s="77"/>
      <c r="NJH32" s="77"/>
      <c r="NJI32" s="77"/>
      <c r="NJJ32" s="77"/>
      <c r="NJK32" s="77"/>
      <c r="NJL32" s="77"/>
      <c r="NJM32" s="77"/>
      <c r="NJN32" s="77"/>
      <c r="NJO32" s="77"/>
      <c r="NJP32" s="77"/>
      <c r="NJQ32" s="77"/>
      <c r="NJR32" s="77"/>
      <c r="NJS32" s="77"/>
      <c r="NJT32" s="77"/>
      <c r="NJU32" s="77"/>
      <c r="NJV32" s="77"/>
      <c r="NJW32" s="77"/>
      <c r="NJX32" s="77"/>
      <c r="NJY32" s="77"/>
      <c r="NJZ32" s="77"/>
      <c r="NKA32" s="77"/>
      <c r="NKB32" s="77"/>
      <c r="NKC32" s="77"/>
      <c r="NKD32" s="77"/>
      <c r="NKE32" s="77"/>
      <c r="NKF32" s="77"/>
      <c r="NKG32" s="77"/>
      <c r="NKH32" s="77"/>
      <c r="NKI32" s="77"/>
      <c r="NKJ32" s="77"/>
      <c r="NKK32" s="77"/>
      <c r="NKL32" s="77"/>
      <c r="NKM32" s="77"/>
      <c r="NKN32" s="77"/>
      <c r="NKO32" s="77"/>
      <c r="NKP32" s="77"/>
      <c r="NKQ32" s="77"/>
      <c r="NKR32" s="77"/>
      <c r="NKS32" s="77"/>
      <c r="NKT32" s="77"/>
      <c r="NKU32" s="77"/>
      <c r="NKV32" s="77"/>
      <c r="NKW32" s="77"/>
      <c r="NKX32" s="77"/>
      <c r="NKY32" s="77"/>
      <c r="NKZ32" s="77"/>
      <c r="NLA32" s="77"/>
      <c r="NLB32" s="77"/>
      <c r="NLC32" s="77"/>
      <c r="NLD32" s="77"/>
      <c r="NLE32" s="77"/>
      <c r="NLF32" s="77"/>
      <c r="NLG32" s="77"/>
      <c r="NLH32" s="77"/>
      <c r="NLI32" s="77"/>
      <c r="NLJ32" s="77"/>
      <c r="NLK32" s="77"/>
      <c r="NLL32" s="77"/>
      <c r="NLM32" s="77"/>
      <c r="NLN32" s="77"/>
      <c r="NLO32" s="77"/>
      <c r="NLP32" s="77"/>
      <c r="NLQ32" s="77"/>
      <c r="NLR32" s="77"/>
      <c r="NLS32" s="77"/>
      <c r="NLT32" s="77"/>
      <c r="NLU32" s="77"/>
      <c r="NLV32" s="77"/>
      <c r="NLW32" s="77"/>
      <c r="NLX32" s="77"/>
      <c r="NLY32" s="77"/>
      <c r="NLZ32" s="77"/>
      <c r="NMA32" s="77"/>
      <c r="NMB32" s="77"/>
      <c r="NMC32" s="77"/>
      <c r="NMD32" s="77"/>
      <c r="NME32" s="77"/>
      <c r="NMF32" s="77"/>
      <c r="NMG32" s="77"/>
      <c r="NMH32" s="77"/>
      <c r="NMI32" s="77"/>
      <c r="NMJ32" s="77"/>
      <c r="NMK32" s="77"/>
      <c r="NML32" s="77"/>
      <c r="NMM32" s="77"/>
      <c r="NMN32" s="77"/>
      <c r="NMO32" s="77"/>
      <c r="NMP32" s="77"/>
      <c r="NMQ32" s="77"/>
      <c r="NMR32" s="77"/>
      <c r="NMS32" s="77"/>
      <c r="NMT32" s="77"/>
      <c r="NMU32" s="77"/>
      <c r="NMV32" s="77"/>
      <c r="NMW32" s="77"/>
      <c r="NMX32" s="77"/>
      <c r="NMY32" s="77"/>
      <c r="NMZ32" s="77"/>
      <c r="NNA32" s="77"/>
      <c r="NNB32" s="77"/>
      <c r="NNC32" s="77"/>
      <c r="NND32" s="77"/>
      <c r="NNE32" s="77"/>
      <c r="NNF32" s="77"/>
      <c r="NNG32" s="77"/>
      <c r="NNH32" s="77"/>
      <c r="NNI32" s="77"/>
      <c r="NNJ32" s="77"/>
      <c r="NNK32" s="77"/>
      <c r="NNL32" s="77"/>
      <c r="NNM32" s="77"/>
      <c r="NNN32" s="77"/>
      <c r="NNO32" s="77"/>
      <c r="NNP32" s="77"/>
      <c r="NNQ32" s="77"/>
      <c r="NNR32" s="77"/>
      <c r="NNS32" s="77"/>
      <c r="NNT32" s="77"/>
      <c r="NNU32" s="77"/>
      <c r="NNV32" s="77"/>
      <c r="NNW32" s="77"/>
      <c r="NNX32" s="77"/>
      <c r="NNY32" s="77"/>
      <c r="NNZ32" s="77"/>
      <c r="NOA32" s="77"/>
      <c r="NOB32" s="77"/>
      <c r="NOC32" s="77"/>
      <c r="NOD32" s="77"/>
      <c r="NOE32" s="77"/>
      <c r="NOF32" s="77"/>
      <c r="NOG32" s="77"/>
      <c r="NOH32" s="77"/>
      <c r="NOI32" s="77"/>
      <c r="NOJ32" s="77"/>
      <c r="NOK32" s="77"/>
      <c r="NOL32" s="77"/>
      <c r="NOM32" s="77"/>
      <c r="NON32" s="77"/>
      <c r="NOO32" s="77"/>
      <c r="NOP32" s="77"/>
      <c r="NOQ32" s="77"/>
      <c r="NOR32" s="77"/>
      <c r="NOS32" s="77"/>
      <c r="NOT32" s="77"/>
      <c r="NOU32" s="77"/>
      <c r="NOV32" s="77"/>
      <c r="NOW32" s="77"/>
      <c r="NOX32" s="77"/>
      <c r="NOY32" s="77"/>
      <c r="NOZ32" s="77"/>
      <c r="NPA32" s="77"/>
      <c r="NPB32" s="77"/>
      <c r="NPC32" s="77"/>
      <c r="NPD32" s="77"/>
      <c r="NPE32" s="77"/>
      <c r="NPF32" s="77"/>
      <c r="NPG32" s="77"/>
      <c r="NPH32" s="77"/>
      <c r="NPI32" s="77"/>
      <c r="NPJ32" s="77"/>
      <c r="NPK32" s="77"/>
      <c r="NPL32" s="77"/>
      <c r="NPM32" s="77"/>
      <c r="NPN32" s="77"/>
      <c r="NPO32" s="77"/>
      <c r="NPP32" s="77"/>
      <c r="NPQ32" s="77"/>
      <c r="NPR32" s="77"/>
      <c r="NPS32" s="77"/>
      <c r="NPT32" s="77"/>
      <c r="NPU32" s="77"/>
      <c r="NPV32" s="77"/>
      <c r="NPW32" s="77"/>
      <c r="NPX32" s="77"/>
      <c r="NPY32" s="77"/>
      <c r="NPZ32" s="77"/>
      <c r="NQA32" s="77"/>
      <c r="NQB32" s="77"/>
      <c r="NQC32" s="77"/>
      <c r="NQD32" s="77"/>
      <c r="NQE32" s="77"/>
      <c r="NQF32" s="77"/>
      <c r="NQG32" s="77"/>
      <c r="NQH32" s="77"/>
      <c r="NQI32" s="77"/>
      <c r="NQJ32" s="77"/>
      <c r="NQK32" s="77"/>
      <c r="NQL32" s="77"/>
      <c r="NQM32" s="77"/>
      <c r="NQN32" s="77"/>
      <c r="NQO32" s="77"/>
      <c r="NQP32" s="77"/>
      <c r="NQQ32" s="77"/>
      <c r="NQR32" s="77"/>
      <c r="NQS32" s="77"/>
      <c r="NQT32" s="77"/>
      <c r="NQU32" s="77"/>
      <c r="NQV32" s="77"/>
      <c r="NQW32" s="77"/>
      <c r="NQX32" s="77"/>
      <c r="NQY32" s="77"/>
      <c r="NQZ32" s="77"/>
      <c r="NRA32" s="77"/>
      <c r="NRB32" s="77"/>
      <c r="NRC32" s="77"/>
      <c r="NRD32" s="77"/>
      <c r="NRE32" s="77"/>
      <c r="NRF32" s="77"/>
      <c r="NRG32" s="77"/>
      <c r="NRH32" s="77"/>
      <c r="NRI32" s="77"/>
      <c r="NRJ32" s="77"/>
      <c r="NRK32" s="77"/>
      <c r="NRL32" s="77"/>
      <c r="NRM32" s="77"/>
      <c r="NRN32" s="77"/>
      <c r="NRO32" s="77"/>
      <c r="NRP32" s="77"/>
      <c r="NRQ32" s="77"/>
      <c r="NRR32" s="77"/>
      <c r="NRS32" s="77"/>
      <c r="NRT32" s="77"/>
      <c r="NRU32" s="77"/>
      <c r="NRV32" s="77"/>
      <c r="NRW32" s="77"/>
      <c r="NRX32" s="77"/>
      <c r="NRY32" s="77"/>
      <c r="NRZ32" s="77"/>
      <c r="NSA32" s="77"/>
      <c r="NSB32" s="77"/>
      <c r="NSC32" s="77"/>
      <c r="NSD32" s="77"/>
      <c r="NSE32" s="77"/>
      <c r="NSF32" s="77"/>
      <c r="NSG32" s="77"/>
      <c r="NSH32" s="77"/>
      <c r="NSI32" s="77"/>
      <c r="NSJ32" s="77"/>
      <c r="NSK32" s="77"/>
      <c r="NSL32" s="77"/>
      <c r="NSM32" s="77"/>
      <c r="NSN32" s="77"/>
      <c r="NSO32" s="77"/>
      <c r="NSP32" s="77"/>
      <c r="NSQ32" s="77"/>
      <c r="NSR32" s="77"/>
      <c r="NSS32" s="77"/>
      <c r="NST32" s="77"/>
      <c r="NSU32" s="77"/>
      <c r="NSV32" s="77"/>
      <c r="NSW32" s="77"/>
      <c r="NSX32" s="77"/>
      <c r="NSY32" s="77"/>
      <c r="NSZ32" s="77"/>
      <c r="NTA32" s="77"/>
      <c r="NTB32" s="77"/>
      <c r="NTC32" s="77"/>
      <c r="NTD32" s="77"/>
      <c r="NTE32" s="77"/>
      <c r="NTF32" s="77"/>
      <c r="NTG32" s="77"/>
      <c r="NTH32" s="77"/>
      <c r="NTI32" s="77"/>
      <c r="NTJ32" s="77"/>
      <c r="NTK32" s="77"/>
      <c r="NTL32" s="77"/>
      <c r="NTM32" s="77"/>
      <c r="NTN32" s="77"/>
      <c r="NTO32" s="77"/>
      <c r="NTP32" s="77"/>
      <c r="NTQ32" s="77"/>
      <c r="NTR32" s="77"/>
      <c r="NTS32" s="77"/>
      <c r="NTT32" s="77"/>
      <c r="NTU32" s="77"/>
      <c r="NTV32" s="77"/>
      <c r="NTW32" s="77"/>
      <c r="NTX32" s="77"/>
      <c r="NTY32" s="77"/>
      <c r="NTZ32" s="77"/>
      <c r="NUA32" s="77"/>
      <c r="NUB32" s="77"/>
      <c r="NUC32" s="77"/>
      <c r="NUD32" s="77"/>
      <c r="NUE32" s="77"/>
      <c r="NUF32" s="77"/>
      <c r="NUG32" s="77"/>
      <c r="NUH32" s="77"/>
      <c r="NUI32" s="77"/>
      <c r="NUJ32" s="77"/>
      <c r="NUK32" s="77"/>
      <c r="NUL32" s="77"/>
      <c r="NUM32" s="77"/>
      <c r="NUN32" s="77"/>
      <c r="NUO32" s="77"/>
      <c r="NUP32" s="77"/>
      <c r="NUQ32" s="77"/>
      <c r="NUR32" s="77"/>
      <c r="NUS32" s="77"/>
      <c r="NUT32" s="77"/>
      <c r="NUU32" s="77"/>
      <c r="NUV32" s="77"/>
      <c r="NUW32" s="77"/>
      <c r="NUX32" s="77"/>
      <c r="NUY32" s="77"/>
      <c r="NUZ32" s="77"/>
      <c r="NVA32" s="77"/>
      <c r="NVB32" s="77"/>
      <c r="NVC32" s="77"/>
      <c r="NVD32" s="77"/>
      <c r="NVE32" s="77"/>
      <c r="NVF32" s="77"/>
      <c r="NVG32" s="77"/>
      <c r="NVH32" s="77"/>
      <c r="NVI32" s="77"/>
      <c r="NVJ32" s="77"/>
      <c r="NVK32" s="77"/>
      <c r="NVL32" s="77"/>
      <c r="NVM32" s="77"/>
      <c r="NVN32" s="77"/>
      <c r="NVO32" s="77"/>
      <c r="NVP32" s="77"/>
      <c r="NVQ32" s="77"/>
      <c r="NVR32" s="77"/>
      <c r="NVS32" s="77"/>
      <c r="NVT32" s="77"/>
      <c r="NVU32" s="77"/>
      <c r="NVV32" s="77"/>
      <c r="NVW32" s="77"/>
      <c r="NVX32" s="77"/>
      <c r="NVY32" s="77"/>
      <c r="NVZ32" s="77"/>
      <c r="NWA32" s="77"/>
      <c r="NWB32" s="77"/>
      <c r="NWC32" s="77"/>
      <c r="NWD32" s="77"/>
      <c r="NWE32" s="77"/>
      <c r="NWF32" s="77"/>
      <c r="NWG32" s="77"/>
      <c r="NWH32" s="77"/>
      <c r="NWI32" s="77"/>
      <c r="NWJ32" s="77"/>
      <c r="NWK32" s="77"/>
      <c r="NWL32" s="77"/>
      <c r="NWM32" s="77"/>
      <c r="NWN32" s="77"/>
      <c r="NWO32" s="77"/>
      <c r="NWP32" s="77"/>
      <c r="NWQ32" s="77"/>
      <c r="NWR32" s="77"/>
      <c r="NWS32" s="77"/>
      <c r="NWT32" s="77"/>
      <c r="NWU32" s="77"/>
      <c r="NWV32" s="77"/>
      <c r="NWW32" s="77"/>
      <c r="NWX32" s="77"/>
      <c r="NWY32" s="77"/>
      <c r="NWZ32" s="77"/>
      <c r="NXA32" s="77"/>
      <c r="NXB32" s="77"/>
      <c r="NXC32" s="77"/>
      <c r="NXD32" s="77"/>
      <c r="NXE32" s="77"/>
      <c r="NXF32" s="77"/>
      <c r="NXG32" s="77"/>
      <c r="NXH32" s="77"/>
      <c r="NXI32" s="77"/>
      <c r="NXJ32" s="77"/>
      <c r="NXK32" s="77"/>
      <c r="NXL32" s="77"/>
      <c r="NXM32" s="77"/>
      <c r="NXN32" s="77"/>
      <c r="NXO32" s="77"/>
      <c r="NXP32" s="77"/>
      <c r="NXQ32" s="77"/>
      <c r="NXR32" s="77"/>
      <c r="NXS32" s="77"/>
      <c r="NXT32" s="77"/>
      <c r="NXU32" s="77"/>
      <c r="NXV32" s="77"/>
      <c r="NXW32" s="77"/>
      <c r="NXX32" s="77"/>
      <c r="NXY32" s="77"/>
      <c r="NXZ32" s="77"/>
      <c r="NYA32" s="77"/>
      <c r="NYB32" s="77"/>
      <c r="NYC32" s="77"/>
      <c r="NYD32" s="77"/>
      <c r="NYE32" s="77"/>
      <c r="NYF32" s="77"/>
      <c r="NYG32" s="77"/>
      <c r="NYH32" s="77"/>
      <c r="NYI32" s="77"/>
      <c r="NYJ32" s="77"/>
      <c r="NYK32" s="77"/>
      <c r="NYL32" s="77"/>
      <c r="NYM32" s="77"/>
      <c r="NYN32" s="77"/>
      <c r="NYO32" s="77"/>
      <c r="NYP32" s="77"/>
      <c r="NYQ32" s="77"/>
      <c r="NYR32" s="77"/>
      <c r="NYS32" s="77"/>
      <c r="NYT32" s="77"/>
      <c r="NYU32" s="77"/>
      <c r="NYV32" s="77"/>
      <c r="NYW32" s="77"/>
      <c r="NYX32" s="77"/>
      <c r="NYY32" s="77"/>
      <c r="NYZ32" s="77"/>
      <c r="NZA32" s="77"/>
      <c r="NZB32" s="77"/>
      <c r="NZC32" s="77"/>
      <c r="NZD32" s="77"/>
      <c r="NZE32" s="77"/>
      <c r="NZF32" s="77"/>
      <c r="NZG32" s="77"/>
      <c r="NZH32" s="77"/>
      <c r="NZI32" s="77"/>
      <c r="NZJ32" s="77"/>
      <c r="NZK32" s="77"/>
      <c r="NZL32" s="77"/>
      <c r="NZM32" s="77"/>
      <c r="NZN32" s="77"/>
      <c r="NZO32" s="77"/>
      <c r="NZP32" s="77"/>
      <c r="NZQ32" s="77"/>
      <c r="NZR32" s="77"/>
      <c r="NZS32" s="77"/>
      <c r="NZT32" s="77"/>
      <c r="NZU32" s="77"/>
      <c r="NZV32" s="77"/>
      <c r="NZW32" s="77"/>
      <c r="NZX32" s="77"/>
      <c r="NZY32" s="77"/>
      <c r="NZZ32" s="77"/>
      <c r="OAA32" s="77"/>
      <c r="OAB32" s="77"/>
      <c r="OAC32" s="77"/>
      <c r="OAD32" s="77"/>
      <c r="OAE32" s="77"/>
      <c r="OAF32" s="77"/>
      <c r="OAG32" s="77"/>
      <c r="OAH32" s="77"/>
      <c r="OAI32" s="77"/>
      <c r="OAJ32" s="77"/>
      <c r="OAK32" s="77"/>
      <c r="OAL32" s="77"/>
      <c r="OAM32" s="77"/>
      <c r="OAN32" s="77"/>
      <c r="OAO32" s="77"/>
      <c r="OAP32" s="77"/>
      <c r="OAQ32" s="77"/>
      <c r="OAR32" s="77"/>
      <c r="OAS32" s="77"/>
      <c r="OAT32" s="77"/>
      <c r="OAU32" s="77"/>
      <c r="OAV32" s="77"/>
      <c r="OAW32" s="77"/>
      <c r="OAX32" s="77"/>
      <c r="OAY32" s="77"/>
      <c r="OAZ32" s="77"/>
      <c r="OBA32" s="77"/>
      <c r="OBB32" s="77"/>
      <c r="OBC32" s="77"/>
      <c r="OBD32" s="77"/>
      <c r="OBE32" s="77"/>
      <c r="OBF32" s="77"/>
      <c r="OBG32" s="77"/>
      <c r="OBH32" s="77"/>
      <c r="OBI32" s="77"/>
      <c r="OBJ32" s="77"/>
      <c r="OBK32" s="77"/>
      <c r="OBL32" s="77"/>
      <c r="OBM32" s="77"/>
      <c r="OBN32" s="77"/>
      <c r="OBO32" s="77"/>
      <c r="OBP32" s="77"/>
      <c r="OBQ32" s="77"/>
      <c r="OBR32" s="77"/>
      <c r="OBS32" s="77"/>
      <c r="OBT32" s="77"/>
      <c r="OBU32" s="77"/>
      <c r="OBV32" s="77"/>
      <c r="OBW32" s="77"/>
      <c r="OBX32" s="77"/>
      <c r="OBY32" s="77"/>
      <c r="OBZ32" s="77"/>
      <c r="OCA32" s="77"/>
      <c r="OCB32" s="77"/>
      <c r="OCC32" s="77"/>
      <c r="OCD32" s="77"/>
      <c r="OCE32" s="77"/>
      <c r="OCF32" s="77"/>
      <c r="OCG32" s="77"/>
      <c r="OCH32" s="77"/>
      <c r="OCI32" s="77"/>
      <c r="OCJ32" s="77"/>
      <c r="OCK32" s="77"/>
      <c r="OCL32" s="77"/>
      <c r="OCM32" s="77"/>
      <c r="OCN32" s="77"/>
      <c r="OCO32" s="77"/>
      <c r="OCP32" s="77"/>
      <c r="OCQ32" s="77"/>
      <c r="OCR32" s="77"/>
      <c r="OCS32" s="77"/>
      <c r="OCT32" s="77"/>
      <c r="OCU32" s="77"/>
      <c r="OCV32" s="77"/>
      <c r="OCW32" s="77"/>
      <c r="OCX32" s="77"/>
      <c r="OCY32" s="77"/>
      <c r="OCZ32" s="77"/>
      <c r="ODA32" s="77"/>
      <c r="ODB32" s="77"/>
      <c r="ODC32" s="77"/>
      <c r="ODD32" s="77"/>
      <c r="ODE32" s="77"/>
      <c r="ODF32" s="77"/>
      <c r="ODG32" s="77"/>
      <c r="ODH32" s="77"/>
      <c r="ODI32" s="77"/>
      <c r="ODJ32" s="77"/>
      <c r="ODK32" s="77"/>
      <c r="ODL32" s="77"/>
      <c r="ODM32" s="77"/>
      <c r="ODN32" s="77"/>
      <c r="ODO32" s="77"/>
      <c r="ODP32" s="77"/>
      <c r="ODQ32" s="77"/>
      <c r="ODR32" s="77"/>
      <c r="ODS32" s="77"/>
      <c r="ODT32" s="77"/>
      <c r="ODU32" s="77"/>
      <c r="ODV32" s="77"/>
      <c r="ODW32" s="77"/>
      <c r="ODX32" s="77"/>
      <c r="ODY32" s="77"/>
      <c r="ODZ32" s="77"/>
      <c r="OEA32" s="77"/>
      <c r="OEB32" s="77"/>
      <c r="OEC32" s="77"/>
      <c r="OED32" s="77"/>
      <c r="OEE32" s="77"/>
      <c r="OEF32" s="77"/>
      <c r="OEG32" s="77"/>
      <c r="OEH32" s="77"/>
      <c r="OEI32" s="77"/>
      <c r="OEJ32" s="77"/>
      <c r="OEK32" s="77"/>
      <c r="OEL32" s="77"/>
      <c r="OEM32" s="77"/>
      <c r="OEN32" s="77"/>
      <c r="OEO32" s="77"/>
      <c r="OEP32" s="77"/>
      <c r="OEQ32" s="77"/>
      <c r="OER32" s="77"/>
      <c r="OES32" s="77"/>
      <c r="OET32" s="77"/>
      <c r="OEU32" s="77"/>
      <c r="OEV32" s="77"/>
      <c r="OEW32" s="77"/>
      <c r="OEX32" s="77"/>
      <c r="OEY32" s="77"/>
      <c r="OEZ32" s="77"/>
      <c r="OFA32" s="77"/>
      <c r="OFB32" s="77"/>
      <c r="OFC32" s="77"/>
      <c r="OFD32" s="77"/>
      <c r="OFE32" s="77"/>
      <c r="OFF32" s="77"/>
      <c r="OFG32" s="77"/>
      <c r="OFH32" s="77"/>
      <c r="OFI32" s="77"/>
      <c r="OFJ32" s="77"/>
      <c r="OFK32" s="77"/>
      <c r="OFL32" s="77"/>
      <c r="OFM32" s="77"/>
      <c r="OFN32" s="77"/>
      <c r="OFO32" s="77"/>
      <c r="OFP32" s="77"/>
      <c r="OFQ32" s="77"/>
      <c r="OFR32" s="77"/>
      <c r="OFS32" s="77"/>
      <c r="OFT32" s="77"/>
      <c r="OFU32" s="77"/>
      <c r="OFV32" s="77"/>
      <c r="OFW32" s="77"/>
      <c r="OFX32" s="77"/>
      <c r="OFY32" s="77"/>
      <c r="OFZ32" s="77"/>
      <c r="OGA32" s="77"/>
      <c r="OGB32" s="77"/>
      <c r="OGC32" s="77"/>
      <c r="OGD32" s="77"/>
      <c r="OGE32" s="77"/>
      <c r="OGF32" s="77"/>
      <c r="OGG32" s="77"/>
      <c r="OGH32" s="77"/>
      <c r="OGI32" s="77"/>
      <c r="OGJ32" s="77"/>
      <c r="OGK32" s="77"/>
      <c r="OGL32" s="77"/>
      <c r="OGM32" s="77"/>
      <c r="OGN32" s="77"/>
      <c r="OGO32" s="77"/>
      <c r="OGP32" s="77"/>
      <c r="OGQ32" s="77"/>
      <c r="OGR32" s="77"/>
      <c r="OGS32" s="77"/>
      <c r="OGT32" s="77"/>
      <c r="OGU32" s="77"/>
      <c r="OGV32" s="77"/>
      <c r="OGW32" s="77"/>
      <c r="OGX32" s="77"/>
      <c r="OGY32" s="77"/>
      <c r="OGZ32" s="77"/>
      <c r="OHA32" s="77"/>
      <c r="OHB32" s="77"/>
      <c r="OHC32" s="77"/>
      <c r="OHD32" s="77"/>
      <c r="OHE32" s="77"/>
      <c r="OHF32" s="77"/>
      <c r="OHG32" s="77"/>
      <c r="OHH32" s="77"/>
      <c r="OHI32" s="77"/>
      <c r="OHJ32" s="77"/>
      <c r="OHK32" s="77"/>
      <c r="OHL32" s="77"/>
      <c r="OHM32" s="77"/>
      <c r="OHN32" s="77"/>
      <c r="OHO32" s="77"/>
      <c r="OHP32" s="77"/>
      <c r="OHQ32" s="77"/>
      <c r="OHR32" s="77"/>
      <c r="OHS32" s="77"/>
      <c r="OHT32" s="77"/>
      <c r="OHU32" s="77"/>
      <c r="OHV32" s="77"/>
      <c r="OHW32" s="77"/>
      <c r="OHX32" s="77"/>
      <c r="OHY32" s="77"/>
      <c r="OHZ32" s="77"/>
      <c r="OIA32" s="77"/>
      <c r="OIB32" s="77"/>
      <c r="OIC32" s="77"/>
      <c r="OID32" s="77"/>
      <c r="OIE32" s="77"/>
      <c r="OIF32" s="77"/>
      <c r="OIG32" s="77"/>
      <c r="OIH32" s="77"/>
      <c r="OII32" s="77"/>
      <c r="OIJ32" s="77"/>
      <c r="OIK32" s="77"/>
      <c r="OIL32" s="77"/>
      <c r="OIM32" s="77"/>
      <c r="OIN32" s="77"/>
      <c r="OIO32" s="77"/>
      <c r="OIP32" s="77"/>
      <c r="OIQ32" s="77"/>
      <c r="OIR32" s="77"/>
      <c r="OIS32" s="77"/>
      <c r="OIT32" s="77"/>
      <c r="OIU32" s="77"/>
      <c r="OIV32" s="77"/>
      <c r="OIW32" s="77"/>
      <c r="OIX32" s="77"/>
      <c r="OIY32" s="77"/>
      <c r="OIZ32" s="77"/>
      <c r="OJA32" s="77"/>
      <c r="OJB32" s="77"/>
      <c r="OJC32" s="77"/>
      <c r="OJD32" s="77"/>
      <c r="OJE32" s="77"/>
      <c r="OJF32" s="77"/>
      <c r="OJG32" s="77"/>
      <c r="OJH32" s="77"/>
      <c r="OJI32" s="77"/>
      <c r="OJJ32" s="77"/>
      <c r="OJK32" s="77"/>
      <c r="OJL32" s="77"/>
      <c r="OJM32" s="77"/>
      <c r="OJN32" s="77"/>
      <c r="OJO32" s="77"/>
      <c r="OJP32" s="77"/>
      <c r="OJQ32" s="77"/>
      <c r="OJR32" s="77"/>
      <c r="OJS32" s="77"/>
      <c r="OJT32" s="77"/>
      <c r="OJU32" s="77"/>
      <c r="OJV32" s="77"/>
      <c r="OJW32" s="77"/>
      <c r="OJX32" s="77"/>
      <c r="OJY32" s="77"/>
      <c r="OJZ32" s="77"/>
      <c r="OKA32" s="77"/>
      <c r="OKB32" s="77"/>
      <c r="OKC32" s="77"/>
      <c r="OKD32" s="77"/>
      <c r="OKE32" s="77"/>
      <c r="OKF32" s="77"/>
      <c r="OKG32" s="77"/>
      <c r="OKH32" s="77"/>
      <c r="OKI32" s="77"/>
      <c r="OKJ32" s="77"/>
      <c r="OKK32" s="77"/>
      <c r="OKL32" s="77"/>
      <c r="OKM32" s="77"/>
      <c r="OKN32" s="77"/>
      <c r="OKO32" s="77"/>
      <c r="OKP32" s="77"/>
      <c r="OKQ32" s="77"/>
      <c r="OKR32" s="77"/>
      <c r="OKS32" s="77"/>
      <c r="OKT32" s="77"/>
      <c r="OKU32" s="77"/>
      <c r="OKV32" s="77"/>
      <c r="OKW32" s="77"/>
      <c r="OKX32" s="77"/>
      <c r="OKY32" s="77"/>
      <c r="OKZ32" s="77"/>
      <c r="OLA32" s="77"/>
      <c r="OLB32" s="77"/>
      <c r="OLC32" s="77"/>
      <c r="OLD32" s="77"/>
      <c r="OLE32" s="77"/>
      <c r="OLF32" s="77"/>
      <c r="OLG32" s="77"/>
      <c r="OLH32" s="77"/>
      <c r="OLI32" s="77"/>
      <c r="OLJ32" s="77"/>
      <c r="OLK32" s="77"/>
      <c r="OLL32" s="77"/>
      <c r="OLM32" s="77"/>
      <c r="OLN32" s="77"/>
      <c r="OLO32" s="77"/>
      <c r="OLP32" s="77"/>
      <c r="OLQ32" s="77"/>
      <c r="OLR32" s="77"/>
      <c r="OLS32" s="77"/>
      <c r="OLT32" s="77"/>
      <c r="OLU32" s="77"/>
      <c r="OLV32" s="77"/>
      <c r="OLW32" s="77"/>
      <c r="OLX32" s="77"/>
      <c r="OLY32" s="77"/>
      <c r="OLZ32" s="77"/>
      <c r="OMA32" s="77"/>
      <c r="OMB32" s="77"/>
      <c r="OMC32" s="77"/>
      <c r="OMD32" s="77"/>
      <c r="OME32" s="77"/>
      <c r="OMF32" s="77"/>
      <c r="OMG32" s="77"/>
      <c r="OMH32" s="77"/>
      <c r="OMI32" s="77"/>
      <c r="OMJ32" s="77"/>
      <c r="OMK32" s="77"/>
      <c r="OML32" s="77"/>
      <c r="OMM32" s="77"/>
      <c r="OMN32" s="77"/>
      <c r="OMO32" s="77"/>
      <c r="OMP32" s="77"/>
      <c r="OMQ32" s="77"/>
      <c r="OMR32" s="77"/>
      <c r="OMS32" s="77"/>
      <c r="OMT32" s="77"/>
      <c r="OMU32" s="77"/>
      <c r="OMV32" s="77"/>
      <c r="OMW32" s="77"/>
      <c r="OMX32" s="77"/>
      <c r="OMY32" s="77"/>
      <c r="OMZ32" s="77"/>
      <c r="ONA32" s="77"/>
      <c r="ONB32" s="77"/>
      <c r="ONC32" s="77"/>
      <c r="OND32" s="77"/>
      <c r="ONE32" s="77"/>
      <c r="ONF32" s="77"/>
      <c r="ONG32" s="77"/>
      <c r="ONH32" s="77"/>
      <c r="ONI32" s="77"/>
      <c r="ONJ32" s="77"/>
      <c r="ONK32" s="77"/>
      <c r="ONL32" s="77"/>
      <c r="ONM32" s="77"/>
      <c r="ONN32" s="77"/>
      <c r="ONO32" s="77"/>
      <c r="ONP32" s="77"/>
      <c r="ONQ32" s="77"/>
      <c r="ONR32" s="77"/>
      <c r="ONS32" s="77"/>
      <c r="ONT32" s="77"/>
      <c r="ONU32" s="77"/>
      <c r="ONV32" s="77"/>
      <c r="ONW32" s="77"/>
      <c r="ONX32" s="77"/>
      <c r="ONY32" s="77"/>
      <c r="ONZ32" s="77"/>
      <c r="OOA32" s="77"/>
      <c r="OOB32" s="77"/>
      <c r="OOC32" s="77"/>
      <c r="OOD32" s="77"/>
      <c r="OOE32" s="77"/>
      <c r="OOF32" s="77"/>
      <c r="OOG32" s="77"/>
      <c r="OOH32" s="77"/>
      <c r="OOI32" s="77"/>
      <c r="OOJ32" s="77"/>
      <c r="OOK32" s="77"/>
      <c r="OOL32" s="77"/>
      <c r="OOM32" s="77"/>
      <c r="OON32" s="77"/>
      <c r="OOO32" s="77"/>
      <c r="OOP32" s="77"/>
      <c r="OOQ32" s="77"/>
      <c r="OOR32" s="77"/>
      <c r="OOS32" s="77"/>
      <c r="OOT32" s="77"/>
      <c r="OOU32" s="77"/>
      <c r="OOV32" s="77"/>
      <c r="OOW32" s="77"/>
      <c r="OOX32" s="77"/>
      <c r="OOY32" s="77"/>
      <c r="OOZ32" s="77"/>
      <c r="OPA32" s="77"/>
      <c r="OPB32" s="77"/>
      <c r="OPC32" s="77"/>
      <c r="OPD32" s="77"/>
      <c r="OPE32" s="77"/>
      <c r="OPF32" s="77"/>
      <c r="OPG32" s="77"/>
      <c r="OPH32" s="77"/>
      <c r="OPI32" s="77"/>
      <c r="OPJ32" s="77"/>
      <c r="OPK32" s="77"/>
      <c r="OPL32" s="77"/>
      <c r="OPM32" s="77"/>
      <c r="OPN32" s="77"/>
      <c r="OPO32" s="77"/>
      <c r="OPP32" s="77"/>
      <c r="OPQ32" s="77"/>
      <c r="OPR32" s="77"/>
      <c r="OPS32" s="77"/>
      <c r="OPT32" s="77"/>
      <c r="OPU32" s="77"/>
      <c r="OPV32" s="77"/>
      <c r="OPW32" s="77"/>
      <c r="OPX32" s="77"/>
      <c r="OPY32" s="77"/>
      <c r="OPZ32" s="77"/>
      <c r="OQA32" s="77"/>
      <c r="OQB32" s="77"/>
      <c r="OQC32" s="77"/>
      <c r="OQD32" s="77"/>
      <c r="OQE32" s="77"/>
      <c r="OQF32" s="77"/>
      <c r="OQG32" s="77"/>
      <c r="OQH32" s="77"/>
      <c r="OQI32" s="77"/>
      <c r="OQJ32" s="77"/>
      <c r="OQK32" s="77"/>
      <c r="OQL32" s="77"/>
      <c r="OQM32" s="77"/>
      <c r="OQN32" s="77"/>
      <c r="OQO32" s="77"/>
      <c r="OQP32" s="77"/>
      <c r="OQQ32" s="77"/>
      <c r="OQR32" s="77"/>
      <c r="OQS32" s="77"/>
      <c r="OQT32" s="77"/>
      <c r="OQU32" s="77"/>
      <c r="OQV32" s="77"/>
      <c r="OQW32" s="77"/>
      <c r="OQX32" s="77"/>
      <c r="OQY32" s="77"/>
      <c r="OQZ32" s="77"/>
      <c r="ORA32" s="77"/>
      <c r="ORB32" s="77"/>
      <c r="ORC32" s="77"/>
      <c r="ORD32" s="77"/>
      <c r="ORE32" s="77"/>
      <c r="ORF32" s="77"/>
      <c r="ORG32" s="77"/>
      <c r="ORH32" s="77"/>
      <c r="ORI32" s="77"/>
      <c r="ORJ32" s="77"/>
      <c r="ORK32" s="77"/>
      <c r="ORL32" s="77"/>
      <c r="ORM32" s="77"/>
      <c r="ORN32" s="77"/>
      <c r="ORO32" s="77"/>
      <c r="ORP32" s="77"/>
      <c r="ORQ32" s="77"/>
      <c r="ORR32" s="77"/>
      <c r="ORS32" s="77"/>
      <c r="ORT32" s="77"/>
      <c r="ORU32" s="77"/>
      <c r="ORV32" s="77"/>
      <c r="ORW32" s="77"/>
      <c r="ORX32" s="77"/>
      <c r="ORY32" s="77"/>
      <c r="ORZ32" s="77"/>
      <c r="OSA32" s="77"/>
      <c r="OSB32" s="77"/>
      <c r="OSC32" s="77"/>
      <c r="OSD32" s="77"/>
      <c r="OSE32" s="77"/>
      <c r="OSF32" s="77"/>
      <c r="OSG32" s="77"/>
      <c r="OSH32" s="77"/>
      <c r="OSI32" s="77"/>
      <c r="OSJ32" s="77"/>
      <c r="OSK32" s="77"/>
      <c r="OSL32" s="77"/>
      <c r="OSM32" s="77"/>
      <c r="OSN32" s="77"/>
      <c r="OSO32" s="77"/>
      <c r="OSP32" s="77"/>
      <c r="OSQ32" s="77"/>
      <c r="OSR32" s="77"/>
      <c r="OSS32" s="77"/>
      <c r="OST32" s="77"/>
      <c r="OSU32" s="77"/>
      <c r="OSV32" s="77"/>
      <c r="OSW32" s="77"/>
      <c r="OSX32" s="77"/>
      <c r="OSY32" s="77"/>
      <c r="OSZ32" s="77"/>
      <c r="OTA32" s="77"/>
      <c r="OTB32" s="77"/>
      <c r="OTC32" s="77"/>
      <c r="OTD32" s="77"/>
      <c r="OTE32" s="77"/>
      <c r="OTF32" s="77"/>
      <c r="OTG32" s="77"/>
      <c r="OTH32" s="77"/>
      <c r="OTI32" s="77"/>
      <c r="OTJ32" s="77"/>
      <c r="OTK32" s="77"/>
      <c r="OTL32" s="77"/>
      <c r="OTM32" s="77"/>
      <c r="OTN32" s="77"/>
      <c r="OTO32" s="77"/>
      <c r="OTP32" s="77"/>
      <c r="OTQ32" s="77"/>
      <c r="OTR32" s="77"/>
      <c r="OTS32" s="77"/>
      <c r="OTT32" s="77"/>
      <c r="OTU32" s="77"/>
      <c r="OTV32" s="77"/>
      <c r="OTW32" s="77"/>
      <c r="OTX32" s="77"/>
      <c r="OTY32" s="77"/>
      <c r="OTZ32" s="77"/>
      <c r="OUA32" s="77"/>
      <c r="OUB32" s="77"/>
      <c r="OUC32" s="77"/>
      <c r="OUD32" s="77"/>
      <c r="OUE32" s="77"/>
      <c r="OUF32" s="77"/>
      <c r="OUG32" s="77"/>
      <c r="OUH32" s="77"/>
      <c r="OUI32" s="77"/>
      <c r="OUJ32" s="77"/>
      <c r="OUK32" s="77"/>
      <c r="OUL32" s="77"/>
      <c r="OUM32" s="77"/>
      <c r="OUN32" s="77"/>
      <c r="OUO32" s="77"/>
      <c r="OUP32" s="77"/>
      <c r="OUQ32" s="77"/>
      <c r="OUR32" s="77"/>
      <c r="OUS32" s="77"/>
      <c r="OUT32" s="77"/>
      <c r="OUU32" s="77"/>
      <c r="OUV32" s="77"/>
      <c r="OUW32" s="77"/>
      <c r="OUX32" s="77"/>
      <c r="OUY32" s="77"/>
      <c r="OUZ32" s="77"/>
      <c r="OVA32" s="77"/>
      <c r="OVB32" s="77"/>
      <c r="OVC32" s="77"/>
      <c r="OVD32" s="77"/>
      <c r="OVE32" s="77"/>
      <c r="OVF32" s="77"/>
      <c r="OVG32" s="77"/>
      <c r="OVH32" s="77"/>
      <c r="OVI32" s="77"/>
      <c r="OVJ32" s="77"/>
      <c r="OVK32" s="77"/>
      <c r="OVL32" s="77"/>
      <c r="OVM32" s="77"/>
      <c r="OVN32" s="77"/>
      <c r="OVO32" s="77"/>
      <c r="OVP32" s="77"/>
      <c r="OVQ32" s="77"/>
      <c r="OVR32" s="77"/>
      <c r="OVS32" s="77"/>
      <c r="OVT32" s="77"/>
      <c r="OVU32" s="77"/>
      <c r="OVV32" s="77"/>
      <c r="OVW32" s="77"/>
      <c r="OVX32" s="77"/>
      <c r="OVY32" s="77"/>
      <c r="OVZ32" s="77"/>
      <c r="OWA32" s="77"/>
      <c r="OWB32" s="77"/>
      <c r="OWC32" s="77"/>
      <c r="OWD32" s="77"/>
      <c r="OWE32" s="77"/>
      <c r="OWF32" s="77"/>
      <c r="OWG32" s="77"/>
      <c r="OWH32" s="77"/>
      <c r="OWI32" s="77"/>
      <c r="OWJ32" s="77"/>
      <c r="OWK32" s="77"/>
      <c r="OWL32" s="77"/>
      <c r="OWM32" s="77"/>
      <c r="OWN32" s="77"/>
      <c r="OWO32" s="77"/>
      <c r="OWP32" s="77"/>
      <c r="OWQ32" s="77"/>
      <c r="OWR32" s="77"/>
      <c r="OWS32" s="77"/>
      <c r="OWT32" s="77"/>
      <c r="OWU32" s="77"/>
      <c r="OWV32" s="77"/>
      <c r="OWW32" s="77"/>
      <c r="OWX32" s="77"/>
      <c r="OWY32" s="77"/>
      <c r="OWZ32" s="77"/>
      <c r="OXA32" s="77"/>
      <c r="OXB32" s="77"/>
      <c r="OXC32" s="77"/>
      <c r="OXD32" s="77"/>
      <c r="OXE32" s="77"/>
      <c r="OXF32" s="77"/>
      <c r="OXG32" s="77"/>
      <c r="OXH32" s="77"/>
      <c r="OXI32" s="77"/>
      <c r="OXJ32" s="77"/>
      <c r="OXK32" s="77"/>
      <c r="OXL32" s="77"/>
      <c r="OXM32" s="77"/>
      <c r="OXN32" s="77"/>
      <c r="OXO32" s="77"/>
      <c r="OXP32" s="77"/>
      <c r="OXQ32" s="77"/>
      <c r="OXR32" s="77"/>
      <c r="OXS32" s="77"/>
      <c r="OXT32" s="77"/>
      <c r="OXU32" s="77"/>
      <c r="OXV32" s="77"/>
      <c r="OXW32" s="77"/>
      <c r="OXX32" s="77"/>
      <c r="OXY32" s="77"/>
      <c r="OXZ32" s="77"/>
      <c r="OYA32" s="77"/>
      <c r="OYB32" s="77"/>
      <c r="OYC32" s="77"/>
      <c r="OYD32" s="77"/>
      <c r="OYE32" s="77"/>
      <c r="OYF32" s="77"/>
      <c r="OYG32" s="77"/>
      <c r="OYH32" s="77"/>
      <c r="OYI32" s="77"/>
      <c r="OYJ32" s="77"/>
      <c r="OYK32" s="77"/>
      <c r="OYL32" s="77"/>
      <c r="OYM32" s="77"/>
      <c r="OYN32" s="77"/>
      <c r="OYO32" s="77"/>
      <c r="OYP32" s="77"/>
      <c r="OYQ32" s="77"/>
      <c r="OYR32" s="77"/>
      <c r="OYS32" s="77"/>
      <c r="OYT32" s="77"/>
      <c r="OYU32" s="77"/>
      <c r="OYV32" s="77"/>
      <c r="OYW32" s="77"/>
      <c r="OYX32" s="77"/>
      <c r="OYY32" s="77"/>
      <c r="OYZ32" s="77"/>
      <c r="OZA32" s="77"/>
      <c r="OZB32" s="77"/>
      <c r="OZC32" s="77"/>
      <c r="OZD32" s="77"/>
      <c r="OZE32" s="77"/>
      <c r="OZF32" s="77"/>
      <c r="OZG32" s="77"/>
      <c r="OZH32" s="77"/>
      <c r="OZI32" s="77"/>
      <c r="OZJ32" s="77"/>
      <c r="OZK32" s="77"/>
      <c r="OZL32" s="77"/>
      <c r="OZM32" s="77"/>
      <c r="OZN32" s="77"/>
      <c r="OZO32" s="77"/>
      <c r="OZP32" s="77"/>
      <c r="OZQ32" s="77"/>
      <c r="OZR32" s="77"/>
      <c r="OZS32" s="77"/>
      <c r="OZT32" s="77"/>
      <c r="OZU32" s="77"/>
      <c r="OZV32" s="77"/>
      <c r="OZW32" s="77"/>
      <c r="OZX32" s="77"/>
      <c r="OZY32" s="77"/>
      <c r="OZZ32" s="77"/>
      <c r="PAA32" s="77"/>
      <c r="PAB32" s="77"/>
      <c r="PAC32" s="77"/>
      <c r="PAD32" s="77"/>
      <c r="PAE32" s="77"/>
      <c r="PAF32" s="77"/>
      <c r="PAG32" s="77"/>
      <c r="PAH32" s="77"/>
      <c r="PAI32" s="77"/>
      <c r="PAJ32" s="77"/>
      <c r="PAK32" s="77"/>
      <c r="PAL32" s="77"/>
      <c r="PAM32" s="77"/>
      <c r="PAN32" s="77"/>
      <c r="PAO32" s="77"/>
      <c r="PAP32" s="77"/>
      <c r="PAQ32" s="77"/>
      <c r="PAR32" s="77"/>
      <c r="PAS32" s="77"/>
      <c r="PAT32" s="77"/>
      <c r="PAU32" s="77"/>
      <c r="PAV32" s="77"/>
      <c r="PAW32" s="77"/>
      <c r="PAX32" s="77"/>
      <c r="PAY32" s="77"/>
      <c r="PAZ32" s="77"/>
      <c r="PBA32" s="77"/>
      <c r="PBB32" s="77"/>
      <c r="PBC32" s="77"/>
      <c r="PBD32" s="77"/>
      <c r="PBE32" s="77"/>
      <c r="PBF32" s="77"/>
      <c r="PBG32" s="77"/>
      <c r="PBH32" s="77"/>
      <c r="PBI32" s="77"/>
      <c r="PBJ32" s="77"/>
      <c r="PBK32" s="77"/>
      <c r="PBL32" s="77"/>
      <c r="PBM32" s="77"/>
      <c r="PBN32" s="77"/>
      <c r="PBO32" s="77"/>
      <c r="PBP32" s="77"/>
      <c r="PBQ32" s="77"/>
      <c r="PBR32" s="77"/>
      <c r="PBS32" s="77"/>
      <c r="PBT32" s="77"/>
      <c r="PBU32" s="77"/>
      <c r="PBV32" s="77"/>
      <c r="PBW32" s="77"/>
      <c r="PBX32" s="77"/>
      <c r="PBY32" s="77"/>
      <c r="PBZ32" s="77"/>
      <c r="PCA32" s="77"/>
      <c r="PCB32" s="77"/>
      <c r="PCC32" s="77"/>
      <c r="PCD32" s="77"/>
      <c r="PCE32" s="77"/>
      <c r="PCF32" s="77"/>
      <c r="PCG32" s="77"/>
      <c r="PCH32" s="77"/>
      <c r="PCI32" s="77"/>
      <c r="PCJ32" s="77"/>
      <c r="PCK32" s="77"/>
      <c r="PCL32" s="77"/>
      <c r="PCM32" s="77"/>
      <c r="PCN32" s="77"/>
      <c r="PCO32" s="77"/>
      <c r="PCP32" s="77"/>
      <c r="PCQ32" s="77"/>
      <c r="PCR32" s="77"/>
      <c r="PCS32" s="77"/>
      <c r="PCT32" s="77"/>
      <c r="PCU32" s="77"/>
      <c r="PCV32" s="77"/>
      <c r="PCW32" s="77"/>
      <c r="PCX32" s="77"/>
      <c r="PCY32" s="77"/>
      <c r="PCZ32" s="77"/>
      <c r="PDA32" s="77"/>
      <c r="PDB32" s="77"/>
      <c r="PDC32" s="77"/>
      <c r="PDD32" s="77"/>
      <c r="PDE32" s="77"/>
      <c r="PDF32" s="77"/>
      <c r="PDG32" s="77"/>
      <c r="PDH32" s="77"/>
      <c r="PDI32" s="77"/>
      <c r="PDJ32" s="77"/>
      <c r="PDK32" s="77"/>
      <c r="PDL32" s="77"/>
      <c r="PDM32" s="77"/>
      <c r="PDN32" s="77"/>
      <c r="PDO32" s="77"/>
      <c r="PDP32" s="77"/>
      <c r="PDQ32" s="77"/>
      <c r="PDR32" s="77"/>
      <c r="PDS32" s="77"/>
      <c r="PDT32" s="77"/>
      <c r="PDU32" s="77"/>
      <c r="PDV32" s="77"/>
      <c r="PDW32" s="77"/>
      <c r="PDX32" s="77"/>
      <c r="PDY32" s="77"/>
      <c r="PDZ32" s="77"/>
      <c r="PEA32" s="77"/>
      <c r="PEB32" s="77"/>
      <c r="PEC32" s="77"/>
      <c r="PED32" s="77"/>
      <c r="PEE32" s="77"/>
      <c r="PEF32" s="77"/>
      <c r="PEG32" s="77"/>
      <c r="PEH32" s="77"/>
      <c r="PEI32" s="77"/>
      <c r="PEJ32" s="77"/>
      <c r="PEK32" s="77"/>
      <c r="PEL32" s="77"/>
      <c r="PEM32" s="77"/>
      <c r="PEN32" s="77"/>
      <c r="PEO32" s="77"/>
      <c r="PEP32" s="77"/>
      <c r="PEQ32" s="77"/>
      <c r="PER32" s="77"/>
      <c r="PES32" s="77"/>
      <c r="PET32" s="77"/>
      <c r="PEU32" s="77"/>
      <c r="PEV32" s="77"/>
      <c r="PEW32" s="77"/>
      <c r="PEX32" s="77"/>
      <c r="PEY32" s="77"/>
      <c r="PEZ32" s="77"/>
      <c r="PFA32" s="77"/>
      <c r="PFB32" s="77"/>
      <c r="PFC32" s="77"/>
      <c r="PFD32" s="77"/>
      <c r="PFE32" s="77"/>
      <c r="PFF32" s="77"/>
      <c r="PFG32" s="77"/>
      <c r="PFH32" s="77"/>
      <c r="PFI32" s="77"/>
      <c r="PFJ32" s="77"/>
      <c r="PFK32" s="77"/>
      <c r="PFL32" s="77"/>
      <c r="PFM32" s="77"/>
      <c r="PFN32" s="77"/>
      <c r="PFO32" s="77"/>
      <c r="PFP32" s="77"/>
      <c r="PFQ32" s="77"/>
      <c r="PFR32" s="77"/>
      <c r="PFS32" s="77"/>
      <c r="PFT32" s="77"/>
      <c r="PFU32" s="77"/>
      <c r="PFV32" s="77"/>
      <c r="PFW32" s="77"/>
      <c r="PFX32" s="77"/>
      <c r="PFY32" s="77"/>
      <c r="PFZ32" s="77"/>
      <c r="PGA32" s="77"/>
      <c r="PGB32" s="77"/>
      <c r="PGC32" s="77"/>
      <c r="PGD32" s="77"/>
      <c r="PGE32" s="77"/>
      <c r="PGF32" s="77"/>
      <c r="PGG32" s="77"/>
      <c r="PGH32" s="77"/>
      <c r="PGI32" s="77"/>
      <c r="PGJ32" s="77"/>
      <c r="PGK32" s="77"/>
      <c r="PGL32" s="77"/>
      <c r="PGM32" s="77"/>
      <c r="PGN32" s="77"/>
      <c r="PGO32" s="77"/>
      <c r="PGP32" s="77"/>
      <c r="PGQ32" s="77"/>
      <c r="PGR32" s="77"/>
      <c r="PGS32" s="77"/>
      <c r="PGT32" s="77"/>
      <c r="PGU32" s="77"/>
      <c r="PGV32" s="77"/>
      <c r="PGW32" s="77"/>
      <c r="PGX32" s="77"/>
      <c r="PGY32" s="77"/>
      <c r="PGZ32" s="77"/>
      <c r="PHA32" s="77"/>
      <c r="PHB32" s="77"/>
      <c r="PHC32" s="77"/>
      <c r="PHD32" s="77"/>
      <c r="PHE32" s="77"/>
      <c r="PHF32" s="77"/>
      <c r="PHG32" s="77"/>
      <c r="PHH32" s="77"/>
      <c r="PHI32" s="77"/>
      <c r="PHJ32" s="77"/>
      <c r="PHK32" s="77"/>
      <c r="PHL32" s="77"/>
      <c r="PHM32" s="77"/>
      <c r="PHN32" s="77"/>
      <c r="PHO32" s="77"/>
      <c r="PHP32" s="77"/>
      <c r="PHQ32" s="77"/>
      <c r="PHR32" s="77"/>
      <c r="PHS32" s="77"/>
      <c r="PHT32" s="77"/>
      <c r="PHU32" s="77"/>
      <c r="PHV32" s="77"/>
      <c r="PHW32" s="77"/>
      <c r="PHX32" s="77"/>
      <c r="PHY32" s="77"/>
      <c r="PHZ32" s="77"/>
      <c r="PIA32" s="77"/>
      <c r="PIB32" s="77"/>
      <c r="PIC32" s="77"/>
      <c r="PID32" s="77"/>
      <c r="PIE32" s="77"/>
      <c r="PIF32" s="77"/>
      <c r="PIG32" s="77"/>
      <c r="PIH32" s="77"/>
      <c r="PII32" s="77"/>
      <c r="PIJ32" s="77"/>
      <c r="PIK32" s="77"/>
      <c r="PIL32" s="77"/>
      <c r="PIM32" s="77"/>
      <c r="PIN32" s="77"/>
      <c r="PIO32" s="77"/>
      <c r="PIP32" s="77"/>
      <c r="PIQ32" s="77"/>
      <c r="PIR32" s="77"/>
      <c r="PIS32" s="77"/>
      <c r="PIT32" s="77"/>
      <c r="PIU32" s="77"/>
      <c r="PIV32" s="77"/>
      <c r="PIW32" s="77"/>
      <c r="PIX32" s="77"/>
      <c r="PIY32" s="77"/>
      <c r="PIZ32" s="77"/>
      <c r="PJA32" s="77"/>
      <c r="PJB32" s="77"/>
      <c r="PJC32" s="77"/>
      <c r="PJD32" s="77"/>
      <c r="PJE32" s="77"/>
      <c r="PJF32" s="77"/>
      <c r="PJG32" s="77"/>
      <c r="PJH32" s="77"/>
      <c r="PJI32" s="77"/>
      <c r="PJJ32" s="77"/>
      <c r="PJK32" s="77"/>
      <c r="PJL32" s="77"/>
      <c r="PJM32" s="77"/>
      <c r="PJN32" s="77"/>
      <c r="PJO32" s="77"/>
      <c r="PJP32" s="77"/>
      <c r="PJQ32" s="77"/>
      <c r="PJR32" s="77"/>
      <c r="PJS32" s="77"/>
      <c r="PJT32" s="77"/>
      <c r="PJU32" s="77"/>
      <c r="PJV32" s="77"/>
      <c r="PJW32" s="77"/>
      <c r="PJX32" s="77"/>
      <c r="PJY32" s="77"/>
      <c r="PJZ32" s="77"/>
      <c r="PKA32" s="77"/>
      <c r="PKB32" s="77"/>
      <c r="PKC32" s="77"/>
      <c r="PKD32" s="77"/>
      <c r="PKE32" s="77"/>
      <c r="PKF32" s="77"/>
      <c r="PKG32" s="77"/>
      <c r="PKH32" s="77"/>
      <c r="PKI32" s="77"/>
      <c r="PKJ32" s="77"/>
      <c r="PKK32" s="77"/>
      <c r="PKL32" s="77"/>
      <c r="PKM32" s="77"/>
      <c r="PKN32" s="77"/>
      <c r="PKO32" s="77"/>
      <c r="PKP32" s="77"/>
      <c r="PKQ32" s="77"/>
      <c r="PKR32" s="77"/>
      <c r="PKS32" s="77"/>
      <c r="PKT32" s="77"/>
      <c r="PKU32" s="77"/>
      <c r="PKV32" s="77"/>
      <c r="PKW32" s="77"/>
      <c r="PKX32" s="77"/>
      <c r="PKY32" s="77"/>
      <c r="PKZ32" s="77"/>
      <c r="PLA32" s="77"/>
      <c r="PLB32" s="77"/>
      <c r="PLC32" s="77"/>
      <c r="PLD32" s="77"/>
      <c r="PLE32" s="77"/>
      <c r="PLF32" s="77"/>
      <c r="PLG32" s="77"/>
      <c r="PLH32" s="77"/>
      <c r="PLI32" s="77"/>
      <c r="PLJ32" s="77"/>
      <c r="PLK32" s="77"/>
      <c r="PLL32" s="77"/>
      <c r="PLM32" s="77"/>
      <c r="PLN32" s="77"/>
      <c r="PLO32" s="77"/>
      <c r="PLP32" s="77"/>
      <c r="PLQ32" s="77"/>
      <c r="PLR32" s="77"/>
      <c r="PLS32" s="77"/>
      <c r="PLT32" s="77"/>
      <c r="PLU32" s="77"/>
      <c r="PLV32" s="77"/>
      <c r="PLW32" s="77"/>
      <c r="PLX32" s="77"/>
      <c r="PLY32" s="77"/>
      <c r="PLZ32" s="77"/>
      <c r="PMA32" s="77"/>
      <c r="PMB32" s="77"/>
      <c r="PMC32" s="77"/>
      <c r="PMD32" s="77"/>
      <c r="PME32" s="77"/>
      <c r="PMF32" s="77"/>
      <c r="PMG32" s="77"/>
      <c r="PMH32" s="77"/>
      <c r="PMI32" s="77"/>
      <c r="PMJ32" s="77"/>
      <c r="PMK32" s="77"/>
      <c r="PML32" s="77"/>
      <c r="PMM32" s="77"/>
      <c r="PMN32" s="77"/>
      <c r="PMO32" s="77"/>
      <c r="PMP32" s="77"/>
      <c r="PMQ32" s="77"/>
      <c r="PMR32" s="77"/>
      <c r="PMS32" s="77"/>
      <c r="PMT32" s="77"/>
      <c r="PMU32" s="77"/>
      <c r="PMV32" s="77"/>
      <c r="PMW32" s="77"/>
      <c r="PMX32" s="77"/>
      <c r="PMY32" s="77"/>
      <c r="PMZ32" s="77"/>
      <c r="PNA32" s="77"/>
      <c r="PNB32" s="77"/>
      <c r="PNC32" s="77"/>
      <c r="PND32" s="77"/>
      <c r="PNE32" s="77"/>
      <c r="PNF32" s="77"/>
      <c r="PNG32" s="77"/>
      <c r="PNH32" s="77"/>
      <c r="PNI32" s="77"/>
      <c r="PNJ32" s="77"/>
      <c r="PNK32" s="77"/>
      <c r="PNL32" s="77"/>
      <c r="PNM32" s="77"/>
      <c r="PNN32" s="77"/>
      <c r="PNO32" s="77"/>
      <c r="PNP32" s="77"/>
      <c r="PNQ32" s="77"/>
      <c r="PNR32" s="77"/>
      <c r="PNS32" s="77"/>
      <c r="PNT32" s="77"/>
      <c r="PNU32" s="77"/>
      <c r="PNV32" s="77"/>
      <c r="PNW32" s="77"/>
      <c r="PNX32" s="77"/>
      <c r="PNY32" s="77"/>
      <c r="PNZ32" s="77"/>
      <c r="POA32" s="77"/>
      <c r="POB32" s="77"/>
      <c r="POC32" s="77"/>
      <c r="POD32" s="77"/>
      <c r="POE32" s="77"/>
      <c r="POF32" s="77"/>
      <c r="POG32" s="77"/>
      <c r="POH32" s="77"/>
      <c r="POI32" s="77"/>
      <c r="POJ32" s="77"/>
      <c r="POK32" s="77"/>
      <c r="POL32" s="77"/>
      <c r="POM32" s="77"/>
      <c r="PON32" s="77"/>
      <c r="POO32" s="77"/>
      <c r="POP32" s="77"/>
      <c r="POQ32" s="77"/>
      <c r="POR32" s="77"/>
      <c r="POS32" s="77"/>
      <c r="POT32" s="77"/>
      <c r="POU32" s="77"/>
      <c r="POV32" s="77"/>
      <c r="POW32" s="77"/>
      <c r="POX32" s="77"/>
      <c r="POY32" s="77"/>
      <c r="POZ32" s="77"/>
      <c r="PPA32" s="77"/>
      <c r="PPB32" s="77"/>
      <c r="PPC32" s="77"/>
      <c r="PPD32" s="77"/>
      <c r="PPE32" s="77"/>
      <c r="PPF32" s="77"/>
      <c r="PPG32" s="77"/>
      <c r="PPH32" s="77"/>
      <c r="PPI32" s="77"/>
      <c r="PPJ32" s="77"/>
      <c r="PPK32" s="77"/>
      <c r="PPL32" s="77"/>
      <c r="PPM32" s="77"/>
      <c r="PPN32" s="77"/>
      <c r="PPO32" s="77"/>
      <c r="PPP32" s="77"/>
      <c r="PPQ32" s="77"/>
      <c r="PPR32" s="77"/>
      <c r="PPS32" s="77"/>
      <c r="PPT32" s="77"/>
      <c r="PPU32" s="77"/>
      <c r="PPV32" s="77"/>
      <c r="PPW32" s="77"/>
      <c r="PPX32" s="77"/>
      <c r="PPY32" s="77"/>
      <c r="PPZ32" s="77"/>
      <c r="PQA32" s="77"/>
      <c r="PQB32" s="77"/>
      <c r="PQC32" s="77"/>
      <c r="PQD32" s="77"/>
      <c r="PQE32" s="77"/>
      <c r="PQF32" s="77"/>
      <c r="PQG32" s="77"/>
      <c r="PQH32" s="77"/>
      <c r="PQI32" s="77"/>
      <c r="PQJ32" s="77"/>
      <c r="PQK32" s="77"/>
      <c r="PQL32" s="77"/>
      <c r="PQM32" s="77"/>
      <c r="PQN32" s="77"/>
      <c r="PQO32" s="77"/>
      <c r="PQP32" s="77"/>
      <c r="PQQ32" s="77"/>
      <c r="PQR32" s="77"/>
      <c r="PQS32" s="77"/>
      <c r="PQT32" s="77"/>
      <c r="PQU32" s="77"/>
      <c r="PQV32" s="77"/>
      <c r="PQW32" s="77"/>
      <c r="PQX32" s="77"/>
      <c r="PQY32" s="77"/>
      <c r="PQZ32" s="77"/>
      <c r="PRA32" s="77"/>
      <c r="PRB32" s="77"/>
      <c r="PRC32" s="77"/>
      <c r="PRD32" s="77"/>
      <c r="PRE32" s="77"/>
      <c r="PRF32" s="77"/>
      <c r="PRG32" s="77"/>
      <c r="PRH32" s="77"/>
      <c r="PRI32" s="77"/>
      <c r="PRJ32" s="77"/>
      <c r="PRK32" s="77"/>
      <c r="PRL32" s="77"/>
      <c r="PRM32" s="77"/>
      <c r="PRN32" s="77"/>
      <c r="PRO32" s="77"/>
      <c r="PRP32" s="77"/>
      <c r="PRQ32" s="77"/>
      <c r="PRR32" s="77"/>
      <c r="PRS32" s="77"/>
      <c r="PRT32" s="77"/>
      <c r="PRU32" s="77"/>
      <c r="PRV32" s="77"/>
      <c r="PRW32" s="77"/>
      <c r="PRX32" s="77"/>
      <c r="PRY32" s="77"/>
      <c r="PRZ32" s="77"/>
      <c r="PSA32" s="77"/>
      <c r="PSB32" s="77"/>
      <c r="PSC32" s="77"/>
      <c r="PSD32" s="77"/>
      <c r="PSE32" s="77"/>
      <c r="PSF32" s="77"/>
      <c r="PSG32" s="77"/>
      <c r="PSH32" s="77"/>
      <c r="PSI32" s="77"/>
      <c r="PSJ32" s="77"/>
      <c r="PSK32" s="77"/>
      <c r="PSL32" s="77"/>
      <c r="PSM32" s="77"/>
      <c r="PSN32" s="77"/>
      <c r="PSO32" s="77"/>
      <c r="PSP32" s="77"/>
      <c r="PSQ32" s="77"/>
      <c r="PSR32" s="77"/>
      <c r="PSS32" s="77"/>
      <c r="PST32" s="77"/>
      <c r="PSU32" s="77"/>
      <c r="PSV32" s="77"/>
      <c r="PSW32" s="77"/>
      <c r="PSX32" s="77"/>
      <c r="PSY32" s="77"/>
      <c r="PSZ32" s="77"/>
      <c r="PTA32" s="77"/>
      <c r="PTB32" s="77"/>
      <c r="PTC32" s="77"/>
      <c r="PTD32" s="77"/>
      <c r="PTE32" s="77"/>
      <c r="PTF32" s="77"/>
      <c r="PTG32" s="77"/>
      <c r="PTH32" s="77"/>
      <c r="PTI32" s="77"/>
      <c r="PTJ32" s="77"/>
      <c r="PTK32" s="77"/>
      <c r="PTL32" s="77"/>
      <c r="PTM32" s="77"/>
      <c r="PTN32" s="77"/>
      <c r="PTO32" s="77"/>
      <c r="PTP32" s="77"/>
      <c r="PTQ32" s="77"/>
      <c r="PTR32" s="77"/>
      <c r="PTS32" s="77"/>
      <c r="PTT32" s="77"/>
      <c r="PTU32" s="77"/>
      <c r="PTV32" s="77"/>
      <c r="PTW32" s="77"/>
      <c r="PTX32" s="77"/>
      <c r="PTY32" s="77"/>
      <c r="PTZ32" s="77"/>
      <c r="PUA32" s="77"/>
      <c r="PUB32" s="77"/>
      <c r="PUC32" s="77"/>
      <c r="PUD32" s="77"/>
      <c r="PUE32" s="77"/>
      <c r="PUF32" s="77"/>
      <c r="PUG32" s="77"/>
      <c r="PUH32" s="77"/>
      <c r="PUI32" s="77"/>
      <c r="PUJ32" s="77"/>
      <c r="PUK32" s="77"/>
      <c r="PUL32" s="77"/>
      <c r="PUM32" s="77"/>
      <c r="PUN32" s="77"/>
      <c r="PUO32" s="77"/>
      <c r="PUP32" s="77"/>
      <c r="PUQ32" s="77"/>
      <c r="PUR32" s="77"/>
      <c r="PUS32" s="77"/>
      <c r="PUT32" s="77"/>
      <c r="PUU32" s="77"/>
      <c r="PUV32" s="77"/>
      <c r="PUW32" s="77"/>
      <c r="PUX32" s="77"/>
      <c r="PUY32" s="77"/>
      <c r="PUZ32" s="77"/>
      <c r="PVA32" s="77"/>
      <c r="PVB32" s="77"/>
      <c r="PVC32" s="77"/>
      <c r="PVD32" s="77"/>
      <c r="PVE32" s="77"/>
      <c r="PVF32" s="77"/>
      <c r="PVG32" s="77"/>
      <c r="PVH32" s="77"/>
      <c r="PVI32" s="77"/>
      <c r="PVJ32" s="77"/>
      <c r="PVK32" s="77"/>
      <c r="PVL32" s="77"/>
      <c r="PVM32" s="77"/>
      <c r="PVN32" s="77"/>
      <c r="PVO32" s="77"/>
      <c r="PVP32" s="77"/>
      <c r="PVQ32" s="77"/>
      <c r="PVR32" s="77"/>
      <c r="PVS32" s="77"/>
      <c r="PVT32" s="77"/>
      <c r="PVU32" s="77"/>
      <c r="PVV32" s="77"/>
      <c r="PVW32" s="77"/>
      <c r="PVX32" s="77"/>
      <c r="PVY32" s="77"/>
      <c r="PVZ32" s="77"/>
      <c r="PWA32" s="77"/>
      <c r="PWB32" s="77"/>
      <c r="PWC32" s="77"/>
      <c r="PWD32" s="77"/>
      <c r="PWE32" s="77"/>
      <c r="PWF32" s="77"/>
      <c r="PWG32" s="77"/>
      <c r="PWH32" s="77"/>
      <c r="PWI32" s="77"/>
      <c r="PWJ32" s="77"/>
      <c r="PWK32" s="77"/>
      <c r="PWL32" s="77"/>
      <c r="PWM32" s="77"/>
      <c r="PWN32" s="77"/>
      <c r="PWO32" s="77"/>
      <c r="PWP32" s="77"/>
      <c r="PWQ32" s="77"/>
      <c r="PWR32" s="77"/>
      <c r="PWS32" s="77"/>
      <c r="PWT32" s="77"/>
      <c r="PWU32" s="77"/>
      <c r="PWV32" s="77"/>
      <c r="PWW32" s="77"/>
      <c r="PWX32" s="77"/>
      <c r="PWY32" s="77"/>
      <c r="PWZ32" s="77"/>
      <c r="PXA32" s="77"/>
      <c r="PXB32" s="77"/>
      <c r="PXC32" s="77"/>
      <c r="PXD32" s="77"/>
      <c r="PXE32" s="77"/>
      <c r="PXF32" s="77"/>
      <c r="PXG32" s="77"/>
      <c r="PXH32" s="77"/>
      <c r="PXI32" s="77"/>
      <c r="PXJ32" s="77"/>
      <c r="PXK32" s="77"/>
      <c r="PXL32" s="77"/>
      <c r="PXM32" s="77"/>
      <c r="PXN32" s="77"/>
      <c r="PXO32" s="77"/>
      <c r="PXP32" s="77"/>
      <c r="PXQ32" s="77"/>
      <c r="PXR32" s="77"/>
      <c r="PXS32" s="77"/>
      <c r="PXT32" s="77"/>
      <c r="PXU32" s="77"/>
      <c r="PXV32" s="77"/>
      <c r="PXW32" s="77"/>
      <c r="PXX32" s="77"/>
      <c r="PXY32" s="77"/>
      <c r="PXZ32" s="77"/>
      <c r="PYA32" s="77"/>
      <c r="PYB32" s="77"/>
      <c r="PYC32" s="77"/>
      <c r="PYD32" s="77"/>
      <c r="PYE32" s="77"/>
      <c r="PYF32" s="77"/>
      <c r="PYG32" s="77"/>
      <c r="PYH32" s="77"/>
      <c r="PYI32" s="77"/>
      <c r="PYJ32" s="77"/>
      <c r="PYK32" s="77"/>
      <c r="PYL32" s="77"/>
      <c r="PYM32" s="77"/>
      <c r="PYN32" s="77"/>
      <c r="PYO32" s="77"/>
      <c r="PYP32" s="77"/>
      <c r="PYQ32" s="77"/>
      <c r="PYR32" s="77"/>
      <c r="PYS32" s="77"/>
      <c r="PYT32" s="77"/>
      <c r="PYU32" s="77"/>
      <c r="PYV32" s="77"/>
      <c r="PYW32" s="77"/>
      <c r="PYX32" s="77"/>
      <c r="PYY32" s="77"/>
      <c r="PYZ32" s="77"/>
      <c r="PZA32" s="77"/>
      <c r="PZB32" s="77"/>
      <c r="PZC32" s="77"/>
      <c r="PZD32" s="77"/>
      <c r="PZE32" s="77"/>
      <c r="PZF32" s="77"/>
      <c r="PZG32" s="77"/>
      <c r="PZH32" s="77"/>
      <c r="PZI32" s="77"/>
      <c r="PZJ32" s="77"/>
      <c r="PZK32" s="77"/>
      <c r="PZL32" s="77"/>
      <c r="PZM32" s="77"/>
      <c r="PZN32" s="77"/>
      <c r="PZO32" s="77"/>
      <c r="PZP32" s="77"/>
      <c r="PZQ32" s="77"/>
      <c r="PZR32" s="77"/>
      <c r="PZS32" s="77"/>
      <c r="PZT32" s="77"/>
      <c r="PZU32" s="77"/>
      <c r="PZV32" s="77"/>
      <c r="PZW32" s="77"/>
      <c r="PZX32" s="77"/>
      <c r="PZY32" s="77"/>
      <c r="PZZ32" s="77"/>
      <c r="QAA32" s="77"/>
      <c r="QAB32" s="77"/>
      <c r="QAC32" s="77"/>
      <c r="QAD32" s="77"/>
      <c r="QAE32" s="77"/>
      <c r="QAF32" s="77"/>
      <c r="QAG32" s="77"/>
      <c r="QAH32" s="77"/>
      <c r="QAI32" s="77"/>
      <c r="QAJ32" s="77"/>
      <c r="QAK32" s="77"/>
      <c r="QAL32" s="77"/>
      <c r="QAM32" s="77"/>
      <c r="QAN32" s="77"/>
      <c r="QAO32" s="77"/>
      <c r="QAP32" s="77"/>
      <c r="QAQ32" s="77"/>
      <c r="QAR32" s="77"/>
      <c r="QAS32" s="77"/>
      <c r="QAT32" s="77"/>
      <c r="QAU32" s="77"/>
      <c r="QAV32" s="77"/>
      <c r="QAW32" s="77"/>
      <c r="QAX32" s="77"/>
      <c r="QAY32" s="77"/>
      <c r="QAZ32" s="77"/>
      <c r="QBA32" s="77"/>
      <c r="QBB32" s="77"/>
      <c r="QBC32" s="77"/>
      <c r="QBD32" s="77"/>
      <c r="QBE32" s="77"/>
      <c r="QBF32" s="77"/>
      <c r="QBG32" s="77"/>
      <c r="QBH32" s="77"/>
      <c r="QBI32" s="77"/>
      <c r="QBJ32" s="77"/>
      <c r="QBK32" s="77"/>
      <c r="QBL32" s="77"/>
      <c r="QBM32" s="77"/>
      <c r="QBN32" s="77"/>
      <c r="QBO32" s="77"/>
      <c r="QBP32" s="77"/>
      <c r="QBQ32" s="77"/>
      <c r="QBR32" s="77"/>
      <c r="QBS32" s="77"/>
      <c r="QBT32" s="77"/>
      <c r="QBU32" s="77"/>
      <c r="QBV32" s="77"/>
      <c r="QBW32" s="77"/>
      <c r="QBX32" s="77"/>
      <c r="QBY32" s="77"/>
      <c r="QBZ32" s="77"/>
      <c r="QCA32" s="77"/>
      <c r="QCB32" s="77"/>
      <c r="QCC32" s="77"/>
      <c r="QCD32" s="77"/>
      <c r="QCE32" s="77"/>
      <c r="QCF32" s="77"/>
      <c r="QCG32" s="77"/>
      <c r="QCH32" s="77"/>
      <c r="QCI32" s="77"/>
      <c r="QCJ32" s="77"/>
      <c r="QCK32" s="77"/>
      <c r="QCL32" s="77"/>
      <c r="QCM32" s="77"/>
      <c r="QCN32" s="77"/>
      <c r="QCO32" s="77"/>
      <c r="QCP32" s="77"/>
      <c r="QCQ32" s="77"/>
      <c r="QCR32" s="77"/>
      <c r="QCS32" s="77"/>
      <c r="QCT32" s="77"/>
      <c r="QCU32" s="77"/>
      <c r="QCV32" s="77"/>
      <c r="QCW32" s="77"/>
      <c r="QCX32" s="77"/>
      <c r="QCY32" s="77"/>
      <c r="QCZ32" s="77"/>
      <c r="QDA32" s="77"/>
      <c r="QDB32" s="77"/>
      <c r="QDC32" s="77"/>
      <c r="QDD32" s="77"/>
      <c r="QDE32" s="77"/>
      <c r="QDF32" s="77"/>
      <c r="QDG32" s="77"/>
      <c r="QDH32" s="77"/>
      <c r="QDI32" s="77"/>
      <c r="QDJ32" s="77"/>
      <c r="QDK32" s="77"/>
      <c r="QDL32" s="77"/>
      <c r="QDM32" s="77"/>
      <c r="QDN32" s="77"/>
      <c r="QDO32" s="77"/>
      <c r="QDP32" s="77"/>
      <c r="QDQ32" s="77"/>
      <c r="QDR32" s="77"/>
      <c r="QDS32" s="77"/>
      <c r="QDT32" s="77"/>
      <c r="QDU32" s="77"/>
      <c r="QDV32" s="77"/>
      <c r="QDW32" s="77"/>
      <c r="QDX32" s="77"/>
      <c r="QDY32" s="77"/>
      <c r="QDZ32" s="77"/>
      <c r="QEA32" s="77"/>
      <c r="QEB32" s="77"/>
      <c r="QEC32" s="77"/>
      <c r="QED32" s="77"/>
      <c r="QEE32" s="77"/>
      <c r="QEF32" s="77"/>
      <c r="QEG32" s="77"/>
      <c r="QEH32" s="77"/>
      <c r="QEI32" s="77"/>
      <c r="QEJ32" s="77"/>
      <c r="QEK32" s="77"/>
      <c r="QEL32" s="77"/>
      <c r="QEM32" s="77"/>
      <c r="QEN32" s="77"/>
      <c r="QEO32" s="77"/>
      <c r="QEP32" s="77"/>
      <c r="QEQ32" s="77"/>
      <c r="QER32" s="77"/>
      <c r="QES32" s="77"/>
      <c r="QET32" s="77"/>
      <c r="QEU32" s="77"/>
      <c r="QEV32" s="77"/>
      <c r="QEW32" s="77"/>
      <c r="QEX32" s="77"/>
      <c r="QEY32" s="77"/>
      <c r="QEZ32" s="77"/>
      <c r="QFA32" s="77"/>
      <c r="QFB32" s="77"/>
      <c r="QFC32" s="77"/>
      <c r="QFD32" s="77"/>
      <c r="QFE32" s="77"/>
      <c r="QFF32" s="77"/>
      <c r="QFG32" s="77"/>
      <c r="QFH32" s="77"/>
      <c r="QFI32" s="77"/>
      <c r="QFJ32" s="77"/>
      <c r="QFK32" s="77"/>
      <c r="QFL32" s="77"/>
      <c r="QFM32" s="77"/>
      <c r="QFN32" s="77"/>
      <c r="QFO32" s="77"/>
      <c r="QFP32" s="77"/>
      <c r="QFQ32" s="77"/>
      <c r="QFR32" s="77"/>
      <c r="QFS32" s="77"/>
      <c r="QFT32" s="77"/>
      <c r="QFU32" s="77"/>
      <c r="QFV32" s="77"/>
      <c r="QFW32" s="77"/>
      <c r="QFX32" s="77"/>
      <c r="QFY32" s="77"/>
      <c r="QFZ32" s="77"/>
      <c r="QGA32" s="77"/>
      <c r="QGB32" s="77"/>
      <c r="QGC32" s="77"/>
      <c r="QGD32" s="77"/>
      <c r="QGE32" s="77"/>
      <c r="QGF32" s="77"/>
      <c r="QGG32" s="77"/>
      <c r="QGH32" s="77"/>
      <c r="QGI32" s="77"/>
      <c r="QGJ32" s="77"/>
      <c r="QGK32" s="77"/>
      <c r="QGL32" s="77"/>
      <c r="QGM32" s="77"/>
      <c r="QGN32" s="77"/>
      <c r="QGO32" s="77"/>
      <c r="QGP32" s="77"/>
      <c r="QGQ32" s="77"/>
      <c r="QGR32" s="77"/>
      <c r="QGS32" s="77"/>
      <c r="QGT32" s="77"/>
      <c r="QGU32" s="77"/>
      <c r="QGV32" s="77"/>
      <c r="QGW32" s="77"/>
      <c r="QGX32" s="77"/>
      <c r="QGY32" s="77"/>
      <c r="QGZ32" s="77"/>
      <c r="QHA32" s="77"/>
      <c r="QHB32" s="77"/>
      <c r="QHC32" s="77"/>
      <c r="QHD32" s="77"/>
      <c r="QHE32" s="77"/>
      <c r="QHF32" s="77"/>
      <c r="QHG32" s="77"/>
      <c r="QHH32" s="77"/>
      <c r="QHI32" s="77"/>
      <c r="QHJ32" s="77"/>
      <c r="QHK32" s="77"/>
      <c r="QHL32" s="77"/>
      <c r="QHM32" s="77"/>
      <c r="QHN32" s="77"/>
      <c r="QHO32" s="77"/>
      <c r="QHP32" s="77"/>
      <c r="QHQ32" s="77"/>
      <c r="QHR32" s="77"/>
      <c r="QHS32" s="77"/>
      <c r="QHT32" s="77"/>
      <c r="QHU32" s="77"/>
      <c r="QHV32" s="77"/>
      <c r="QHW32" s="77"/>
      <c r="QHX32" s="77"/>
      <c r="QHY32" s="77"/>
      <c r="QHZ32" s="77"/>
      <c r="QIA32" s="77"/>
      <c r="QIB32" s="77"/>
      <c r="QIC32" s="77"/>
      <c r="QID32" s="77"/>
      <c r="QIE32" s="77"/>
      <c r="QIF32" s="77"/>
      <c r="QIG32" s="77"/>
      <c r="QIH32" s="77"/>
      <c r="QII32" s="77"/>
      <c r="QIJ32" s="77"/>
      <c r="QIK32" s="77"/>
      <c r="QIL32" s="77"/>
      <c r="QIM32" s="77"/>
      <c r="QIN32" s="77"/>
      <c r="QIO32" s="77"/>
      <c r="QIP32" s="77"/>
      <c r="QIQ32" s="77"/>
      <c r="QIR32" s="77"/>
      <c r="QIS32" s="77"/>
      <c r="QIT32" s="77"/>
      <c r="QIU32" s="77"/>
      <c r="QIV32" s="77"/>
      <c r="QIW32" s="77"/>
      <c r="QIX32" s="77"/>
      <c r="QIY32" s="77"/>
      <c r="QIZ32" s="77"/>
      <c r="QJA32" s="77"/>
      <c r="QJB32" s="77"/>
      <c r="QJC32" s="77"/>
      <c r="QJD32" s="77"/>
      <c r="QJE32" s="77"/>
      <c r="QJF32" s="77"/>
      <c r="QJG32" s="77"/>
      <c r="QJH32" s="77"/>
      <c r="QJI32" s="77"/>
      <c r="QJJ32" s="77"/>
      <c r="QJK32" s="77"/>
      <c r="QJL32" s="77"/>
      <c r="QJM32" s="77"/>
      <c r="QJN32" s="77"/>
      <c r="QJO32" s="77"/>
      <c r="QJP32" s="77"/>
      <c r="QJQ32" s="77"/>
      <c r="QJR32" s="77"/>
      <c r="QJS32" s="77"/>
      <c r="QJT32" s="77"/>
      <c r="QJU32" s="77"/>
      <c r="QJV32" s="77"/>
      <c r="QJW32" s="77"/>
      <c r="QJX32" s="77"/>
      <c r="QJY32" s="77"/>
      <c r="QJZ32" s="77"/>
      <c r="QKA32" s="77"/>
      <c r="QKB32" s="77"/>
      <c r="QKC32" s="77"/>
      <c r="QKD32" s="77"/>
      <c r="QKE32" s="77"/>
      <c r="QKF32" s="77"/>
      <c r="QKG32" s="77"/>
      <c r="QKH32" s="77"/>
      <c r="QKI32" s="77"/>
      <c r="QKJ32" s="77"/>
      <c r="QKK32" s="77"/>
      <c r="QKL32" s="77"/>
      <c r="QKM32" s="77"/>
      <c r="QKN32" s="77"/>
      <c r="QKO32" s="77"/>
      <c r="QKP32" s="77"/>
      <c r="QKQ32" s="77"/>
      <c r="QKR32" s="77"/>
      <c r="QKS32" s="77"/>
      <c r="QKT32" s="77"/>
      <c r="QKU32" s="77"/>
      <c r="QKV32" s="77"/>
      <c r="QKW32" s="77"/>
      <c r="QKX32" s="77"/>
      <c r="QKY32" s="77"/>
      <c r="QKZ32" s="77"/>
      <c r="QLA32" s="77"/>
      <c r="QLB32" s="77"/>
      <c r="QLC32" s="77"/>
      <c r="QLD32" s="77"/>
      <c r="QLE32" s="77"/>
      <c r="QLF32" s="77"/>
      <c r="QLG32" s="77"/>
      <c r="QLH32" s="77"/>
      <c r="QLI32" s="77"/>
      <c r="QLJ32" s="77"/>
      <c r="QLK32" s="77"/>
      <c r="QLL32" s="77"/>
      <c r="QLM32" s="77"/>
      <c r="QLN32" s="77"/>
      <c r="QLO32" s="77"/>
      <c r="QLP32" s="77"/>
      <c r="QLQ32" s="77"/>
      <c r="QLR32" s="77"/>
      <c r="QLS32" s="77"/>
      <c r="QLT32" s="77"/>
      <c r="QLU32" s="77"/>
      <c r="QLV32" s="77"/>
      <c r="QLW32" s="77"/>
      <c r="QLX32" s="77"/>
      <c r="QLY32" s="77"/>
      <c r="QLZ32" s="77"/>
      <c r="QMA32" s="77"/>
      <c r="QMB32" s="77"/>
      <c r="QMC32" s="77"/>
      <c r="QMD32" s="77"/>
      <c r="QME32" s="77"/>
      <c r="QMF32" s="77"/>
      <c r="QMG32" s="77"/>
      <c r="QMH32" s="77"/>
      <c r="QMI32" s="77"/>
      <c r="QMJ32" s="77"/>
      <c r="QMK32" s="77"/>
      <c r="QML32" s="77"/>
      <c r="QMM32" s="77"/>
      <c r="QMN32" s="77"/>
      <c r="QMO32" s="77"/>
      <c r="QMP32" s="77"/>
      <c r="QMQ32" s="77"/>
      <c r="QMR32" s="77"/>
      <c r="QMS32" s="77"/>
      <c r="QMT32" s="77"/>
      <c r="QMU32" s="77"/>
      <c r="QMV32" s="77"/>
      <c r="QMW32" s="77"/>
      <c r="QMX32" s="77"/>
      <c r="QMY32" s="77"/>
      <c r="QMZ32" s="77"/>
      <c r="QNA32" s="77"/>
      <c r="QNB32" s="77"/>
      <c r="QNC32" s="77"/>
      <c r="QND32" s="77"/>
      <c r="QNE32" s="77"/>
      <c r="QNF32" s="77"/>
      <c r="QNG32" s="77"/>
      <c r="QNH32" s="77"/>
      <c r="QNI32" s="77"/>
      <c r="QNJ32" s="77"/>
      <c r="QNK32" s="77"/>
      <c r="QNL32" s="77"/>
      <c r="QNM32" s="77"/>
      <c r="QNN32" s="77"/>
      <c r="QNO32" s="77"/>
      <c r="QNP32" s="77"/>
      <c r="QNQ32" s="77"/>
      <c r="QNR32" s="77"/>
      <c r="QNS32" s="77"/>
      <c r="QNT32" s="77"/>
      <c r="QNU32" s="77"/>
      <c r="QNV32" s="77"/>
      <c r="QNW32" s="77"/>
      <c r="QNX32" s="77"/>
      <c r="QNY32" s="77"/>
      <c r="QNZ32" s="77"/>
      <c r="QOA32" s="77"/>
      <c r="QOB32" s="77"/>
      <c r="QOC32" s="77"/>
      <c r="QOD32" s="77"/>
      <c r="QOE32" s="77"/>
      <c r="QOF32" s="77"/>
      <c r="QOG32" s="77"/>
      <c r="QOH32" s="77"/>
      <c r="QOI32" s="77"/>
      <c r="QOJ32" s="77"/>
      <c r="QOK32" s="77"/>
      <c r="QOL32" s="77"/>
      <c r="QOM32" s="77"/>
      <c r="QON32" s="77"/>
      <c r="QOO32" s="77"/>
      <c r="QOP32" s="77"/>
      <c r="QOQ32" s="77"/>
      <c r="QOR32" s="77"/>
      <c r="QOS32" s="77"/>
      <c r="QOT32" s="77"/>
      <c r="QOU32" s="77"/>
      <c r="QOV32" s="77"/>
      <c r="QOW32" s="77"/>
      <c r="QOX32" s="77"/>
      <c r="QOY32" s="77"/>
      <c r="QOZ32" s="77"/>
      <c r="QPA32" s="77"/>
      <c r="QPB32" s="77"/>
      <c r="QPC32" s="77"/>
      <c r="QPD32" s="77"/>
      <c r="QPE32" s="77"/>
      <c r="QPF32" s="77"/>
      <c r="QPG32" s="77"/>
      <c r="QPH32" s="77"/>
      <c r="QPI32" s="77"/>
      <c r="QPJ32" s="77"/>
      <c r="QPK32" s="77"/>
      <c r="QPL32" s="77"/>
      <c r="QPM32" s="77"/>
      <c r="QPN32" s="77"/>
      <c r="QPO32" s="77"/>
      <c r="QPP32" s="77"/>
      <c r="QPQ32" s="77"/>
      <c r="QPR32" s="77"/>
      <c r="QPS32" s="77"/>
      <c r="QPT32" s="77"/>
      <c r="QPU32" s="77"/>
      <c r="QPV32" s="77"/>
      <c r="QPW32" s="77"/>
      <c r="QPX32" s="77"/>
      <c r="QPY32" s="77"/>
      <c r="QPZ32" s="77"/>
      <c r="QQA32" s="77"/>
      <c r="QQB32" s="77"/>
      <c r="QQC32" s="77"/>
      <c r="QQD32" s="77"/>
      <c r="QQE32" s="77"/>
      <c r="QQF32" s="77"/>
      <c r="QQG32" s="77"/>
      <c r="QQH32" s="77"/>
      <c r="QQI32" s="77"/>
      <c r="QQJ32" s="77"/>
      <c r="QQK32" s="77"/>
      <c r="QQL32" s="77"/>
      <c r="QQM32" s="77"/>
      <c r="QQN32" s="77"/>
      <c r="QQO32" s="77"/>
      <c r="QQP32" s="77"/>
      <c r="QQQ32" s="77"/>
      <c r="QQR32" s="77"/>
      <c r="QQS32" s="77"/>
      <c r="QQT32" s="77"/>
      <c r="QQU32" s="77"/>
      <c r="QQV32" s="77"/>
      <c r="QQW32" s="77"/>
      <c r="QQX32" s="77"/>
      <c r="QQY32" s="77"/>
      <c r="QQZ32" s="77"/>
      <c r="QRA32" s="77"/>
      <c r="QRB32" s="77"/>
      <c r="QRC32" s="77"/>
      <c r="QRD32" s="77"/>
      <c r="QRE32" s="77"/>
      <c r="QRF32" s="77"/>
      <c r="QRG32" s="77"/>
      <c r="QRH32" s="77"/>
      <c r="QRI32" s="77"/>
      <c r="QRJ32" s="77"/>
      <c r="QRK32" s="77"/>
      <c r="QRL32" s="77"/>
      <c r="QRM32" s="77"/>
      <c r="QRN32" s="77"/>
      <c r="QRO32" s="77"/>
      <c r="QRP32" s="77"/>
      <c r="QRQ32" s="77"/>
      <c r="QRR32" s="77"/>
      <c r="QRS32" s="77"/>
      <c r="QRT32" s="77"/>
      <c r="QRU32" s="77"/>
      <c r="QRV32" s="77"/>
      <c r="QRW32" s="77"/>
      <c r="QRX32" s="77"/>
      <c r="QRY32" s="77"/>
      <c r="QRZ32" s="77"/>
      <c r="QSA32" s="77"/>
      <c r="QSB32" s="77"/>
      <c r="QSC32" s="77"/>
      <c r="QSD32" s="77"/>
      <c r="QSE32" s="77"/>
      <c r="QSF32" s="77"/>
      <c r="QSG32" s="77"/>
      <c r="QSH32" s="77"/>
      <c r="QSI32" s="77"/>
      <c r="QSJ32" s="77"/>
      <c r="QSK32" s="77"/>
      <c r="QSL32" s="77"/>
      <c r="QSM32" s="77"/>
      <c r="QSN32" s="77"/>
      <c r="QSO32" s="77"/>
      <c r="QSP32" s="77"/>
      <c r="QSQ32" s="77"/>
      <c r="QSR32" s="77"/>
      <c r="QSS32" s="77"/>
      <c r="QST32" s="77"/>
      <c r="QSU32" s="77"/>
      <c r="QSV32" s="77"/>
      <c r="QSW32" s="77"/>
      <c r="QSX32" s="77"/>
      <c r="QSY32" s="77"/>
      <c r="QSZ32" s="77"/>
      <c r="QTA32" s="77"/>
      <c r="QTB32" s="77"/>
      <c r="QTC32" s="77"/>
      <c r="QTD32" s="77"/>
      <c r="QTE32" s="77"/>
      <c r="QTF32" s="77"/>
      <c r="QTG32" s="77"/>
      <c r="QTH32" s="77"/>
      <c r="QTI32" s="77"/>
      <c r="QTJ32" s="77"/>
      <c r="QTK32" s="77"/>
      <c r="QTL32" s="77"/>
      <c r="QTM32" s="77"/>
      <c r="QTN32" s="77"/>
      <c r="QTO32" s="77"/>
      <c r="QTP32" s="77"/>
      <c r="QTQ32" s="77"/>
      <c r="QTR32" s="77"/>
      <c r="QTS32" s="77"/>
      <c r="QTT32" s="77"/>
      <c r="QTU32" s="77"/>
      <c r="QTV32" s="77"/>
      <c r="QTW32" s="77"/>
      <c r="QTX32" s="77"/>
      <c r="QTY32" s="77"/>
      <c r="QTZ32" s="77"/>
      <c r="QUA32" s="77"/>
      <c r="QUB32" s="77"/>
      <c r="QUC32" s="77"/>
      <c r="QUD32" s="77"/>
      <c r="QUE32" s="77"/>
      <c r="QUF32" s="77"/>
      <c r="QUG32" s="77"/>
      <c r="QUH32" s="77"/>
      <c r="QUI32" s="77"/>
      <c r="QUJ32" s="77"/>
      <c r="QUK32" s="77"/>
      <c r="QUL32" s="77"/>
      <c r="QUM32" s="77"/>
      <c r="QUN32" s="77"/>
      <c r="QUO32" s="77"/>
      <c r="QUP32" s="77"/>
      <c r="QUQ32" s="77"/>
      <c r="QUR32" s="77"/>
      <c r="QUS32" s="77"/>
      <c r="QUT32" s="77"/>
      <c r="QUU32" s="77"/>
      <c r="QUV32" s="77"/>
      <c r="QUW32" s="77"/>
      <c r="QUX32" s="77"/>
      <c r="QUY32" s="77"/>
      <c r="QUZ32" s="77"/>
      <c r="QVA32" s="77"/>
      <c r="QVB32" s="77"/>
      <c r="QVC32" s="77"/>
      <c r="QVD32" s="77"/>
      <c r="QVE32" s="77"/>
      <c r="QVF32" s="77"/>
      <c r="QVG32" s="77"/>
      <c r="QVH32" s="77"/>
      <c r="QVI32" s="77"/>
      <c r="QVJ32" s="77"/>
      <c r="QVK32" s="77"/>
      <c r="QVL32" s="77"/>
      <c r="QVM32" s="77"/>
      <c r="QVN32" s="77"/>
      <c r="QVO32" s="77"/>
      <c r="QVP32" s="77"/>
      <c r="QVQ32" s="77"/>
      <c r="QVR32" s="77"/>
      <c r="QVS32" s="77"/>
      <c r="QVT32" s="77"/>
      <c r="QVU32" s="77"/>
      <c r="QVV32" s="77"/>
      <c r="QVW32" s="77"/>
      <c r="QVX32" s="77"/>
      <c r="QVY32" s="77"/>
      <c r="QVZ32" s="77"/>
      <c r="QWA32" s="77"/>
      <c r="QWB32" s="77"/>
      <c r="QWC32" s="77"/>
      <c r="QWD32" s="77"/>
      <c r="QWE32" s="77"/>
      <c r="QWF32" s="77"/>
      <c r="QWG32" s="77"/>
      <c r="QWH32" s="77"/>
      <c r="QWI32" s="77"/>
      <c r="QWJ32" s="77"/>
      <c r="QWK32" s="77"/>
      <c r="QWL32" s="77"/>
      <c r="QWM32" s="77"/>
      <c r="QWN32" s="77"/>
      <c r="QWO32" s="77"/>
      <c r="QWP32" s="77"/>
      <c r="QWQ32" s="77"/>
      <c r="QWR32" s="77"/>
      <c r="QWS32" s="77"/>
      <c r="QWT32" s="77"/>
      <c r="QWU32" s="77"/>
      <c r="QWV32" s="77"/>
      <c r="QWW32" s="77"/>
      <c r="QWX32" s="77"/>
      <c r="QWY32" s="77"/>
      <c r="QWZ32" s="77"/>
      <c r="QXA32" s="77"/>
      <c r="QXB32" s="77"/>
      <c r="QXC32" s="77"/>
      <c r="QXD32" s="77"/>
      <c r="QXE32" s="77"/>
      <c r="QXF32" s="77"/>
      <c r="QXG32" s="77"/>
      <c r="QXH32" s="77"/>
      <c r="QXI32" s="77"/>
      <c r="QXJ32" s="77"/>
      <c r="QXK32" s="77"/>
      <c r="QXL32" s="77"/>
      <c r="QXM32" s="77"/>
      <c r="QXN32" s="77"/>
      <c r="QXO32" s="77"/>
      <c r="QXP32" s="77"/>
      <c r="QXQ32" s="77"/>
      <c r="QXR32" s="77"/>
      <c r="QXS32" s="77"/>
      <c r="QXT32" s="77"/>
      <c r="QXU32" s="77"/>
      <c r="QXV32" s="77"/>
      <c r="QXW32" s="77"/>
      <c r="QXX32" s="77"/>
      <c r="QXY32" s="77"/>
      <c r="QXZ32" s="77"/>
      <c r="QYA32" s="77"/>
      <c r="QYB32" s="77"/>
      <c r="QYC32" s="77"/>
      <c r="QYD32" s="77"/>
      <c r="QYE32" s="77"/>
      <c r="QYF32" s="77"/>
      <c r="QYG32" s="77"/>
      <c r="QYH32" s="77"/>
      <c r="QYI32" s="77"/>
      <c r="QYJ32" s="77"/>
      <c r="QYK32" s="77"/>
      <c r="QYL32" s="77"/>
      <c r="QYM32" s="77"/>
      <c r="QYN32" s="77"/>
      <c r="QYO32" s="77"/>
      <c r="QYP32" s="77"/>
      <c r="QYQ32" s="77"/>
      <c r="QYR32" s="77"/>
      <c r="QYS32" s="77"/>
      <c r="QYT32" s="77"/>
      <c r="QYU32" s="77"/>
      <c r="QYV32" s="77"/>
      <c r="QYW32" s="77"/>
      <c r="QYX32" s="77"/>
      <c r="QYY32" s="77"/>
      <c r="QYZ32" s="77"/>
      <c r="QZA32" s="77"/>
      <c r="QZB32" s="77"/>
      <c r="QZC32" s="77"/>
      <c r="QZD32" s="77"/>
      <c r="QZE32" s="77"/>
      <c r="QZF32" s="77"/>
      <c r="QZG32" s="77"/>
      <c r="QZH32" s="77"/>
      <c r="QZI32" s="77"/>
      <c r="QZJ32" s="77"/>
      <c r="QZK32" s="77"/>
      <c r="QZL32" s="77"/>
      <c r="QZM32" s="77"/>
      <c r="QZN32" s="77"/>
      <c r="QZO32" s="77"/>
      <c r="QZP32" s="77"/>
      <c r="QZQ32" s="77"/>
      <c r="QZR32" s="77"/>
      <c r="QZS32" s="77"/>
      <c r="QZT32" s="77"/>
      <c r="QZU32" s="77"/>
      <c r="QZV32" s="77"/>
      <c r="QZW32" s="77"/>
      <c r="QZX32" s="77"/>
      <c r="QZY32" s="77"/>
      <c r="QZZ32" s="77"/>
      <c r="RAA32" s="77"/>
      <c r="RAB32" s="77"/>
      <c r="RAC32" s="77"/>
      <c r="RAD32" s="77"/>
      <c r="RAE32" s="77"/>
      <c r="RAF32" s="77"/>
      <c r="RAG32" s="77"/>
      <c r="RAH32" s="77"/>
      <c r="RAI32" s="77"/>
      <c r="RAJ32" s="77"/>
      <c r="RAK32" s="77"/>
      <c r="RAL32" s="77"/>
      <c r="RAM32" s="77"/>
      <c r="RAN32" s="77"/>
      <c r="RAO32" s="77"/>
      <c r="RAP32" s="77"/>
      <c r="RAQ32" s="77"/>
      <c r="RAR32" s="77"/>
      <c r="RAS32" s="77"/>
      <c r="RAT32" s="77"/>
      <c r="RAU32" s="77"/>
      <c r="RAV32" s="77"/>
      <c r="RAW32" s="77"/>
      <c r="RAX32" s="77"/>
      <c r="RAY32" s="77"/>
      <c r="RAZ32" s="77"/>
      <c r="RBA32" s="77"/>
      <c r="RBB32" s="77"/>
      <c r="RBC32" s="77"/>
      <c r="RBD32" s="77"/>
      <c r="RBE32" s="77"/>
      <c r="RBF32" s="77"/>
      <c r="RBG32" s="77"/>
      <c r="RBH32" s="77"/>
      <c r="RBI32" s="77"/>
      <c r="RBJ32" s="77"/>
      <c r="RBK32" s="77"/>
      <c r="RBL32" s="77"/>
      <c r="RBM32" s="77"/>
      <c r="RBN32" s="77"/>
      <c r="RBO32" s="77"/>
      <c r="RBP32" s="77"/>
      <c r="RBQ32" s="77"/>
      <c r="RBR32" s="77"/>
      <c r="RBS32" s="77"/>
      <c r="RBT32" s="77"/>
      <c r="RBU32" s="77"/>
      <c r="RBV32" s="77"/>
      <c r="RBW32" s="77"/>
      <c r="RBX32" s="77"/>
      <c r="RBY32" s="77"/>
      <c r="RBZ32" s="77"/>
      <c r="RCA32" s="77"/>
      <c r="RCB32" s="77"/>
      <c r="RCC32" s="77"/>
      <c r="RCD32" s="77"/>
      <c r="RCE32" s="77"/>
      <c r="RCF32" s="77"/>
      <c r="RCG32" s="77"/>
      <c r="RCH32" s="77"/>
      <c r="RCI32" s="77"/>
      <c r="RCJ32" s="77"/>
      <c r="RCK32" s="77"/>
      <c r="RCL32" s="77"/>
      <c r="RCM32" s="77"/>
      <c r="RCN32" s="77"/>
      <c r="RCO32" s="77"/>
      <c r="RCP32" s="77"/>
      <c r="RCQ32" s="77"/>
      <c r="RCR32" s="77"/>
      <c r="RCS32" s="77"/>
      <c r="RCT32" s="77"/>
      <c r="RCU32" s="77"/>
      <c r="RCV32" s="77"/>
      <c r="RCW32" s="77"/>
      <c r="RCX32" s="77"/>
      <c r="RCY32" s="77"/>
      <c r="RCZ32" s="77"/>
      <c r="RDA32" s="77"/>
      <c r="RDB32" s="77"/>
      <c r="RDC32" s="77"/>
      <c r="RDD32" s="77"/>
      <c r="RDE32" s="77"/>
      <c r="RDF32" s="77"/>
      <c r="RDG32" s="77"/>
      <c r="RDH32" s="77"/>
      <c r="RDI32" s="77"/>
      <c r="RDJ32" s="77"/>
      <c r="RDK32" s="77"/>
      <c r="RDL32" s="77"/>
      <c r="RDM32" s="77"/>
      <c r="RDN32" s="77"/>
      <c r="RDO32" s="77"/>
      <c r="RDP32" s="77"/>
      <c r="RDQ32" s="77"/>
      <c r="RDR32" s="77"/>
      <c r="RDS32" s="77"/>
      <c r="RDT32" s="77"/>
      <c r="RDU32" s="77"/>
      <c r="RDV32" s="77"/>
      <c r="RDW32" s="77"/>
      <c r="RDX32" s="77"/>
      <c r="RDY32" s="77"/>
      <c r="RDZ32" s="77"/>
      <c r="REA32" s="77"/>
      <c r="REB32" s="77"/>
      <c r="REC32" s="77"/>
      <c r="RED32" s="77"/>
      <c r="REE32" s="77"/>
      <c r="REF32" s="77"/>
      <c r="REG32" s="77"/>
      <c r="REH32" s="77"/>
      <c r="REI32" s="77"/>
      <c r="REJ32" s="77"/>
      <c r="REK32" s="77"/>
      <c r="REL32" s="77"/>
      <c r="REM32" s="77"/>
      <c r="REN32" s="77"/>
      <c r="REO32" s="77"/>
      <c r="REP32" s="77"/>
      <c r="REQ32" s="77"/>
      <c r="RER32" s="77"/>
      <c r="RES32" s="77"/>
      <c r="RET32" s="77"/>
      <c r="REU32" s="77"/>
      <c r="REV32" s="77"/>
      <c r="REW32" s="77"/>
      <c r="REX32" s="77"/>
      <c r="REY32" s="77"/>
      <c r="REZ32" s="77"/>
      <c r="RFA32" s="77"/>
      <c r="RFB32" s="77"/>
      <c r="RFC32" s="77"/>
      <c r="RFD32" s="77"/>
      <c r="RFE32" s="77"/>
      <c r="RFF32" s="77"/>
      <c r="RFG32" s="77"/>
      <c r="RFH32" s="77"/>
      <c r="RFI32" s="77"/>
      <c r="RFJ32" s="77"/>
      <c r="RFK32" s="77"/>
      <c r="RFL32" s="77"/>
      <c r="RFM32" s="77"/>
      <c r="RFN32" s="77"/>
      <c r="RFO32" s="77"/>
      <c r="RFP32" s="77"/>
      <c r="RFQ32" s="77"/>
      <c r="RFR32" s="77"/>
      <c r="RFS32" s="77"/>
      <c r="RFT32" s="77"/>
      <c r="RFU32" s="77"/>
      <c r="RFV32" s="77"/>
      <c r="RFW32" s="77"/>
      <c r="RFX32" s="77"/>
      <c r="RFY32" s="77"/>
      <c r="RFZ32" s="77"/>
      <c r="RGA32" s="77"/>
      <c r="RGB32" s="77"/>
      <c r="RGC32" s="77"/>
      <c r="RGD32" s="77"/>
      <c r="RGE32" s="77"/>
      <c r="RGF32" s="77"/>
      <c r="RGG32" s="77"/>
      <c r="RGH32" s="77"/>
      <c r="RGI32" s="77"/>
      <c r="RGJ32" s="77"/>
      <c r="RGK32" s="77"/>
      <c r="RGL32" s="77"/>
      <c r="RGM32" s="77"/>
      <c r="RGN32" s="77"/>
      <c r="RGO32" s="77"/>
      <c r="RGP32" s="77"/>
      <c r="RGQ32" s="77"/>
      <c r="RGR32" s="77"/>
      <c r="RGS32" s="77"/>
      <c r="RGT32" s="77"/>
      <c r="RGU32" s="77"/>
      <c r="RGV32" s="77"/>
      <c r="RGW32" s="77"/>
      <c r="RGX32" s="77"/>
      <c r="RGY32" s="77"/>
      <c r="RGZ32" s="77"/>
      <c r="RHA32" s="77"/>
      <c r="RHB32" s="77"/>
      <c r="RHC32" s="77"/>
      <c r="RHD32" s="77"/>
      <c r="RHE32" s="77"/>
      <c r="RHF32" s="77"/>
      <c r="RHG32" s="77"/>
      <c r="RHH32" s="77"/>
      <c r="RHI32" s="77"/>
      <c r="RHJ32" s="77"/>
      <c r="RHK32" s="77"/>
      <c r="RHL32" s="77"/>
      <c r="RHM32" s="77"/>
      <c r="RHN32" s="77"/>
      <c r="RHO32" s="77"/>
      <c r="RHP32" s="77"/>
      <c r="RHQ32" s="77"/>
      <c r="RHR32" s="77"/>
      <c r="RHS32" s="77"/>
      <c r="RHT32" s="77"/>
      <c r="RHU32" s="77"/>
      <c r="RHV32" s="77"/>
      <c r="RHW32" s="77"/>
      <c r="RHX32" s="77"/>
      <c r="RHY32" s="77"/>
      <c r="RHZ32" s="77"/>
      <c r="RIA32" s="77"/>
      <c r="RIB32" s="77"/>
      <c r="RIC32" s="77"/>
      <c r="RID32" s="77"/>
      <c r="RIE32" s="77"/>
      <c r="RIF32" s="77"/>
      <c r="RIG32" s="77"/>
      <c r="RIH32" s="77"/>
      <c r="RII32" s="77"/>
      <c r="RIJ32" s="77"/>
      <c r="RIK32" s="77"/>
      <c r="RIL32" s="77"/>
      <c r="RIM32" s="77"/>
      <c r="RIN32" s="77"/>
      <c r="RIO32" s="77"/>
      <c r="RIP32" s="77"/>
      <c r="RIQ32" s="77"/>
      <c r="RIR32" s="77"/>
      <c r="RIS32" s="77"/>
      <c r="RIT32" s="77"/>
      <c r="RIU32" s="77"/>
      <c r="RIV32" s="77"/>
      <c r="RIW32" s="77"/>
      <c r="RIX32" s="77"/>
      <c r="RIY32" s="77"/>
      <c r="RIZ32" s="77"/>
      <c r="RJA32" s="77"/>
      <c r="RJB32" s="77"/>
      <c r="RJC32" s="77"/>
      <c r="RJD32" s="77"/>
      <c r="RJE32" s="77"/>
      <c r="RJF32" s="77"/>
      <c r="RJG32" s="77"/>
      <c r="RJH32" s="77"/>
      <c r="RJI32" s="77"/>
      <c r="RJJ32" s="77"/>
      <c r="RJK32" s="77"/>
      <c r="RJL32" s="77"/>
      <c r="RJM32" s="77"/>
      <c r="RJN32" s="77"/>
      <c r="RJO32" s="77"/>
      <c r="RJP32" s="77"/>
      <c r="RJQ32" s="77"/>
      <c r="RJR32" s="77"/>
      <c r="RJS32" s="77"/>
      <c r="RJT32" s="77"/>
      <c r="RJU32" s="77"/>
      <c r="RJV32" s="77"/>
      <c r="RJW32" s="77"/>
      <c r="RJX32" s="77"/>
      <c r="RJY32" s="77"/>
      <c r="RJZ32" s="77"/>
      <c r="RKA32" s="77"/>
      <c r="RKB32" s="77"/>
      <c r="RKC32" s="77"/>
      <c r="RKD32" s="77"/>
      <c r="RKE32" s="77"/>
      <c r="RKF32" s="77"/>
      <c r="RKG32" s="77"/>
      <c r="RKH32" s="77"/>
      <c r="RKI32" s="77"/>
      <c r="RKJ32" s="77"/>
      <c r="RKK32" s="77"/>
      <c r="RKL32" s="77"/>
      <c r="RKM32" s="77"/>
      <c r="RKN32" s="77"/>
      <c r="RKO32" s="77"/>
      <c r="RKP32" s="77"/>
      <c r="RKQ32" s="77"/>
      <c r="RKR32" s="77"/>
      <c r="RKS32" s="77"/>
      <c r="RKT32" s="77"/>
      <c r="RKU32" s="77"/>
      <c r="RKV32" s="77"/>
      <c r="RKW32" s="77"/>
      <c r="RKX32" s="77"/>
      <c r="RKY32" s="77"/>
      <c r="RKZ32" s="77"/>
      <c r="RLA32" s="77"/>
      <c r="RLB32" s="77"/>
      <c r="RLC32" s="77"/>
      <c r="RLD32" s="77"/>
      <c r="RLE32" s="77"/>
      <c r="RLF32" s="77"/>
      <c r="RLG32" s="77"/>
      <c r="RLH32" s="77"/>
      <c r="RLI32" s="77"/>
      <c r="RLJ32" s="77"/>
      <c r="RLK32" s="77"/>
      <c r="RLL32" s="77"/>
      <c r="RLM32" s="77"/>
      <c r="RLN32" s="77"/>
      <c r="RLO32" s="77"/>
      <c r="RLP32" s="77"/>
      <c r="RLQ32" s="77"/>
      <c r="RLR32" s="77"/>
      <c r="RLS32" s="77"/>
      <c r="RLT32" s="77"/>
      <c r="RLU32" s="77"/>
      <c r="RLV32" s="77"/>
      <c r="RLW32" s="77"/>
      <c r="RLX32" s="77"/>
      <c r="RLY32" s="77"/>
      <c r="RLZ32" s="77"/>
      <c r="RMA32" s="77"/>
      <c r="RMB32" s="77"/>
      <c r="RMC32" s="77"/>
      <c r="RMD32" s="77"/>
      <c r="RME32" s="77"/>
      <c r="RMF32" s="77"/>
      <c r="RMG32" s="77"/>
      <c r="RMH32" s="77"/>
      <c r="RMI32" s="77"/>
      <c r="RMJ32" s="77"/>
      <c r="RMK32" s="77"/>
      <c r="RML32" s="77"/>
      <c r="RMM32" s="77"/>
      <c r="RMN32" s="77"/>
      <c r="RMO32" s="77"/>
      <c r="RMP32" s="77"/>
      <c r="RMQ32" s="77"/>
      <c r="RMR32" s="77"/>
      <c r="RMS32" s="77"/>
      <c r="RMT32" s="77"/>
      <c r="RMU32" s="77"/>
      <c r="RMV32" s="77"/>
      <c r="RMW32" s="77"/>
      <c r="RMX32" s="77"/>
      <c r="RMY32" s="77"/>
      <c r="RMZ32" s="77"/>
      <c r="RNA32" s="77"/>
      <c r="RNB32" s="77"/>
      <c r="RNC32" s="77"/>
      <c r="RND32" s="77"/>
      <c r="RNE32" s="77"/>
      <c r="RNF32" s="77"/>
      <c r="RNG32" s="77"/>
      <c r="RNH32" s="77"/>
      <c r="RNI32" s="77"/>
      <c r="RNJ32" s="77"/>
      <c r="RNK32" s="77"/>
      <c r="RNL32" s="77"/>
      <c r="RNM32" s="77"/>
      <c r="RNN32" s="77"/>
      <c r="RNO32" s="77"/>
      <c r="RNP32" s="77"/>
      <c r="RNQ32" s="77"/>
      <c r="RNR32" s="77"/>
      <c r="RNS32" s="77"/>
      <c r="RNT32" s="77"/>
      <c r="RNU32" s="77"/>
      <c r="RNV32" s="77"/>
      <c r="RNW32" s="77"/>
      <c r="RNX32" s="77"/>
      <c r="RNY32" s="77"/>
      <c r="RNZ32" s="77"/>
      <c r="ROA32" s="77"/>
      <c r="ROB32" s="77"/>
      <c r="ROC32" s="77"/>
      <c r="ROD32" s="77"/>
      <c r="ROE32" s="77"/>
      <c r="ROF32" s="77"/>
      <c r="ROG32" s="77"/>
      <c r="ROH32" s="77"/>
      <c r="ROI32" s="77"/>
      <c r="ROJ32" s="77"/>
      <c r="ROK32" s="77"/>
      <c r="ROL32" s="77"/>
      <c r="ROM32" s="77"/>
      <c r="RON32" s="77"/>
      <c r="ROO32" s="77"/>
      <c r="ROP32" s="77"/>
      <c r="ROQ32" s="77"/>
      <c r="ROR32" s="77"/>
      <c r="ROS32" s="77"/>
      <c r="ROT32" s="77"/>
      <c r="ROU32" s="77"/>
      <c r="ROV32" s="77"/>
      <c r="ROW32" s="77"/>
      <c r="ROX32" s="77"/>
      <c r="ROY32" s="77"/>
      <c r="ROZ32" s="77"/>
      <c r="RPA32" s="77"/>
      <c r="RPB32" s="77"/>
      <c r="RPC32" s="77"/>
      <c r="RPD32" s="77"/>
      <c r="RPE32" s="77"/>
      <c r="RPF32" s="77"/>
      <c r="RPG32" s="77"/>
      <c r="RPH32" s="77"/>
      <c r="RPI32" s="77"/>
      <c r="RPJ32" s="77"/>
      <c r="RPK32" s="77"/>
      <c r="RPL32" s="77"/>
      <c r="RPM32" s="77"/>
      <c r="RPN32" s="77"/>
      <c r="RPO32" s="77"/>
      <c r="RPP32" s="77"/>
      <c r="RPQ32" s="77"/>
      <c r="RPR32" s="77"/>
      <c r="RPS32" s="77"/>
      <c r="RPT32" s="77"/>
      <c r="RPU32" s="77"/>
      <c r="RPV32" s="77"/>
      <c r="RPW32" s="77"/>
      <c r="RPX32" s="77"/>
      <c r="RPY32" s="77"/>
      <c r="RPZ32" s="77"/>
      <c r="RQA32" s="77"/>
      <c r="RQB32" s="77"/>
      <c r="RQC32" s="77"/>
      <c r="RQD32" s="77"/>
      <c r="RQE32" s="77"/>
      <c r="RQF32" s="77"/>
      <c r="RQG32" s="77"/>
      <c r="RQH32" s="77"/>
      <c r="RQI32" s="77"/>
      <c r="RQJ32" s="77"/>
      <c r="RQK32" s="77"/>
      <c r="RQL32" s="77"/>
      <c r="RQM32" s="77"/>
      <c r="RQN32" s="77"/>
      <c r="RQO32" s="77"/>
      <c r="RQP32" s="77"/>
      <c r="RQQ32" s="77"/>
      <c r="RQR32" s="77"/>
      <c r="RQS32" s="77"/>
      <c r="RQT32" s="77"/>
      <c r="RQU32" s="77"/>
      <c r="RQV32" s="77"/>
      <c r="RQW32" s="77"/>
      <c r="RQX32" s="77"/>
      <c r="RQY32" s="77"/>
      <c r="RQZ32" s="77"/>
      <c r="RRA32" s="77"/>
      <c r="RRB32" s="77"/>
      <c r="RRC32" s="77"/>
      <c r="RRD32" s="77"/>
      <c r="RRE32" s="77"/>
      <c r="RRF32" s="77"/>
      <c r="RRG32" s="77"/>
      <c r="RRH32" s="77"/>
      <c r="RRI32" s="77"/>
      <c r="RRJ32" s="77"/>
      <c r="RRK32" s="77"/>
      <c r="RRL32" s="77"/>
      <c r="RRM32" s="77"/>
      <c r="RRN32" s="77"/>
      <c r="RRO32" s="77"/>
      <c r="RRP32" s="77"/>
      <c r="RRQ32" s="77"/>
      <c r="RRR32" s="77"/>
      <c r="RRS32" s="77"/>
      <c r="RRT32" s="77"/>
      <c r="RRU32" s="77"/>
      <c r="RRV32" s="77"/>
      <c r="RRW32" s="77"/>
      <c r="RRX32" s="77"/>
      <c r="RRY32" s="77"/>
      <c r="RRZ32" s="77"/>
      <c r="RSA32" s="77"/>
      <c r="RSB32" s="77"/>
      <c r="RSC32" s="77"/>
      <c r="RSD32" s="77"/>
      <c r="RSE32" s="77"/>
      <c r="RSF32" s="77"/>
      <c r="RSG32" s="77"/>
      <c r="RSH32" s="77"/>
      <c r="RSI32" s="77"/>
      <c r="RSJ32" s="77"/>
      <c r="RSK32" s="77"/>
      <c r="RSL32" s="77"/>
      <c r="RSM32" s="77"/>
      <c r="RSN32" s="77"/>
      <c r="RSO32" s="77"/>
      <c r="RSP32" s="77"/>
      <c r="RSQ32" s="77"/>
      <c r="RSR32" s="77"/>
      <c r="RSS32" s="77"/>
      <c r="RST32" s="77"/>
      <c r="RSU32" s="77"/>
      <c r="RSV32" s="77"/>
      <c r="RSW32" s="77"/>
      <c r="RSX32" s="77"/>
      <c r="RSY32" s="77"/>
      <c r="RSZ32" s="77"/>
      <c r="RTA32" s="77"/>
      <c r="RTB32" s="77"/>
      <c r="RTC32" s="77"/>
      <c r="RTD32" s="77"/>
      <c r="RTE32" s="77"/>
      <c r="RTF32" s="77"/>
      <c r="RTG32" s="77"/>
      <c r="RTH32" s="77"/>
      <c r="RTI32" s="77"/>
      <c r="RTJ32" s="77"/>
      <c r="RTK32" s="77"/>
      <c r="RTL32" s="77"/>
      <c r="RTM32" s="77"/>
      <c r="RTN32" s="77"/>
      <c r="RTO32" s="77"/>
      <c r="RTP32" s="77"/>
      <c r="RTQ32" s="77"/>
      <c r="RTR32" s="77"/>
      <c r="RTS32" s="77"/>
      <c r="RTT32" s="77"/>
      <c r="RTU32" s="77"/>
      <c r="RTV32" s="77"/>
      <c r="RTW32" s="77"/>
      <c r="RTX32" s="77"/>
      <c r="RTY32" s="77"/>
      <c r="RTZ32" s="77"/>
      <c r="RUA32" s="77"/>
      <c r="RUB32" s="77"/>
      <c r="RUC32" s="77"/>
      <c r="RUD32" s="77"/>
      <c r="RUE32" s="77"/>
      <c r="RUF32" s="77"/>
      <c r="RUG32" s="77"/>
      <c r="RUH32" s="77"/>
      <c r="RUI32" s="77"/>
      <c r="RUJ32" s="77"/>
      <c r="RUK32" s="77"/>
      <c r="RUL32" s="77"/>
      <c r="RUM32" s="77"/>
      <c r="RUN32" s="77"/>
      <c r="RUO32" s="77"/>
      <c r="RUP32" s="77"/>
      <c r="RUQ32" s="77"/>
      <c r="RUR32" s="77"/>
      <c r="RUS32" s="77"/>
      <c r="RUT32" s="77"/>
      <c r="RUU32" s="77"/>
      <c r="RUV32" s="77"/>
      <c r="RUW32" s="77"/>
      <c r="RUX32" s="77"/>
      <c r="RUY32" s="77"/>
      <c r="RUZ32" s="77"/>
      <c r="RVA32" s="77"/>
      <c r="RVB32" s="77"/>
      <c r="RVC32" s="77"/>
      <c r="RVD32" s="77"/>
      <c r="RVE32" s="77"/>
      <c r="RVF32" s="77"/>
      <c r="RVG32" s="77"/>
      <c r="RVH32" s="77"/>
      <c r="RVI32" s="77"/>
      <c r="RVJ32" s="77"/>
      <c r="RVK32" s="77"/>
      <c r="RVL32" s="77"/>
      <c r="RVM32" s="77"/>
      <c r="RVN32" s="77"/>
      <c r="RVO32" s="77"/>
      <c r="RVP32" s="77"/>
      <c r="RVQ32" s="77"/>
      <c r="RVR32" s="77"/>
      <c r="RVS32" s="77"/>
      <c r="RVT32" s="77"/>
      <c r="RVU32" s="77"/>
      <c r="RVV32" s="77"/>
      <c r="RVW32" s="77"/>
      <c r="RVX32" s="77"/>
      <c r="RVY32" s="77"/>
      <c r="RVZ32" s="77"/>
      <c r="RWA32" s="77"/>
      <c r="RWB32" s="77"/>
      <c r="RWC32" s="77"/>
      <c r="RWD32" s="77"/>
      <c r="RWE32" s="77"/>
      <c r="RWF32" s="77"/>
      <c r="RWG32" s="77"/>
      <c r="RWH32" s="77"/>
      <c r="RWI32" s="77"/>
      <c r="RWJ32" s="77"/>
      <c r="RWK32" s="77"/>
      <c r="RWL32" s="77"/>
      <c r="RWM32" s="77"/>
      <c r="RWN32" s="77"/>
      <c r="RWO32" s="77"/>
      <c r="RWP32" s="77"/>
      <c r="RWQ32" s="77"/>
      <c r="RWR32" s="77"/>
      <c r="RWS32" s="77"/>
      <c r="RWT32" s="77"/>
      <c r="RWU32" s="77"/>
      <c r="RWV32" s="77"/>
      <c r="RWW32" s="77"/>
      <c r="RWX32" s="77"/>
      <c r="RWY32" s="77"/>
      <c r="RWZ32" s="77"/>
      <c r="RXA32" s="77"/>
      <c r="RXB32" s="77"/>
      <c r="RXC32" s="77"/>
      <c r="RXD32" s="77"/>
      <c r="RXE32" s="77"/>
      <c r="RXF32" s="77"/>
      <c r="RXG32" s="77"/>
      <c r="RXH32" s="77"/>
      <c r="RXI32" s="77"/>
      <c r="RXJ32" s="77"/>
      <c r="RXK32" s="77"/>
      <c r="RXL32" s="77"/>
      <c r="RXM32" s="77"/>
      <c r="RXN32" s="77"/>
      <c r="RXO32" s="77"/>
      <c r="RXP32" s="77"/>
      <c r="RXQ32" s="77"/>
      <c r="RXR32" s="77"/>
      <c r="RXS32" s="77"/>
      <c r="RXT32" s="77"/>
      <c r="RXU32" s="77"/>
      <c r="RXV32" s="77"/>
      <c r="RXW32" s="77"/>
      <c r="RXX32" s="77"/>
      <c r="RXY32" s="77"/>
      <c r="RXZ32" s="77"/>
      <c r="RYA32" s="77"/>
      <c r="RYB32" s="77"/>
      <c r="RYC32" s="77"/>
      <c r="RYD32" s="77"/>
      <c r="RYE32" s="77"/>
      <c r="RYF32" s="77"/>
      <c r="RYG32" s="77"/>
      <c r="RYH32" s="77"/>
      <c r="RYI32" s="77"/>
      <c r="RYJ32" s="77"/>
      <c r="RYK32" s="77"/>
      <c r="RYL32" s="77"/>
      <c r="RYM32" s="77"/>
      <c r="RYN32" s="77"/>
      <c r="RYO32" s="77"/>
      <c r="RYP32" s="77"/>
      <c r="RYQ32" s="77"/>
      <c r="RYR32" s="77"/>
      <c r="RYS32" s="77"/>
      <c r="RYT32" s="77"/>
      <c r="RYU32" s="77"/>
      <c r="RYV32" s="77"/>
      <c r="RYW32" s="77"/>
      <c r="RYX32" s="77"/>
      <c r="RYY32" s="77"/>
      <c r="RYZ32" s="77"/>
      <c r="RZA32" s="77"/>
      <c r="RZB32" s="77"/>
      <c r="RZC32" s="77"/>
      <c r="RZD32" s="77"/>
      <c r="RZE32" s="77"/>
      <c r="RZF32" s="77"/>
      <c r="RZG32" s="77"/>
      <c r="RZH32" s="77"/>
      <c r="RZI32" s="77"/>
      <c r="RZJ32" s="77"/>
      <c r="RZK32" s="77"/>
      <c r="RZL32" s="77"/>
      <c r="RZM32" s="77"/>
      <c r="RZN32" s="77"/>
      <c r="RZO32" s="77"/>
      <c r="RZP32" s="77"/>
      <c r="RZQ32" s="77"/>
      <c r="RZR32" s="77"/>
      <c r="RZS32" s="77"/>
      <c r="RZT32" s="77"/>
      <c r="RZU32" s="77"/>
      <c r="RZV32" s="77"/>
      <c r="RZW32" s="77"/>
      <c r="RZX32" s="77"/>
      <c r="RZY32" s="77"/>
      <c r="RZZ32" s="77"/>
      <c r="SAA32" s="77"/>
      <c r="SAB32" s="77"/>
      <c r="SAC32" s="77"/>
      <c r="SAD32" s="77"/>
      <c r="SAE32" s="77"/>
      <c r="SAF32" s="77"/>
      <c r="SAG32" s="77"/>
      <c r="SAH32" s="77"/>
      <c r="SAI32" s="77"/>
      <c r="SAJ32" s="77"/>
      <c r="SAK32" s="77"/>
      <c r="SAL32" s="77"/>
      <c r="SAM32" s="77"/>
      <c r="SAN32" s="77"/>
      <c r="SAO32" s="77"/>
      <c r="SAP32" s="77"/>
      <c r="SAQ32" s="77"/>
      <c r="SAR32" s="77"/>
      <c r="SAS32" s="77"/>
      <c r="SAT32" s="77"/>
      <c r="SAU32" s="77"/>
      <c r="SAV32" s="77"/>
      <c r="SAW32" s="77"/>
      <c r="SAX32" s="77"/>
      <c r="SAY32" s="77"/>
      <c r="SAZ32" s="77"/>
      <c r="SBA32" s="77"/>
      <c r="SBB32" s="77"/>
      <c r="SBC32" s="77"/>
      <c r="SBD32" s="77"/>
      <c r="SBE32" s="77"/>
      <c r="SBF32" s="77"/>
      <c r="SBG32" s="77"/>
      <c r="SBH32" s="77"/>
      <c r="SBI32" s="77"/>
      <c r="SBJ32" s="77"/>
      <c r="SBK32" s="77"/>
      <c r="SBL32" s="77"/>
      <c r="SBM32" s="77"/>
      <c r="SBN32" s="77"/>
      <c r="SBO32" s="77"/>
      <c r="SBP32" s="77"/>
      <c r="SBQ32" s="77"/>
      <c r="SBR32" s="77"/>
      <c r="SBS32" s="77"/>
      <c r="SBT32" s="77"/>
      <c r="SBU32" s="77"/>
      <c r="SBV32" s="77"/>
      <c r="SBW32" s="77"/>
      <c r="SBX32" s="77"/>
      <c r="SBY32" s="77"/>
      <c r="SBZ32" s="77"/>
      <c r="SCA32" s="77"/>
      <c r="SCB32" s="77"/>
      <c r="SCC32" s="77"/>
      <c r="SCD32" s="77"/>
      <c r="SCE32" s="77"/>
      <c r="SCF32" s="77"/>
      <c r="SCG32" s="77"/>
      <c r="SCH32" s="77"/>
      <c r="SCI32" s="77"/>
      <c r="SCJ32" s="77"/>
      <c r="SCK32" s="77"/>
      <c r="SCL32" s="77"/>
      <c r="SCM32" s="77"/>
      <c r="SCN32" s="77"/>
      <c r="SCO32" s="77"/>
      <c r="SCP32" s="77"/>
      <c r="SCQ32" s="77"/>
      <c r="SCR32" s="77"/>
      <c r="SCS32" s="77"/>
      <c r="SCT32" s="77"/>
      <c r="SCU32" s="77"/>
      <c r="SCV32" s="77"/>
      <c r="SCW32" s="77"/>
      <c r="SCX32" s="77"/>
      <c r="SCY32" s="77"/>
      <c r="SCZ32" s="77"/>
      <c r="SDA32" s="77"/>
      <c r="SDB32" s="77"/>
      <c r="SDC32" s="77"/>
      <c r="SDD32" s="77"/>
      <c r="SDE32" s="77"/>
      <c r="SDF32" s="77"/>
      <c r="SDG32" s="77"/>
      <c r="SDH32" s="77"/>
      <c r="SDI32" s="77"/>
      <c r="SDJ32" s="77"/>
      <c r="SDK32" s="77"/>
      <c r="SDL32" s="77"/>
      <c r="SDM32" s="77"/>
      <c r="SDN32" s="77"/>
      <c r="SDO32" s="77"/>
      <c r="SDP32" s="77"/>
      <c r="SDQ32" s="77"/>
      <c r="SDR32" s="77"/>
      <c r="SDS32" s="77"/>
      <c r="SDT32" s="77"/>
      <c r="SDU32" s="77"/>
      <c r="SDV32" s="77"/>
      <c r="SDW32" s="77"/>
      <c r="SDX32" s="77"/>
      <c r="SDY32" s="77"/>
      <c r="SDZ32" s="77"/>
      <c r="SEA32" s="77"/>
      <c r="SEB32" s="77"/>
      <c r="SEC32" s="77"/>
      <c r="SED32" s="77"/>
      <c r="SEE32" s="77"/>
      <c r="SEF32" s="77"/>
      <c r="SEG32" s="77"/>
      <c r="SEH32" s="77"/>
      <c r="SEI32" s="77"/>
      <c r="SEJ32" s="77"/>
      <c r="SEK32" s="77"/>
      <c r="SEL32" s="77"/>
      <c r="SEM32" s="77"/>
      <c r="SEN32" s="77"/>
      <c r="SEO32" s="77"/>
      <c r="SEP32" s="77"/>
      <c r="SEQ32" s="77"/>
      <c r="SER32" s="77"/>
      <c r="SES32" s="77"/>
      <c r="SET32" s="77"/>
      <c r="SEU32" s="77"/>
      <c r="SEV32" s="77"/>
      <c r="SEW32" s="77"/>
      <c r="SEX32" s="77"/>
      <c r="SEY32" s="77"/>
      <c r="SEZ32" s="77"/>
      <c r="SFA32" s="77"/>
      <c r="SFB32" s="77"/>
      <c r="SFC32" s="77"/>
      <c r="SFD32" s="77"/>
      <c r="SFE32" s="77"/>
      <c r="SFF32" s="77"/>
      <c r="SFG32" s="77"/>
      <c r="SFH32" s="77"/>
      <c r="SFI32" s="77"/>
      <c r="SFJ32" s="77"/>
      <c r="SFK32" s="77"/>
      <c r="SFL32" s="77"/>
      <c r="SFM32" s="77"/>
      <c r="SFN32" s="77"/>
      <c r="SFO32" s="77"/>
      <c r="SFP32" s="77"/>
      <c r="SFQ32" s="77"/>
      <c r="SFR32" s="77"/>
      <c r="SFS32" s="77"/>
      <c r="SFT32" s="77"/>
      <c r="SFU32" s="77"/>
      <c r="SFV32" s="77"/>
      <c r="SFW32" s="77"/>
      <c r="SFX32" s="77"/>
      <c r="SFY32" s="77"/>
      <c r="SFZ32" s="77"/>
      <c r="SGA32" s="77"/>
      <c r="SGB32" s="77"/>
      <c r="SGC32" s="77"/>
      <c r="SGD32" s="77"/>
      <c r="SGE32" s="77"/>
      <c r="SGF32" s="77"/>
      <c r="SGG32" s="77"/>
      <c r="SGH32" s="77"/>
      <c r="SGI32" s="77"/>
      <c r="SGJ32" s="77"/>
      <c r="SGK32" s="77"/>
      <c r="SGL32" s="77"/>
      <c r="SGM32" s="77"/>
      <c r="SGN32" s="77"/>
      <c r="SGO32" s="77"/>
      <c r="SGP32" s="77"/>
      <c r="SGQ32" s="77"/>
      <c r="SGR32" s="77"/>
      <c r="SGS32" s="77"/>
      <c r="SGT32" s="77"/>
      <c r="SGU32" s="77"/>
      <c r="SGV32" s="77"/>
      <c r="SGW32" s="77"/>
      <c r="SGX32" s="77"/>
      <c r="SGY32" s="77"/>
      <c r="SGZ32" s="77"/>
      <c r="SHA32" s="77"/>
      <c r="SHB32" s="77"/>
      <c r="SHC32" s="77"/>
      <c r="SHD32" s="77"/>
      <c r="SHE32" s="77"/>
      <c r="SHF32" s="77"/>
      <c r="SHG32" s="77"/>
      <c r="SHH32" s="77"/>
      <c r="SHI32" s="77"/>
      <c r="SHJ32" s="77"/>
      <c r="SHK32" s="77"/>
      <c r="SHL32" s="77"/>
      <c r="SHM32" s="77"/>
      <c r="SHN32" s="77"/>
      <c r="SHO32" s="77"/>
      <c r="SHP32" s="77"/>
      <c r="SHQ32" s="77"/>
      <c r="SHR32" s="77"/>
      <c r="SHS32" s="77"/>
      <c r="SHT32" s="77"/>
      <c r="SHU32" s="77"/>
      <c r="SHV32" s="77"/>
      <c r="SHW32" s="77"/>
      <c r="SHX32" s="77"/>
      <c r="SHY32" s="77"/>
      <c r="SHZ32" s="77"/>
      <c r="SIA32" s="77"/>
      <c r="SIB32" s="77"/>
      <c r="SIC32" s="77"/>
      <c r="SID32" s="77"/>
      <c r="SIE32" s="77"/>
      <c r="SIF32" s="77"/>
      <c r="SIG32" s="77"/>
      <c r="SIH32" s="77"/>
      <c r="SII32" s="77"/>
      <c r="SIJ32" s="77"/>
      <c r="SIK32" s="77"/>
      <c r="SIL32" s="77"/>
      <c r="SIM32" s="77"/>
      <c r="SIN32" s="77"/>
      <c r="SIO32" s="77"/>
      <c r="SIP32" s="77"/>
      <c r="SIQ32" s="77"/>
      <c r="SIR32" s="77"/>
      <c r="SIS32" s="77"/>
      <c r="SIT32" s="77"/>
      <c r="SIU32" s="77"/>
      <c r="SIV32" s="77"/>
      <c r="SIW32" s="77"/>
      <c r="SIX32" s="77"/>
      <c r="SIY32" s="77"/>
      <c r="SIZ32" s="77"/>
      <c r="SJA32" s="77"/>
      <c r="SJB32" s="77"/>
      <c r="SJC32" s="77"/>
      <c r="SJD32" s="77"/>
      <c r="SJE32" s="77"/>
      <c r="SJF32" s="77"/>
      <c r="SJG32" s="77"/>
      <c r="SJH32" s="77"/>
      <c r="SJI32" s="77"/>
      <c r="SJJ32" s="77"/>
      <c r="SJK32" s="77"/>
      <c r="SJL32" s="77"/>
      <c r="SJM32" s="77"/>
      <c r="SJN32" s="77"/>
      <c r="SJO32" s="77"/>
      <c r="SJP32" s="77"/>
      <c r="SJQ32" s="77"/>
      <c r="SJR32" s="77"/>
      <c r="SJS32" s="77"/>
      <c r="SJT32" s="77"/>
      <c r="SJU32" s="77"/>
      <c r="SJV32" s="77"/>
      <c r="SJW32" s="77"/>
      <c r="SJX32" s="77"/>
      <c r="SJY32" s="77"/>
      <c r="SJZ32" s="77"/>
      <c r="SKA32" s="77"/>
      <c r="SKB32" s="77"/>
      <c r="SKC32" s="77"/>
      <c r="SKD32" s="77"/>
      <c r="SKE32" s="77"/>
      <c r="SKF32" s="77"/>
      <c r="SKG32" s="77"/>
      <c r="SKH32" s="77"/>
      <c r="SKI32" s="77"/>
      <c r="SKJ32" s="77"/>
      <c r="SKK32" s="77"/>
      <c r="SKL32" s="77"/>
      <c r="SKM32" s="77"/>
      <c r="SKN32" s="77"/>
      <c r="SKO32" s="77"/>
      <c r="SKP32" s="77"/>
      <c r="SKQ32" s="77"/>
      <c r="SKR32" s="77"/>
      <c r="SKS32" s="77"/>
      <c r="SKT32" s="77"/>
      <c r="SKU32" s="77"/>
      <c r="SKV32" s="77"/>
      <c r="SKW32" s="77"/>
      <c r="SKX32" s="77"/>
      <c r="SKY32" s="77"/>
      <c r="SKZ32" s="77"/>
      <c r="SLA32" s="77"/>
      <c r="SLB32" s="77"/>
      <c r="SLC32" s="77"/>
      <c r="SLD32" s="77"/>
      <c r="SLE32" s="77"/>
      <c r="SLF32" s="77"/>
      <c r="SLG32" s="77"/>
      <c r="SLH32" s="77"/>
      <c r="SLI32" s="77"/>
      <c r="SLJ32" s="77"/>
      <c r="SLK32" s="77"/>
      <c r="SLL32" s="77"/>
      <c r="SLM32" s="77"/>
      <c r="SLN32" s="77"/>
      <c r="SLO32" s="77"/>
      <c r="SLP32" s="77"/>
      <c r="SLQ32" s="77"/>
      <c r="SLR32" s="77"/>
      <c r="SLS32" s="77"/>
      <c r="SLT32" s="77"/>
      <c r="SLU32" s="77"/>
      <c r="SLV32" s="77"/>
      <c r="SLW32" s="77"/>
      <c r="SLX32" s="77"/>
      <c r="SLY32" s="77"/>
      <c r="SLZ32" s="77"/>
      <c r="SMA32" s="77"/>
      <c r="SMB32" s="77"/>
      <c r="SMC32" s="77"/>
      <c r="SMD32" s="77"/>
      <c r="SME32" s="77"/>
      <c r="SMF32" s="77"/>
      <c r="SMG32" s="77"/>
      <c r="SMH32" s="77"/>
      <c r="SMI32" s="77"/>
      <c r="SMJ32" s="77"/>
      <c r="SMK32" s="77"/>
      <c r="SML32" s="77"/>
      <c r="SMM32" s="77"/>
      <c r="SMN32" s="77"/>
      <c r="SMO32" s="77"/>
      <c r="SMP32" s="77"/>
      <c r="SMQ32" s="77"/>
      <c r="SMR32" s="77"/>
      <c r="SMS32" s="77"/>
      <c r="SMT32" s="77"/>
      <c r="SMU32" s="77"/>
      <c r="SMV32" s="77"/>
      <c r="SMW32" s="77"/>
      <c r="SMX32" s="77"/>
      <c r="SMY32" s="77"/>
      <c r="SMZ32" s="77"/>
      <c r="SNA32" s="77"/>
      <c r="SNB32" s="77"/>
      <c r="SNC32" s="77"/>
      <c r="SND32" s="77"/>
      <c r="SNE32" s="77"/>
      <c r="SNF32" s="77"/>
      <c r="SNG32" s="77"/>
      <c r="SNH32" s="77"/>
      <c r="SNI32" s="77"/>
      <c r="SNJ32" s="77"/>
      <c r="SNK32" s="77"/>
      <c r="SNL32" s="77"/>
      <c r="SNM32" s="77"/>
      <c r="SNN32" s="77"/>
      <c r="SNO32" s="77"/>
      <c r="SNP32" s="77"/>
      <c r="SNQ32" s="77"/>
      <c r="SNR32" s="77"/>
      <c r="SNS32" s="77"/>
      <c r="SNT32" s="77"/>
      <c r="SNU32" s="77"/>
      <c r="SNV32" s="77"/>
      <c r="SNW32" s="77"/>
      <c r="SNX32" s="77"/>
      <c r="SNY32" s="77"/>
      <c r="SNZ32" s="77"/>
      <c r="SOA32" s="77"/>
      <c r="SOB32" s="77"/>
      <c r="SOC32" s="77"/>
      <c r="SOD32" s="77"/>
      <c r="SOE32" s="77"/>
      <c r="SOF32" s="77"/>
      <c r="SOG32" s="77"/>
      <c r="SOH32" s="77"/>
      <c r="SOI32" s="77"/>
      <c r="SOJ32" s="77"/>
      <c r="SOK32" s="77"/>
      <c r="SOL32" s="77"/>
      <c r="SOM32" s="77"/>
      <c r="SON32" s="77"/>
      <c r="SOO32" s="77"/>
      <c r="SOP32" s="77"/>
      <c r="SOQ32" s="77"/>
      <c r="SOR32" s="77"/>
      <c r="SOS32" s="77"/>
      <c r="SOT32" s="77"/>
      <c r="SOU32" s="77"/>
      <c r="SOV32" s="77"/>
      <c r="SOW32" s="77"/>
      <c r="SOX32" s="77"/>
      <c r="SOY32" s="77"/>
      <c r="SOZ32" s="77"/>
      <c r="SPA32" s="77"/>
      <c r="SPB32" s="77"/>
      <c r="SPC32" s="77"/>
      <c r="SPD32" s="77"/>
      <c r="SPE32" s="77"/>
      <c r="SPF32" s="77"/>
      <c r="SPG32" s="77"/>
      <c r="SPH32" s="77"/>
      <c r="SPI32" s="77"/>
      <c r="SPJ32" s="77"/>
      <c r="SPK32" s="77"/>
      <c r="SPL32" s="77"/>
      <c r="SPM32" s="77"/>
      <c r="SPN32" s="77"/>
      <c r="SPO32" s="77"/>
      <c r="SPP32" s="77"/>
      <c r="SPQ32" s="77"/>
      <c r="SPR32" s="77"/>
      <c r="SPS32" s="77"/>
      <c r="SPT32" s="77"/>
      <c r="SPU32" s="77"/>
      <c r="SPV32" s="77"/>
      <c r="SPW32" s="77"/>
      <c r="SPX32" s="77"/>
      <c r="SPY32" s="77"/>
      <c r="SPZ32" s="77"/>
      <c r="SQA32" s="77"/>
      <c r="SQB32" s="77"/>
      <c r="SQC32" s="77"/>
      <c r="SQD32" s="77"/>
      <c r="SQE32" s="77"/>
      <c r="SQF32" s="77"/>
      <c r="SQG32" s="77"/>
      <c r="SQH32" s="77"/>
      <c r="SQI32" s="77"/>
      <c r="SQJ32" s="77"/>
      <c r="SQK32" s="77"/>
      <c r="SQL32" s="77"/>
      <c r="SQM32" s="77"/>
      <c r="SQN32" s="77"/>
      <c r="SQO32" s="77"/>
      <c r="SQP32" s="77"/>
      <c r="SQQ32" s="77"/>
      <c r="SQR32" s="77"/>
      <c r="SQS32" s="77"/>
      <c r="SQT32" s="77"/>
      <c r="SQU32" s="77"/>
      <c r="SQV32" s="77"/>
      <c r="SQW32" s="77"/>
      <c r="SQX32" s="77"/>
      <c r="SQY32" s="77"/>
      <c r="SQZ32" s="77"/>
      <c r="SRA32" s="77"/>
      <c r="SRB32" s="77"/>
      <c r="SRC32" s="77"/>
      <c r="SRD32" s="77"/>
      <c r="SRE32" s="77"/>
      <c r="SRF32" s="77"/>
      <c r="SRG32" s="77"/>
      <c r="SRH32" s="77"/>
      <c r="SRI32" s="77"/>
      <c r="SRJ32" s="77"/>
      <c r="SRK32" s="77"/>
      <c r="SRL32" s="77"/>
      <c r="SRM32" s="77"/>
      <c r="SRN32" s="77"/>
      <c r="SRO32" s="77"/>
      <c r="SRP32" s="77"/>
      <c r="SRQ32" s="77"/>
      <c r="SRR32" s="77"/>
      <c r="SRS32" s="77"/>
      <c r="SRT32" s="77"/>
      <c r="SRU32" s="77"/>
      <c r="SRV32" s="77"/>
      <c r="SRW32" s="77"/>
      <c r="SRX32" s="77"/>
      <c r="SRY32" s="77"/>
      <c r="SRZ32" s="77"/>
      <c r="SSA32" s="77"/>
      <c r="SSB32" s="77"/>
      <c r="SSC32" s="77"/>
      <c r="SSD32" s="77"/>
      <c r="SSE32" s="77"/>
      <c r="SSF32" s="77"/>
      <c r="SSG32" s="77"/>
      <c r="SSH32" s="77"/>
      <c r="SSI32" s="77"/>
      <c r="SSJ32" s="77"/>
      <c r="SSK32" s="77"/>
      <c r="SSL32" s="77"/>
      <c r="SSM32" s="77"/>
      <c r="SSN32" s="77"/>
      <c r="SSO32" s="77"/>
      <c r="SSP32" s="77"/>
      <c r="SSQ32" s="77"/>
      <c r="SSR32" s="77"/>
      <c r="SSS32" s="77"/>
      <c r="SST32" s="77"/>
      <c r="SSU32" s="77"/>
      <c r="SSV32" s="77"/>
      <c r="SSW32" s="77"/>
      <c r="SSX32" s="77"/>
      <c r="SSY32" s="77"/>
      <c r="SSZ32" s="77"/>
      <c r="STA32" s="77"/>
      <c r="STB32" s="77"/>
      <c r="STC32" s="77"/>
      <c r="STD32" s="77"/>
      <c r="STE32" s="77"/>
      <c r="STF32" s="77"/>
      <c r="STG32" s="77"/>
      <c r="STH32" s="77"/>
      <c r="STI32" s="77"/>
      <c r="STJ32" s="77"/>
      <c r="STK32" s="77"/>
      <c r="STL32" s="77"/>
      <c r="STM32" s="77"/>
      <c r="STN32" s="77"/>
      <c r="STO32" s="77"/>
      <c r="STP32" s="77"/>
      <c r="STQ32" s="77"/>
      <c r="STR32" s="77"/>
      <c r="STS32" s="77"/>
      <c r="STT32" s="77"/>
      <c r="STU32" s="77"/>
      <c r="STV32" s="77"/>
      <c r="STW32" s="77"/>
      <c r="STX32" s="77"/>
      <c r="STY32" s="77"/>
      <c r="STZ32" s="77"/>
      <c r="SUA32" s="77"/>
      <c r="SUB32" s="77"/>
      <c r="SUC32" s="77"/>
      <c r="SUD32" s="77"/>
      <c r="SUE32" s="77"/>
      <c r="SUF32" s="77"/>
      <c r="SUG32" s="77"/>
      <c r="SUH32" s="77"/>
      <c r="SUI32" s="77"/>
      <c r="SUJ32" s="77"/>
      <c r="SUK32" s="77"/>
      <c r="SUL32" s="77"/>
      <c r="SUM32" s="77"/>
      <c r="SUN32" s="77"/>
      <c r="SUO32" s="77"/>
      <c r="SUP32" s="77"/>
      <c r="SUQ32" s="77"/>
      <c r="SUR32" s="77"/>
      <c r="SUS32" s="77"/>
      <c r="SUT32" s="77"/>
      <c r="SUU32" s="77"/>
      <c r="SUV32" s="77"/>
      <c r="SUW32" s="77"/>
      <c r="SUX32" s="77"/>
      <c r="SUY32" s="77"/>
      <c r="SUZ32" s="77"/>
      <c r="SVA32" s="77"/>
      <c r="SVB32" s="77"/>
      <c r="SVC32" s="77"/>
      <c r="SVD32" s="77"/>
      <c r="SVE32" s="77"/>
      <c r="SVF32" s="77"/>
      <c r="SVG32" s="77"/>
      <c r="SVH32" s="77"/>
      <c r="SVI32" s="77"/>
      <c r="SVJ32" s="77"/>
      <c r="SVK32" s="77"/>
      <c r="SVL32" s="77"/>
      <c r="SVM32" s="77"/>
      <c r="SVN32" s="77"/>
      <c r="SVO32" s="77"/>
      <c r="SVP32" s="77"/>
      <c r="SVQ32" s="77"/>
      <c r="SVR32" s="77"/>
      <c r="SVS32" s="77"/>
      <c r="SVT32" s="77"/>
      <c r="SVU32" s="77"/>
      <c r="SVV32" s="77"/>
      <c r="SVW32" s="77"/>
      <c r="SVX32" s="77"/>
      <c r="SVY32" s="77"/>
      <c r="SVZ32" s="77"/>
      <c r="SWA32" s="77"/>
      <c r="SWB32" s="77"/>
      <c r="SWC32" s="77"/>
      <c r="SWD32" s="77"/>
      <c r="SWE32" s="77"/>
      <c r="SWF32" s="77"/>
      <c r="SWG32" s="77"/>
      <c r="SWH32" s="77"/>
      <c r="SWI32" s="77"/>
      <c r="SWJ32" s="77"/>
      <c r="SWK32" s="77"/>
      <c r="SWL32" s="77"/>
      <c r="SWM32" s="77"/>
      <c r="SWN32" s="77"/>
      <c r="SWO32" s="77"/>
      <c r="SWP32" s="77"/>
      <c r="SWQ32" s="77"/>
      <c r="SWR32" s="77"/>
      <c r="SWS32" s="77"/>
      <c r="SWT32" s="77"/>
      <c r="SWU32" s="77"/>
      <c r="SWV32" s="77"/>
      <c r="SWW32" s="77"/>
      <c r="SWX32" s="77"/>
      <c r="SWY32" s="77"/>
      <c r="SWZ32" s="77"/>
      <c r="SXA32" s="77"/>
      <c r="SXB32" s="77"/>
      <c r="SXC32" s="77"/>
      <c r="SXD32" s="77"/>
      <c r="SXE32" s="77"/>
      <c r="SXF32" s="77"/>
      <c r="SXG32" s="77"/>
      <c r="SXH32" s="77"/>
      <c r="SXI32" s="77"/>
      <c r="SXJ32" s="77"/>
      <c r="SXK32" s="77"/>
      <c r="SXL32" s="77"/>
      <c r="SXM32" s="77"/>
      <c r="SXN32" s="77"/>
      <c r="SXO32" s="77"/>
      <c r="SXP32" s="77"/>
      <c r="SXQ32" s="77"/>
      <c r="SXR32" s="77"/>
      <c r="SXS32" s="77"/>
      <c r="SXT32" s="77"/>
      <c r="SXU32" s="77"/>
      <c r="SXV32" s="77"/>
      <c r="SXW32" s="77"/>
      <c r="SXX32" s="77"/>
      <c r="SXY32" s="77"/>
      <c r="SXZ32" s="77"/>
      <c r="SYA32" s="77"/>
      <c r="SYB32" s="77"/>
      <c r="SYC32" s="77"/>
      <c r="SYD32" s="77"/>
      <c r="SYE32" s="77"/>
      <c r="SYF32" s="77"/>
      <c r="SYG32" s="77"/>
      <c r="SYH32" s="77"/>
      <c r="SYI32" s="77"/>
      <c r="SYJ32" s="77"/>
      <c r="SYK32" s="77"/>
      <c r="SYL32" s="77"/>
      <c r="SYM32" s="77"/>
      <c r="SYN32" s="77"/>
      <c r="SYO32" s="77"/>
      <c r="SYP32" s="77"/>
      <c r="SYQ32" s="77"/>
      <c r="SYR32" s="77"/>
      <c r="SYS32" s="77"/>
      <c r="SYT32" s="77"/>
      <c r="SYU32" s="77"/>
      <c r="SYV32" s="77"/>
      <c r="SYW32" s="77"/>
      <c r="SYX32" s="77"/>
      <c r="SYY32" s="77"/>
      <c r="SYZ32" s="77"/>
      <c r="SZA32" s="77"/>
      <c r="SZB32" s="77"/>
      <c r="SZC32" s="77"/>
      <c r="SZD32" s="77"/>
      <c r="SZE32" s="77"/>
      <c r="SZF32" s="77"/>
      <c r="SZG32" s="77"/>
      <c r="SZH32" s="77"/>
      <c r="SZI32" s="77"/>
      <c r="SZJ32" s="77"/>
      <c r="SZK32" s="77"/>
      <c r="SZL32" s="77"/>
      <c r="SZM32" s="77"/>
      <c r="SZN32" s="77"/>
      <c r="SZO32" s="77"/>
      <c r="SZP32" s="77"/>
      <c r="SZQ32" s="77"/>
      <c r="SZR32" s="77"/>
      <c r="SZS32" s="77"/>
      <c r="SZT32" s="77"/>
      <c r="SZU32" s="77"/>
      <c r="SZV32" s="77"/>
      <c r="SZW32" s="77"/>
      <c r="SZX32" s="77"/>
      <c r="SZY32" s="77"/>
      <c r="SZZ32" s="77"/>
      <c r="TAA32" s="77"/>
      <c r="TAB32" s="77"/>
      <c r="TAC32" s="77"/>
      <c r="TAD32" s="77"/>
      <c r="TAE32" s="77"/>
      <c r="TAF32" s="77"/>
      <c r="TAG32" s="77"/>
      <c r="TAH32" s="77"/>
      <c r="TAI32" s="77"/>
      <c r="TAJ32" s="77"/>
      <c r="TAK32" s="77"/>
      <c r="TAL32" s="77"/>
      <c r="TAM32" s="77"/>
      <c r="TAN32" s="77"/>
      <c r="TAO32" s="77"/>
      <c r="TAP32" s="77"/>
      <c r="TAQ32" s="77"/>
      <c r="TAR32" s="77"/>
      <c r="TAS32" s="77"/>
      <c r="TAT32" s="77"/>
      <c r="TAU32" s="77"/>
      <c r="TAV32" s="77"/>
      <c r="TAW32" s="77"/>
      <c r="TAX32" s="77"/>
      <c r="TAY32" s="77"/>
      <c r="TAZ32" s="77"/>
      <c r="TBA32" s="77"/>
      <c r="TBB32" s="77"/>
      <c r="TBC32" s="77"/>
      <c r="TBD32" s="77"/>
      <c r="TBE32" s="77"/>
      <c r="TBF32" s="77"/>
      <c r="TBG32" s="77"/>
      <c r="TBH32" s="77"/>
      <c r="TBI32" s="77"/>
      <c r="TBJ32" s="77"/>
      <c r="TBK32" s="77"/>
      <c r="TBL32" s="77"/>
      <c r="TBM32" s="77"/>
      <c r="TBN32" s="77"/>
      <c r="TBO32" s="77"/>
      <c r="TBP32" s="77"/>
      <c r="TBQ32" s="77"/>
      <c r="TBR32" s="77"/>
      <c r="TBS32" s="77"/>
      <c r="TBT32" s="77"/>
      <c r="TBU32" s="77"/>
      <c r="TBV32" s="77"/>
      <c r="TBW32" s="77"/>
      <c r="TBX32" s="77"/>
      <c r="TBY32" s="77"/>
      <c r="TBZ32" s="77"/>
      <c r="TCA32" s="77"/>
      <c r="TCB32" s="77"/>
      <c r="TCC32" s="77"/>
      <c r="TCD32" s="77"/>
      <c r="TCE32" s="77"/>
      <c r="TCF32" s="77"/>
      <c r="TCG32" s="77"/>
      <c r="TCH32" s="77"/>
      <c r="TCI32" s="77"/>
      <c r="TCJ32" s="77"/>
      <c r="TCK32" s="77"/>
      <c r="TCL32" s="77"/>
      <c r="TCM32" s="77"/>
      <c r="TCN32" s="77"/>
      <c r="TCO32" s="77"/>
      <c r="TCP32" s="77"/>
      <c r="TCQ32" s="77"/>
      <c r="TCR32" s="77"/>
      <c r="TCS32" s="77"/>
      <c r="TCT32" s="77"/>
      <c r="TCU32" s="77"/>
      <c r="TCV32" s="77"/>
      <c r="TCW32" s="77"/>
      <c r="TCX32" s="77"/>
      <c r="TCY32" s="77"/>
      <c r="TCZ32" s="77"/>
      <c r="TDA32" s="77"/>
      <c r="TDB32" s="77"/>
      <c r="TDC32" s="77"/>
      <c r="TDD32" s="77"/>
      <c r="TDE32" s="77"/>
      <c r="TDF32" s="77"/>
      <c r="TDG32" s="77"/>
      <c r="TDH32" s="77"/>
      <c r="TDI32" s="77"/>
      <c r="TDJ32" s="77"/>
      <c r="TDK32" s="77"/>
      <c r="TDL32" s="77"/>
      <c r="TDM32" s="77"/>
      <c r="TDN32" s="77"/>
      <c r="TDO32" s="77"/>
      <c r="TDP32" s="77"/>
      <c r="TDQ32" s="77"/>
      <c r="TDR32" s="77"/>
      <c r="TDS32" s="77"/>
      <c r="TDT32" s="77"/>
      <c r="TDU32" s="77"/>
      <c r="TDV32" s="77"/>
      <c r="TDW32" s="77"/>
      <c r="TDX32" s="77"/>
      <c r="TDY32" s="77"/>
      <c r="TDZ32" s="77"/>
      <c r="TEA32" s="77"/>
      <c r="TEB32" s="77"/>
      <c r="TEC32" s="77"/>
      <c r="TED32" s="77"/>
      <c r="TEE32" s="77"/>
      <c r="TEF32" s="77"/>
      <c r="TEG32" s="77"/>
      <c r="TEH32" s="77"/>
      <c r="TEI32" s="77"/>
      <c r="TEJ32" s="77"/>
      <c r="TEK32" s="77"/>
      <c r="TEL32" s="77"/>
      <c r="TEM32" s="77"/>
      <c r="TEN32" s="77"/>
      <c r="TEO32" s="77"/>
      <c r="TEP32" s="77"/>
      <c r="TEQ32" s="77"/>
      <c r="TER32" s="77"/>
      <c r="TES32" s="77"/>
      <c r="TET32" s="77"/>
      <c r="TEU32" s="77"/>
      <c r="TEV32" s="77"/>
      <c r="TEW32" s="77"/>
      <c r="TEX32" s="77"/>
      <c r="TEY32" s="77"/>
      <c r="TEZ32" s="77"/>
      <c r="TFA32" s="77"/>
      <c r="TFB32" s="77"/>
      <c r="TFC32" s="77"/>
      <c r="TFD32" s="77"/>
      <c r="TFE32" s="77"/>
      <c r="TFF32" s="77"/>
      <c r="TFG32" s="77"/>
      <c r="TFH32" s="77"/>
      <c r="TFI32" s="77"/>
      <c r="TFJ32" s="77"/>
      <c r="TFK32" s="77"/>
      <c r="TFL32" s="77"/>
      <c r="TFM32" s="77"/>
      <c r="TFN32" s="77"/>
      <c r="TFO32" s="77"/>
      <c r="TFP32" s="77"/>
      <c r="TFQ32" s="77"/>
      <c r="TFR32" s="77"/>
      <c r="TFS32" s="77"/>
      <c r="TFT32" s="77"/>
      <c r="TFU32" s="77"/>
      <c r="TFV32" s="77"/>
      <c r="TFW32" s="77"/>
      <c r="TFX32" s="77"/>
      <c r="TFY32" s="77"/>
      <c r="TFZ32" s="77"/>
      <c r="TGA32" s="77"/>
      <c r="TGB32" s="77"/>
      <c r="TGC32" s="77"/>
      <c r="TGD32" s="77"/>
      <c r="TGE32" s="77"/>
      <c r="TGF32" s="77"/>
      <c r="TGG32" s="77"/>
      <c r="TGH32" s="77"/>
      <c r="TGI32" s="77"/>
      <c r="TGJ32" s="77"/>
      <c r="TGK32" s="77"/>
      <c r="TGL32" s="77"/>
      <c r="TGM32" s="77"/>
      <c r="TGN32" s="77"/>
      <c r="TGO32" s="77"/>
      <c r="TGP32" s="77"/>
      <c r="TGQ32" s="77"/>
      <c r="TGR32" s="77"/>
      <c r="TGS32" s="77"/>
      <c r="TGT32" s="77"/>
      <c r="TGU32" s="77"/>
      <c r="TGV32" s="77"/>
      <c r="TGW32" s="77"/>
      <c r="TGX32" s="77"/>
      <c r="TGY32" s="77"/>
      <c r="TGZ32" s="77"/>
      <c r="THA32" s="77"/>
      <c r="THB32" s="77"/>
      <c r="THC32" s="77"/>
      <c r="THD32" s="77"/>
      <c r="THE32" s="77"/>
      <c r="THF32" s="77"/>
      <c r="THG32" s="77"/>
      <c r="THH32" s="77"/>
      <c r="THI32" s="77"/>
      <c r="THJ32" s="77"/>
      <c r="THK32" s="77"/>
      <c r="THL32" s="77"/>
      <c r="THM32" s="77"/>
      <c r="THN32" s="77"/>
      <c r="THO32" s="77"/>
      <c r="THP32" s="77"/>
      <c r="THQ32" s="77"/>
      <c r="THR32" s="77"/>
      <c r="THS32" s="77"/>
      <c r="THT32" s="77"/>
      <c r="THU32" s="77"/>
      <c r="THV32" s="77"/>
      <c r="THW32" s="77"/>
      <c r="THX32" s="77"/>
      <c r="THY32" s="77"/>
      <c r="THZ32" s="77"/>
      <c r="TIA32" s="77"/>
      <c r="TIB32" s="77"/>
      <c r="TIC32" s="77"/>
      <c r="TID32" s="77"/>
      <c r="TIE32" s="77"/>
      <c r="TIF32" s="77"/>
      <c r="TIG32" s="77"/>
      <c r="TIH32" s="77"/>
      <c r="TII32" s="77"/>
      <c r="TIJ32" s="77"/>
      <c r="TIK32" s="77"/>
      <c r="TIL32" s="77"/>
      <c r="TIM32" s="77"/>
      <c r="TIN32" s="77"/>
      <c r="TIO32" s="77"/>
      <c r="TIP32" s="77"/>
      <c r="TIQ32" s="77"/>
      <c r="TIR32" s="77"/>
      <c r="TIS32" s="77"/>
      <c r="TIT32" s="77"/>
      <c r="TIU32" s="77"/>
      <c r="TIV32" s="77"/>
      <c r="TIW32" s="77"/>
      <c r="TIX32" s="77"/>
      <c r="TIY32" s="77"/>
      <c r="TIZ32" s="77"/>
      <c r="TJA32" s="77"/>
      <c r="TJB32" s="77"/>
      <c r="TJC32" s="77"/>
      <c r="TJD32" s="77"/>
      <c r="TJE32" s="77"/>
      <c r="TJF32" s="77"/>
      <c r="TJG32" s="77"/>
      <c r="TJH32" s="77"/>
      <c r="TJI32" s="77"/>
      <c r="TJJ32" s="77"/>
      <c r="TJK32" s="77"/>
      <c r="TJL32" s="77"/>
      <c r="TJM32" s="77"/>
      <c r="TJN32" s="77"/>
      <c r="TJO32" s="77"/>
      <c r="TJP32" s="77"/>
      <c r="TJQ32" s="77"/>
      <c r="TJR32" s="77"/>
      <c r="TJS32" s="77"/>
      <c r="TJT32" s="77"/>
      <c r="TJU32" s="77"/>
      <c r="TJV32" s="77"/>
      <c r="TJW32" s="77"/>
      <c r="TJX32" s="77"/>
      <c r="TJY32" s="77"/>
      <c r="TJZ32" s="77"/>
      <c r="TKA32" s="77"/>
      <c r="TKB32" s="77"/>
      <c r="TKC32" s="77"/>
      <c r="TKD32" s="77"/>
      <c r="TKE32" s="77"/>
      <c r="TKF32" s="77"/>
      <c r="TKG32" s="77"/>
      <c r="TKH32" s="77"/>
      <c r="TKI32" s="77"/>
      <c r="TKJ32" s="77"/>
      <c r="TKK32" s="77"/>
      <c r="TKL32" s="77"/>
      <c r="TKM32" s="77"/>
      <c r="TKN32" s="77"/>
      <c r="TKO32" s="77"/>
      <c r="TKP32" s="77"/>
      <c r="TKQ32" s="77"/>
      <c r="TKR32" s="77"/>
      <c r="TKS32" s="77"/>
      <c r="TKT32" s="77"/>
      <c r="TKU32" s="77"/>
      <c r="TKV32" s="77"/>
      <c r="TKW32" s="77"/>
      <c r="TKX32" s="77"/>
      <c r="TKY32" s="77"/>
      <c r="TKZ32" s="77"/>
      <c r="TLA32" s="77"/>
      <c r="TLB32" s="77"/>
      <c r="TLC32" s="77"/>
      <c r="TLD32" s="77"/>
      <c r="TLE32" s="77"/>
      <c r="TLF32" s="77"/>
      <c r="TLG32" s="77"/>
      <c r="TLH32" s="77"/>
      <c r="TLI32" s="77"/>
      <c r="TLJ32" s="77"/>
      <c r="TLK32" s="77"/>
      <c r="TLL32" s="77"/>
      <c r="TLM32" s="77"/>
      <c r="TLN32" s="77"/>
      <c r="TLO32" s="77"/>
      <c r="TLP32" s="77"/>
      <c r="TLQ32" s="77"/>
      <c r="TLR32" s="77"/>
      <c r="TLS32" s="77"/>
      <c r="TLT32" s="77"/>
      <c r="TLU32" s="77"/>
      <c r="TLV32" s="77"/>
      <c r="TLW32" s="77"/>
      <c r="TLX32" s="77"/>
      <c r="TLY32" s="77"/>
      <c r="TLZ32" s="77"/>
      <c r="TMA32" s="77"/>
      <c r="TMB32" s="77"/>
      <c r="TMC32" s="77"/>
      <c r="TMD32" s="77"/>
      <c r="TME32" s="77"/>
      <c r="TMF32" s="77"/>
      <c r="TMG32" s="77"/>
      <c r="TMH32" s="77"/>
      <c r="TMI32" s="77"/>
      <c r="TMJ32" s="77"/>
      <c r="TMK32" s="77"/>
      <c r="TML32" s="77"/>
      <c r="TMM32" s="77"/>
      <c r="TMN32" s="77"/>
      <c r="TMO32" s="77"/>
      <c r="TMP32" s="77"/>
      <c r="TMQ32" s="77"/>
      <c r="TMR32" s="77"/>
      <c r="TMS32" s="77"/>
      <c r="TMT32" s="77"/>
      <c r="TMU32" s="77"/>
      <c r="TMV32" s="77"/>
      <c r="TMW32" s="77"/>
      <c r="TMX32" s="77"/>
      <c r="TMY32" s="77"/>
      <c r="TMZ32" s="77"/>
      <c r="TNA32" s="77"/>
      <c r="TNB32" s="77"/>
      <c r="TNC32" s="77"/>
      <c r="TND32" s="77"/>
      <c r="TNE32" s="77"/>
      <c r="TNF32" s="77"/>
      <c r="TNG32" s="77"/>
      <c r="TNH32" s="77"/>
      <c r="TNI32" s="77"/>
      <c r="TNJ32" s="77"/>
      <c r="TNK32" s="77"/>
      <c r="TNL32" s="77"/>
      <c r="TNM32" s="77"/>
      <c r="TNN32" s="77"/>
      <c r="TNO32" s="77"/>
      <c r="TNP32" s="77"/>
      <c r="TNQ32" s="77"/>
      <c r="TNR32" s="77"/>
      <c r="TNS32" s="77"/>
      <c r="TNT32" s="77"/>
      <c r="TNU32" s="77"/>
      <c r="TNV32" s="77"/>
      <c r="TNW32" s="77"/>
      <c r="TNX32" s="77"/>
      <c r="TNY32" s="77"/>
      <c r="TNZ32" s="77"/>
      <c r="TOA32" s="77"/>
      <c r="TOB32" s="77"/>
      <c r="TOC32" s="77"/>
      <c r="TOD32" s="77"/>
      <c r="TOE32" s="77"/>
      <c r="TOF32" s="77"/>
      <c r="TOG32" s="77"/>
      <c r="TOH32" s="77"/>
      <c r="TOI32" s="77"/>
      <c r="TOJ32" s="77"/>
      <c r="TOK32" s="77"/>
      <c r="TOL32" s="77"/>
      <c r="TOM32" s="77"/>
      <c r="TON32" s="77"/>
      <c r="TOO32" s="77"/>
      <c r="TOP32" s="77"/>
      <c r="TOQ32" s="77"/>
      <c r="TOR32" s="77"/>
      <c r="TOS32" s="77"/>
      <c r="TOT32" s="77"/>
      <c r="TOU32" s="77"/>
      <c r="TOV32" s="77"/>
      <c r="TOW32" s="77"/>
      <c r="TOX32" s="77"/>
      <c r="TOY32" s="77"/>
      <c r="TOZ32" s="77"/>
      <c r="TPA32" s="77"/>
      <c r="TPB32" s="77"/>
      <c r="TPC32" s="77"/>
      <c r="TPD32" s="77"/>
      <c r="TPE32" s="77"/>
      <c r="TPF32" s="77"/>
      <c r="TPG32" s="77"/>
      <c r="TPH32" s="77"/>
      <c r="TPI32" s="77"/>
      <c r="TPJ32" s="77"/>
      <c r="TPK32" s="77"/>
      <c r="TPL32" s="77"/>
      <c r="TPM32" s="77"/>
      <c r="TPN32" s="77"/>
      <c r="TPO32" s="77"/>
      <c r="TPP32" s="77"/>
      <c r="TPQ32" s="77"/>
      <c r="TPR32" s="77"/>
      <c r="TPS32" s="77"/>
      <c r="TPT32" s="77"/>
      <c r="TPU32" s="77"/>
      <c r="TPV32" s="77"/>
      <c r="TPW32" s="77"/>
      <c r="TPX32" s="77"/>
      <c r="TPY32" s="77"/>
      <c r="TPZ32" s="77"/>
      <c r="TQA32" s="77"/>
      <c r="TQB32" s="77"/>
      <c r="TQC32" s="77"/>
      <c r="TQD32" s="77"/>
      <c r="TQE32" s="77"/>
      <c r="TQF32" s="77"/>
      <c r="TQG32" s="77"/>
      <c r="TQH32" s="77"/>
      <c r="TQI32" s="77"/>
      <c r="TQJ32" s="77"/>
      <c r="TQK32" s="77"/>
      <c r="TQL32" s="77"/>
      <c r="TQM32" s="77"/>
      <c r="TQN32" s="77"/>
      <c r="TQO32" s="77"/>
      <c r="TQP32" s="77"/>
      <c r="TQQ32" s="77"/>
      <c r="TQR32" s="77"/>
      <c r="TQS32" s="77"/>
      <c r="TQT32" s="77"/>
      <c r="TQU32" s="77"/>
      <c r="TQV32" s="77"/>
      <c r="TQW32" s="77"/>
      <c r="TQX32" s="77"/>
      <c r="TQY32" s="77"/>
      <c r="TQZ32" s="77"/>
      <c r="TRA32" s="77"/>
      <c r="TRB32" s="77"/>
      <c r="TRC32" s="77"/>
      <c r="TRD32" s="77"/>
      <c r="TRE32" s="77"/>
      <c r="TRF32" s="77"/>
      <c r="TRG32" s="77"/>
      <c r="TRH32" s="77"/>
      <c r="TRI32" s="77"/>
      <c r="TRJ32" s="77"/>
      <c r="TRK32" s="77"/>
      <c r="TRL32" s="77"/>
      <c r="TRM32" s="77"/>
      <c r="TRN32" s="77"/>
      <c r="TRO32" s="77"/>
      <c r="TRP32" s="77"/>
      <c r="TRQ32" s="77"/>
      <c r="TRR32" s="77"/>
      <c r="TRS32" s="77"/>
      <c r="TRT32" s="77"/>
      <c r="TRU32" s="77"/>
      <c r="TRV32" s="77"/>
      <c r="TRW32" s="77"/>
      <c r="TRX32" s="77"/>
      <c r="TRY32" s="77"/>
      <c r="TRZ32" s="77"/>
      <c r="TSA32" s="77"/>
      <c r="TSB32" s="77"/>
      <c r="TSC32" s="77"/>
      <c r="TSD32" s="77"/>
      <c r="TSE32" s="77"/>
      <c r="TSF32" s="77"/>
      <c r="TSG32" s="77"/>
      <c r="TSH32" s="77"/>
      <c r="TSI32" s="77"/>
      <c r="TSJ32" s="77"/>
      <c r="TSK32" s="77"/>
      <c r="TSL32" s="77"/>
      <c r="TSM32" s="77"/>
      <c r="TSN32" s="77"/>
      <c r="TSO32" s="77"/>
      <c r="TSP32" s="77"/>
      <c r="TSQ32" s="77"/>
      <c r="TSR32" s="77"/>
      <c r="TSS32" s="77"/>
      <c r="TST32" s="77"/>
      <c r="TSU32" s="77"/>
      <c r="TSV32" s="77"/>
      <c r="TSW32" s="77"/>
      <c r="TSX32" s="77"/>
      <c r="TSY32" s="77"/>
      <c r="TSZ32" s="77"/>
      <c r="TTA32" s="77"/>
      <c r="TTB32" s="77"/>
      <c r="TTC32" s="77"/>
      <c r="TTD32" s="77"/>
      <c r="TTE32" s="77"/>
      <c r="TTF32" s="77"/>
      <c r="TTG32" s="77"/>
      <c r="TTH32" s="77"/>
      <c r="TTI32" s="77"/>
      <c r="TTJ32" s="77"/>
      <c r="TTK32" s="77"/>
      <c r="TTL32" s="77"/>
      <c r="TTM32" s="77"/>
      <c r="TTN32" s="77"/>
      <c r="TTO32" s="77"/>
      <c r="TTP32" s="77"/>
      <c r="TTQ32" s="77"/>
      <c r="TTR32" s="77"/>
      <c r="TTS32" s="77"/>
      <c r="TTT32" s="77"/>
      <c r="TTU32" s="77"/>
      <c r="TTV32" s="77"/>
      <c r="TTW32" s="77"/>
      <c r="TTX32" s="77"/>
      <c r="TTY32" s="77"/>
      <c r="TTZ32" s="77"/>
      <c r="TUA32" s="77"/>
      <c r="TUB32" s="77"/>
      <c r="TUC32" s="77"/>
      <c r="TUD32" s="77"/>
      <c r="TUE32" s="77"/>
      <c r="TUF32" s="77"/>
      <c r="TUG32" s="77"/>
      <c r="TUH32" s="77"/>
      <c r="TUI32" s="77"/>
      <c r="TUJ32" s="77"/>
      <c r="TUK32" s="77"/>
      <c r="TUL32" s="77"/>
      <c r="TUM32" s="77"/>
      <c r="TUN32" s="77"/>
      <c r="TUO32" s="77"/>
      <c r="TUP32" s="77"/>
      <c r="TUQ32" s="77"/>
      <c r="TUR32" s="77"/>
      <c r="TUS32" s="77"/>
      <c r="TUT32" s="77"/>
      <c r="TUU32" s="77"/>
      <c r="TUV32" s="77"/>
      <c r="TUW32" s="77"/>
      <c r="TUX32" s="77"/>
      <c r="TUY32" s="77"/>
      <c r="TUZ32" s="77"/>
      <c r="TVA32" s="77"/>
      <c r="TVB32" s="77"/>
      <c r="TVC32" s="77"/>
      <c r="TVD32" s="77"/>
      <c r="TVE32" s="77"/>
      <c r="TVF32" s="77"/>
      <c r="TVG32" s="77"/>
      <c r="TVH32" s="77"/>
      <c r="TVI32" s="77"/>
      <c r="TVJ32" s="77"/>
      <c r="TVK32" s="77"/>
      <c r="TVL32" s="77"/>
      <c r="TVM32" s="77"/>
      <c r="TVN32" s="77"/>
      <c r="TVO32" s="77"/>
      <c r="TVP32" s="77"/>
      <c r="TVQ32" s="77"/>
      <c r="TVR32" s="77"/>
      <c r="TVS32" s="77"/>
      <c r="TVT32" s="77"/>
      <c r="TVU32" s="77"/>
      <c r="TVV32" s="77"/>
      <c r="TVW32" s="77"/>
      <c r="TVX32" s="77"/>
      <c r="TVY32" s="77"/>
      <c r="TVZ32" s="77"/>
      <c r="TWA32" s="77"/>
      <c r="TWB32" s="77"/>
      <c r="TWC32" s="77"/>
      <c r="TWD32" s="77"/>
      <c r="TWE32" s="77"/>
      <c r="TWF32" s="77"/>
      <c r="TWG32" s="77"/>
      <c r="TWH32" s="77"/>
      <c r="TWI32" s="77"/>
      <c r="TWJ32" s="77"/>
      <c r="TWK32" s="77"/>
      <c r="TWL32" s="77"/>
      <c r="TWM32" s="77"/>
      <c r="TWN32" s="77"/>
      <c r="TWO32" s="77"/>
      <c r="TWP32" s="77"/>
      <c r="TWQ32" s="77"/>
      <c r="TWR32" s="77"/>
      <c r="TWS32" s="77"/>
      <c r="TWT32" s="77"/>
      <c r="TWU32" s="77"/>
      <c r="TWV32" s="77"/>
      <c r="TWW32" s="77"/>
      <c r="TWX32" s="77"/>
      <c r="TWY32" s="77"/>
      <c r="TWZ32" s="77"/>
      <c r="TXA32" s="77"/>
      <c r="TXB32" s="77"/>
      <c r="TXC32" s="77"/>
      <c r="TXD32" s="77"/>
      <c r="TXE32" s="77"/>
      <c r="TXF32" s="77"/>
      <c r="TXG32" s="77"/>
      <c r="TXH32" s="77"/>
      <c r="TXI32" s="77"/>
      <c r="TXJ32" s="77"/>
      <c r="TXK32" s="77"/>
      <c r="TXL32" s="77"/>
      <c r="TXM32" s="77"/>
      <c r="TXN32" s="77"/>
      <c r="TXO32" s="77"/>
      <c r="TXP32" s="77"/>
      <c r="TXQ32" s="77"/>
      <c r="TXR32" s="77"/>
      <c r="TXS32" s="77"/>
      <c r="TXT32" s="77"/>
      <c r="TXU32" s="77"/>
      <c r="TXV32" s="77"/>
      <c r="TXW32" s="77"/>
      <c r="TXX32" s="77"/>
      <c r="TXY32" s="77"/>
      <c r="TXZ32" s="77"/>
      <c r="TYA32" s="77"/>
      <c r="TYB32" s="77"/>
      <c r="TYC32" s="77"/>
      <c r="TYD32" s="77"/>
      <c r="TYE32" s="77"/>
      <c r="TYF32" s="77"/>
      <c r="TYG32" s="77"/>
      <c r="TYH32" s="77"/>
      <c r="TYI32" s="77"/>
      <c r="TYJ32" s="77"/>
      <c r="TYK32" s="77"/>
      <c r="TYL32" s="77"/>
      <c r="TYM32" s="77"/>
      <c r="TYN32" s="77"/>
      <c r="TYO32" s="77"/>
      <c r="TYP32" s="77"/>
      <c r="TYQ32" s="77"/>
      <c r="TYR32" s="77"/>
      <c r="TYS32" s="77"/>
      <c r="TYT32" s="77"/>
      <c r="TYU32" s="77"/>
      <c r="TYV32" s="77"/>
      <c r="TYW32" s="77"/>
      <c r="TYX32" s="77"/>
      <c r="TYY32" s="77"/>
      <c r="TYZ32" s="77"/>
      <c r="TZA32" s="77"/>
      <c r="TZB32" s="77"/>
      <c r="TZC32" s="77"/>
      <c r="TZD32" s="77"/>
      <c r="TZE32" s="77"/>
      <c r="TZF32" s="77"/>
      <c r="TZG32" s="77"/>
      <c r="TZH32" s="77"/>
      <c r="TZI32" s="77"/>
      <c r="TZJ32" s="77"/>
      <c r="TZK32" s="77"/>
      <c r="TZL32" s="77"/>
      <c r="TZM32" s="77"/>
      <c r="TZN32" s="77"/>
      <c r="TZO32" s="77"/>
      <c r="TZP32" s="77"/>
      <c r="TZQ32" s="77"/>
      <c r="TZR32" s="77"/>
      <c r="TZS32" s="77"/>
      <c r="TZT32" s="77"/>
      <c r="TZU32" s="77"/>
      <c r="TZV32" s="77"/>
      <c r="TZW32" s="77"/>
      <c r="TZX32" s="77"/>
      <c r="TZY32" s="77"/>
      <c r="TZZ32" s="77"/>
      <c r="UAA32" s="77"/>
      <c r="UAB32" s="77"/>
      <c r="UAC32" s="77"/>
      <c r="UAD32" s="77"/>
      <c r="UAE32" s="77"/>
      <c r="UAF32" s="77"/>
      <c r="UAG32" s="77"/>
      <c r="UAH32" s="77"/>
      <c r="UAI32" s="77"/>
      <c r="UAJ32" s="77"/>
      <c r="UAK32" s="77"/>
      <c r="UAL32" s="77"/>
      <c r="UAM32" s="77"/>
      <c r="UAN32" s="77"/>
      <c r="UAO32" s="77"/>
      <c r="UAP32" s="77"/>
      <c r="UAQ32" s="77"/>
      <c r="UAR32" s="77"/>
      <c r="UAS32" s="77"/>
      <c r="UAT32" s="77"/>
      <c r="UAU32" s="77"/>
      <c r="UAV32" s="77"/>
      <c r="UAW32" s="77"/>
      <c r="UAX32" s="77"/>
      <c r="UAY32" s="77"/>
      <c r="UAZ32" s="77"/>
      <c r="UBA32" s="77"/>
      <c r="UBB32" s="77"/>
      <c r="UBC32" s="77"/>
      <c r="UBD32" s="77"/>
      <c r="UBE32" s="77"/>
      <c r="UBF32" s="77"/>
      <c r="UBG32" s="77"/>
      <c r="UBH32" s="77"/>
      <c r="UBI32" s="77"/>
      <c r="UBJ32" s="77"/>
      <c r="UBK32" s="77"/>
      <c r="UBL32" s="77"/>
      <c r="UBM32" s="77"/>
      <c r="UBN32" s="77"/>
      <c r="UBO32" s="77"/>
      <c r="UBP32" s="77"/>
      <c r="UBQ32" s="77"/>
      <c r="UBR32" s="77"/>
      <c r="UBS32" s="77"/>
      <c r="UBT32" s="77"/>
      <c r="UBU32" s="77"/>
      <c r="UBV32" s="77"/>
      <c r="UBW32" s="77"/>
      <c r="UBX32" s="77"/>
      <c r="UBY32" s="77"/>
      <c r="UBZ32" s="77"/>
      <c r="UCA32" s="77"/>
      <c r="UCB32" s="77"/>
      <c r="UCC32" s="77"/>
      <c r="UCD32" s="77"/>
      <c r="UCE32" s="77"/>
      <c r="UCF32" s="77"/>
      <c r="UCG32" s="77"/>
      <c r="UCH32" s="77"/>
      <c r="UCI32" s="77"/>
      <c r="UCJ32" s="77"/>
      <c r="UCK32" s="77"/>
      <c r="UCL32" s="77"/>
      <c r="UCM32" s="77"/>
      <c r="UCN32" s="77"/>
      <c r="UCO32" s="77"/>
      <c r="UCP32" s="77"/>
      <c r="UCQ32" s="77"/>
      <c r="UCR32" s="77"/>
      <c r="UCS32" s="77"/>
      <c r="UCT32" s="77"/>
      <c r="UCU32" s="77"/>
      <c r="UCV32" s="77"/>
      <c r="UCW32" s="77"/>
      <c r="UCX32" s="77"/>
      <c r="UCY32" s="77"/>
      <c r="UCZ32" s="77"/>
      <c r="UDA32" s="77"/>
      <c r="UDB32" s="77"/>
      <c r="UDC32" s="77"/>
      <c r="UDD32" s="77"/>
      <c r="UDE32" s="77"/>
      <c r="UDF32" s="77"/>
      <c r="UDG32" s="77"/>
      <c r="UDH32" s="77"/>
      <c r="UDI32" s="77"/>
      <c r="UDJ32" s="77"/>
      <c r="UDK32" s="77"/>
      <c r="UDL32" s="77"/>
      <c r="UDM32" s="77"/>
      <c r="UDN32" s="77"/>
      <c r="UDO32" s="77"/>
      <c r="UDP32" s="77"/>
      <c r="UDQ32" s="77"/>
      <c r="UDR32" s="77"/>
      <c r="UDS32" s="77"/>
      <c r="UDT32" s="77"/>
      <c r="UDU32" s="77"/>
      <c r="UDV32" s="77"/>
      <c r="UDW32" s="77"/>
      <c r="UDX32" s="77"/>
      <c r="UDY32" s="77"/>
      <c r="UDZ32" s="77"/>
      <c r="UEA32" s="77"/>
      <c r="UEB32" s="77"/>
      <c r="UEC32" s="77"/>
      <c r="UED32" s="77"/>
      <c r="UEE32" s="77"/>
      <c r="UEF32" s="77"/>
      <c r="UEG32" s="77"/>
      <c r="UEH32" s="77"/>
      <c r="UEI32" s="77"/>
      <c r="UEJ32" s="77"/>
      <c r="UEK32" s="77"/>
      <c r="UEL32" s="77"/>
      <c r="UEM32" s="77"/>
      <c r="UEN32" s="77"/>
      <c r="UEO32" s="77"/>
      <c r="UEP32" s="77"/>
      <c r="UEQ32" s="77"/>
      <c r="UER32" s="77"/>
      <c r="UES32" s="77"/>
      <c r="UET32" s="77"/>
      <c r="UEU32" s="77"/>
      <c r="UEV32" s="77"/>
      <c r="UEW32" s="77"/>
      <c r="UEX32" s="77"/>
      <c r="UEY32" s="77"/>
      <c r="UEZ32" s="77"/>
      <c r="UFA32" s="77"/>
      <c r="UFB32" s="77"/>
      <c r="UFC32" s="77"/>
      <c r="UFD32" s="77"/>
      <c r="UFE32" s="77"/>
      <c r="UFF32" s="77"/>
      <c r="UFG32" s="77"/>
      <c r="UFH32" s="77"/>
      <c r="UFI32" s="77"/>
      <c r="UFJ32" s="77"/>
      <c r="UFK32" s="77"/>
      <c r="UFL32" s="77"/>
      <c r="UFM32" s="77"/>
      <c r="UFN32" s="77"/>
      <c r="UFO32" s="77"/>
      <c r="UFP32" s="77"/>
      <c r="UFQ32" s="77"/>
      <c r="UFR32" s="77"/>
      <c r="UFS32" s="77"/>
      <c r="UFT32" s="77"/>
      <c r="UFU32" s="77"/>
      <c r="UFV32" s="77"/>
      <c r="UFW32" s="77"/>
      <c r="UFX32" s="77"/>
      <c r="UFY32" s="77"/>
      <c r="UFZ32" s="77"/>
      <c r="UGA32" s="77"/>
      <c r="UGB32" s="77"/>
      <c r="UGC32" s="77"/>
      <c r="UGD32" s="77"/>
      <c r="UGE32" s="77"/>
      <c r="UGF32" s="77"/>
      <c r="UGG32" s="77"/>
      <c r="UGH32" s="77"/>
      <c r="UGI32" s="77"/>
      <c r="UGJ32" s="77"/>
      <c r="UGK32" s="77"/>
      <c r="UGL32" s="77"/>
      <c r="UGM32" s="77"/>
      <c r="UGN32" s="77"/>
      <c r="UGO32" s="77"/>
      <c r="UGP32" s="77"/>
      <c r="UGQ32" s="77"/>
      <c r="UGR32" s="77"/>
      <c r="UGS32" s="77"/>
      <c r="UGT32" s="77"/>
      <c r="UGU32" s="77"/>
      <c r="UGV32" s="77"/>
      <c r="UGW32" s="77"/>
      <c r="UGX32" s="77"/>
      <c r="UGY32" s="77"/>
      <c r="UGZ32" s="77"/>
      <c r="UHA32" s="77"/>
      <c r="UHB32" s="77"/>
      <c r="UHC32" s="77"/>
      <c r="UHD32" s="77"/>
      <c r="UHE32" s="77"/>
      <c r="UHF32" s="77"/>
      <c r="UHG32" s="77"/>
      <c r="UHH32" s="77"/>
      <c r="UHI32" s="77"/>
      <c r="UHJ32" s="77"/>
      <c r="UHK32" s="77"/>
      <c r="UHL32" s="77"/>
      <c r="UHM32" s="77"/>
      <c r="UHN32" s="77"/>
      <c r="UHO32" s="77"/>
      <c r="UHP32" s="77"/>
      <c r="UHQ32" s="77"/>
      <c r="UHR32" s="77"/>
      <c r="UHS32" s="77"/>
      <c r="UHT32" s="77"/>
      <c r="UHU32" s="77"/>
      <c r="UHV32" s="77"/>
      <c r="UHW32" s="77"/>
      <c r="UHX32" s="77"/>
      <c r="UHY32" s="77"/>
      <c r="UHZ32" s="77"/>
      <c r="UIA32" s="77"/>
      <c r="UIB32" s="77"/>
      <c r="UIC32" s="77"/>
      <c r="UID32" s="77"/>
      <c r="UIE32" s="77"/>
      <c r="UIF32" s="77"/>
      <c r="UIG32" s="77"/>
      <c r="UIH32" s="77"/>
      <c r="UII32" s="77"/>
      <c r="UIJ32" s="77"/>
      <c r="UIK32" s="77"/>
      <c r="UIL32" s="77"/>
      <c r="UIM32" s="77"/>
      <c r="UIN32" s="77"/>
      <c r="UIO32" s="77"/>
      <c r="UIP32" s="77"/>
      <c r="UIQ32" s="77"/>
      <c r="UIR32" s="77"/>
      <c r="UIS32" s="77"/>
      <c r="UIT32" s="77"/>
      <c r="UIU32" s="77"/>
      <c r="UIV32" s="77"/>
      <c r="UIW32" s="77"/>
      <c r="UIX32" s="77"/>
      <c r="UIY32" s="77"/>
      <c r="UIZ32" s="77"/>
      <c r="UJA32" s="77"/>
      <c r="UJB32" s="77"/>
      <c r="UJC32" s="77"/>
      <c r="UJD32" s="77"/>
      <c r="UJE32" s="77"/>
      <c r="UJF32" s="77"/>
      <c r="UJG32" s="77"/>
      <c r="UJH32" s="77"/>
      <c r="UJI32" s="77"/>
      <c r="UJJ32" s="77"/>
      <c r="UJK32" s="77"/>
      <c r="UJL32" s="77"/>
      <c r="UJM32" s="77"/>
      <c r="UJN32" s="77"/>
      <c r="UJO32" s="77"/>
      <c r="UJP32" s="77"/>
      <c r="UJQ32" s="77"/>
      <c r="UJR32" s="77"/>
      <c r="UJS32" s="77"/>
      <c r="UJT32" s="77"/>
      <c r="UJU32" s="77"/>
      <c r="UJV32" s="77"/>
      <c r="UJW32" s="77"/>
      <c r="UJX32" s="77"/>
      <c r="UJY32" s="77"/>
      <c r="UJZ32" s="77"/>
      <c r="UKA32" s="77"/>
      <c r="UKB32" s="77"/>
      <c r="UKC32" s="77"/>
      <c r="UKD32" s="77"/>
      <c r="UKE32" s="77"/>
      <c r="UKF32" s="77"/>
      <c r="UKG32" s="77"/>
      <c r="UKH32" s="77"/>
      <c r="UKI32" s="77"/>
      <c r="UKJ32" s="77"/>
      <c r="UKK32" s="77"/>
      <c r="UKL32" s="77"/>
      <c r="UKM32" s="77"/>
      <c r="UKN32" s="77"/>
      <c r="UKO32" s="77"/>
      <c r="UKP32" s="77"/>
      <c r="UKQ32" s="77"/>
      <c r="UKR32" s="77"/>
      <c r="UKS32" s="77"/>
      <c r="UKT32" s="77"/>
      <c r="UKU32" s="77"/>
      <c r="UKV32" s="77"/>
      <c r="UKW32" s="77"/>
      <c r="UKX32" s="77"/>
      <c r="UKY32" s="77"/>
      <c r="UKZ32" s="77"/>
      <c r="ULA32" s="77"/>
      <c r="ULB32" s="77"/>
      <c r="ULC32" s="77"/>
      <c r="ULD32" s="77"/>
      <c r="ULE32" s="77"/>
      <c r="ULF32" s="77"/>
      <c r="ULG32" s="77"/>
      <c r="ULH32" s="77"/>
      <c r="ULI32" s="77"/>
      <c r="ULJ32" s="77"/>
      <c r="ULK32" s="77"/>
      <c r="ULL32" s="77"/>
      <c r="ULM32" s="77"/>
      <c r="ULN32" s="77"/>
      <c r="ULO32" s="77"/>
      <c r="ULP32" s="77"/>
      <c r="ULQ32" s="77"/>
      <c r="ULR32" s="77"/>
      <c r="ULS32" s="77"/>
      <c r="ULT32" s="77"/>
      <c r="ULU32" s="77"/>
      <c r="ULV32" s="77"/>
      <c r="ULW32" s="77"/>
      <c r="ULX32" s="77"/>
      <c r="ULY32" s="77"/>
      <c r="ULZ32" s="77"/>
      <c r="UMA32" s="77"/>
      <c r="UMB32" s="77"/>
      <c r="UMC32" s="77"/>
      <c r="UMD32" s="77"/>
      <c r="UME32" s="77"/>
      <c r="UMF32" s="77"/>
      <c r="UMG32" s="77"/>
      <c r="UMH32" s="77"/>
      <c r="UMI32" s="77"/>
      <c r="UMJ32" s="77"/>
      <c r="UMK32" s="77"/>
      <c r="UML32" s="77"/>
      <c r="UMM32" s="77"/>
      <c r="UMN32" s="77"/>
      <c r="UMO32" s="77"/>
      <c r="UMP32" s="77"/>
      <c r="UMQ32" s="77"/>
      <c r="UMR32" s="77"/>
      <c r="UMS32" s="77"/>
      <c r="UMT32" s="77"/>
      <c r="UMU32" s="77"/>
      <c r="UMV32" s="77"/>
      <c r="UMW32" s="77"/>
      <c r="UMX32" s="77"/>
      <c r="UMY32" s="77"/>
      <c r="UMZ32" s="77"/>
      <c r="UNA32" s="77"/>
      <c r="UNB32" s="77"/>
      <c r="UNC32" s="77"/>
      <c r="UND32" s="77"/>
      <c r="UNE32" s="77"/>
      <c r="UNF32" s="77"/>
      <c r="UNG32" s="77"/>
      <c r="UNH32" s="77"/>
      <c r="UNI32" s="77"/>
      <c r="UNJ32" s="77"/>
      <c r="UNK32" s="77"/>
      <c r="UNL32" s="77"/>
      <c r="UNM32" s="77"/>
      <c r="UNN32" s="77"/>
      <c r="UNO32" s="77"/>
      <c r="UNP32" s="77"/>
      <c r="UNQ32" s="77"/>
      <c r="UNR32" s="77"/>
      <c r="UNS32" s="77"/>
      <c r="UNT32" s="77"/>
      <c r="UNU32" s="77"/>
      <c r="UNV32" s="77"/>
      <c r="UNW32" s="77"/>
      <c r="UNX32" s="77"/>
      <c r="UNY32" s="77"/>
      <c r="UNZ32" s="77"/>
      <c r="UOA32" s="77"/>
      <c r="UOB32" s="77"/>
      <c r="UOC32" s="77"/>
      <c r="UOD32" s="77"/>
      <c r="UOE32" s="77"/>
      <c r="UOF32" s="77"/>
      <c r="UOG32" s="77"/>
      <c r="UOH32" s="77"/>
      <c r="UOI32" s="77"/>
      <c r="UOJ32" s="77"/>
      <c r="UOK32" s="77"/>
      <c r="UOL32" s="77"/>
      <c r="UOM32" s="77"/>
      <c r="UON32" s="77"/>
      <c r="UOO32" s="77"/>
      <c r="UOP32" s="77"/>
      <c r="UOQ32" s="77"/>
      <c r="UOR32" s="77"/>
      <c r="UOS32" s="77"/>
      <c r="UOT32" s="77"/>
      <c r="UOU32" s="77"/>
      <c r="UOV32" s="77"/>
      <c r="UOW32" s="77"/>
      <c r="UOX32" s="77"/>
      <c r="UOY32" s="77"/>
      <c r="UOZ32" s="77"/>
      <c r="UPA32" s="77"/>
      <c r="UPB32" s="77"/>
      <c r="UPC32" s="77"/>
      <c r="UPD32" s="77"/>
      <c r="UPE32" s="77"/>
      <c r="UPF32" s="77"/>
      <c r="UPG32" s="77"/>
      <c r="UPH32" s="77"/>
      <c r="UPI32" s="77"/>
      <c r="UPJ32" s="77"/>
      <c r="UPK32" s="77"/>
      <c r="UPL32" s="77"/>
      <c r="UPM32" s="77"/>
      <c r="UPN32" s="77"/>
      <c r="UPO32" s="77"/>
      <c r="UPP32" s="77"/>
      <c r="UPQ32" s="77"/>
      <c r="UPR32" s="77"/>
      <c r="UPS32" s="77"/>
      <c r="UPT32" s="77"/>
      <c r="UPU32" s="77"/>
      <c r="UPV32" s="77"/>
      <c r="UPW32" s="77"/>
      <c r="UPX32" s="77"/>
      <c r="UPY32" s="77"/>
      <c r="UPZ32" s="77"/>
      <c r="UQA32" s="77"/>
      <c r="UQB32" s="77"/>
      <c r="UQC32" s="77"/>
      <c r="UQD32" s="77"/>
      <c r="UQE32" s="77"/>
      <c r="UQF32" s="77"/>
      <c r="UQG32" s="77"/>
      <c r="UQH32" s="77"/>
      <c r="UQI32" s="77"/>
      <c r="UQJ32" s="77"/>
      <c r="UQK32" s="77"/>
      <c r="UQL32" s="77"/>
      <c r="UQM32" s="77"/>
      <c r="UQN32" s="77"/>
      <c r="UQO32" s="77"/>
      <c r="UQP32" s="77"/>
      <c r="UQQ32" s="77"/>
      <c r="UQR32" s="77"/>
      <c r="UQS32" s="77"/>
      <c r="UQT32" s="77"/>
      <c r="UQU32" s="77"/>
      <c r="UQV32" s="77"/>
      <c r="UQW32" s="77"/>
      <c r="UQX32" s="77"/>
      <c r="UQY32" s="77"/>
      <c r="UQZ32" s="77"/>
      <c r="URA32" s="77"/>
      <c r="URB32" s="77"/>
      <c r="URC32" s="77"/>
      <c r="URD32" s="77"/>
      <c r="URE32" s="77"/>
      <c r="URF32" s="77"/>
      <c r="URG32" s="77"/>
      <c r="URH32" s="77"/>
      <c r="URI32" s="77"/>
      <c r="URJ32" s="77"/>
      <c r="URK32" s="77"/>
      <c r="URL32" s="77"/>
      <c r="URM32" s="77"/>
      <c r="URN32" s="77"/>
      <c r="URO32" s="77"/>
      <c r="URP32" s="77"/>
      <c r="URQ32" s="77"/>
      <c r="URR32" s="77"/>
      <c r="URS32" s="77"/>
      <c r="URT32" s="77"/>
      <c r="URU32" s="77"/>
      <c r="URV32" s="77"/>
      <c r="URW32" s="77"/>
      <c r="URX32" s="77"/>
      <c r="URY32" s="77"/>
      <c r="URZ32" s="77"/>
      <c r="USA32" s="77"/>
      <c r="USB32" s="77"/>
      <c r="USC32" s="77"/>
      <c r="USD32" s="77"/>
      <c r="USE32" s="77"/>
      <c r="USF32" s="77"/>
      <c r="USG32" s="77"/>
      <c r="USH32" s="77"/>
      <c r="USI32" s="77"/>
      <c r="USJ32" s="77"/>
      <c r="USK32" s="77"/>
      <c r="USL32" s="77"/>
      <c r="USM32" s="77"/>
      <c r="USN32" s="77"/>
      <c r="USO32" s="77"/>
      <c r="USP32" s="77"/>
      <c r="USQ32" s="77"/>
      <c r="USR32" s="77"/>
      <c r="USS32" s="77"/>
      <c r="UST32" s="77"/>
      <c r="USU32" s="77"/>
      <c r="USV32" s="77"/>
      <c r="USW32" s="77"/>
      <c r="USX32" s="77"/>
      <c r="USY32" s="77"/>
      <c r="USZ32" s="77"/>
      <c r="UTA32" s="77"/>
      <c r="UTB32" s="77"/>
      <c r="UTC32" s="77"/>
      <c r="UTD32" s="77"/>
      <c r="UTE32" s="77"/>
      <c r="UTF32" s="77"/>
      <c r="UTG32" s="77"/>
      <c r="UTH32" s="77"/>
      <c r="UTI32" s="77"/>
      <c r="UTJ32" s="77"/>
      <c r="UTK32" s="77"/>
      <c r="UTL32" s="77"/>
      <c r="UTM32" s="77"/>
      <c r="UTN32" s="77"/>
      <c r="UTO32" s="77"/>
      <c r="UTP32" s="77"/>
      <c r="UTQ32" s="77"/>
      <c r="UTR32" s="77"/>
      <c r="UTS32" s="77"/>
      <c r="UTT32" s="77"/>
      <c r="UTU32" s="77"/>
      <c r="UTV32" s="77"/>
      <c r="UTW32" s="77"/>
      <c r="UTX32" s="77"/>
      <c r="UTY32" s="77"/>
      <c r="UTZ32" s="77"/>
      <c r="UUA32" s="77"/>
      <c r="UUB32" s="77"/>
      <c r="UUC32" s="77"/>
      <c r="UUD32" s="77"/>
      <c r="UUE32" s="77"/>
      <c r="UUF32" s="77"/>
      <c r="UUG32" s="77"/>
      <c r="UUH32" s="77"/>
      <c r="UUI32" s="77"/>
      <c r="UUJ32" s="77"/>
      <c r="UUK32" s="77"/>
      <c r="UUL32" s="77"/>
      <c r="UUM32" s="77"/>
      <c r="UUN32" s="77"/>
      <c r="UUO32" s="77"/>
      <c r="UUP32" s="77"/>
      <c r="UUQ32" s="77"/>
      <c r="UUR32" s="77"/>
      <c r="UUS32" s="77"/>
      <c r="UUT32" s="77"/>
      <c r="UUU32" s="77"/>
      <c r="UUV32" s="77"/>
      <c r="UUW32" s="77"/>
      <c r="UUX32" s="77"/>
      <c r="UUY32" s="77"/>
      <c r="UUZ32" s="77"/>
      <c r="UVA32" s="77"/>
      <c r="UVB32" s="77"/>
      <c r="UVC32" s="77"/>
      <c r="UVD32" s="77"/>
      <c r="UVE32" s="77"/>
      <c r="UVF32" s="77"/>
      <c r="UVG32" s="77"/>
      <c r="UVH32" s="77"/>
      <c r="UVI32" s="77"/>
      <c r="UVJ32" s="77"/>
      <c r="UVK32" s="77"/>
      <c r="UVL32" s="77"/>
      <c r="UVM32" s="77"/>
      <c r="UVN32" s="77"/>
      <c r="UVO32" s="77"/>
      <c r="UVP32" s="77"/>
      <c r="UVQ32" s="77"/>
      <c r="UVR32" s="77"/>
      <c r="UVS32" s="77"/>
      <c r="UVT32" s="77"/>
      <c r="UVU32" s="77"/>
      <c r="UVV32" s="77"/>
      <c r="UVW32" s="77"/>
      <c r="UVX32" s="77"/>
      <c r="UVY32" s="77"/>
      <c r="UVZ32" s="77"/>
      <c r="UWA32" s="77"/>
      <c r="UWB32" s="77"/>
      <c r="UWC32" s="77"/>
      <c r="UWD32" s="77"/>
      <c r="UWE32" s="77"/>
      <c r="UWF32" s="77"/>
      <c r="UWG32" s="77"/>
      <c r="UWH32" s="77"/>
      <c r="UWI32" s="77"/>
      <c r="UWJ32" s="77"/>
      <c r="UWK32" s="77"/>
      <c r="UWL32" s="77"/>
      <c r="UWM32" s="77"/>
      <c r="UWN32" s="77"/>
      <c r="UWO32" s="77"/>
      <c r="UWP32" s="77"/>
      <c r="UWQ32" s="77"/>
      <c r="UWR32" s="77"/>
      <c r="UWS32" s="77"/>
      <c r="UWT32" s="77"/>
      <c r="UWU32" s="77"/>
      <c r="UWV32" s="77"/>
      <c r="UWW32" s="77"/>
      <c r="UWX32" s="77"/>
      <c r="UWY32" s="77"/>
      <c r="UWZ32" s="77"/>
      <c r="UXA32" s="77"/>
      <c r="UXB32" s="77"/>
      <c r="UXC32" s="77"/>
      <c r="UXD32" s="77"/>
      <c r="UXE32" s="77"/>
      <c r="UXF32" s="77"/>
      <c r="UXG32" s="77"/>
      <c r="UXH32" s="77"/>
      <c r="UXI32" s="77"/>
      <c r="UXJ32" s="77"/>
      <c r="UXK32" s="77"/>
      <c r="UXL32" s="77"/>
      <c r="UXM32" s="77"/>
      <c r="UXN32" s="77"/>
      <c r="UXO32" s="77"/>
      <c r="UXP32" s="77"/>
      <c r="UXQ32" s="77"/>
      <c r="UXR32" s="77"/>
      <c r="UXS32" s="77"/>
      <c r="UXT32" s="77"/>
      <c r="UXU32" s="77"/>
      <c r="UXV32" s="77"/>
      <c r="UXW32" s="77"/>
      <c r="UXX32" s="77"/>
      <c r="UXY32" s="77"/>
      <c r="UXZ32" s="77"/>
      <c r="UYA32" s="77"/>
      <c r="UYB32" s="77"/>
      <c r="UYC32" s="77"/>
      <c r="UYD32" s="77"/>
      <c r="UYE32" s="77"/>
      <c r="UYF32" s="77"/>
      <c r="UYG32" s="77"/>
      <c r="UYH32" s="77"/>
      <c r="UYI32" s="77"/>
      <c r="UYJ32" s="77"/>
      <c r="UYK32" s="77"/>
      <c r="UYL32" s="77"/>
      <c r="UYM32" s="77"/>
      <c r="UYN32" s="77"/>
      <c r="UYO32" s="77"/>
      <c r="UYP32" s="77"/>
      <c r="UYQ32" s="77"/>
      <c r="UYR32" s="77"/>
      <c r="UYS32" s="77"/>
      <c r="UYT32" s="77"/>
      <c r="UYU32" s="77"/>
      <c r="UYV32" s="77"/>
      <c r="UYW32" s="77"/>
      <c r="UYX32" s="77"/>
      <c r="UYY32" s="77"/>
      <c r="UYZ32" s="77"/>
      <c r="UZA32" s="77"/>
      <c r="UZB32" s="77"/>
      <c r="UZC32" s="77"/>
      <c r="UZD32" s="77"/>
      <c r="UZE32" s="77"/>
      <c r="UZF32" s="77"/>
      <c r="UZG32" s="77"/>
      <c r="UZH32" s="77"/>
      <c r="UZI32" s="77"/>
      <c r="UZJ32" s="77"/>
      <c r="UZK32" s="77"/>
      <c r="UZL32" s="77"/>
      <c r="UZM32" s="77"/>
      <c r="UZN32" s="77"/>
      <c r="UZO32" s="77"/>
      <c r="UZP32" s="77"/>
      <c r="UZQ32" s="77"/>
      <c r="UZR32" s="77"/>
      <c r="UZS32" s="77"/>
      <c r="UZT32" s="77"/>
      <c r="UZU32" s="77"/>
      <c r="UZV32" s="77"/>
      <c r="UZW32" s="77"/>
      <c r="UZX32" s="77"/>
      <c r="UZY32" s="77"/>
      <c r="UZZ32" s="77"/>
      <c r="VAA32" s="77"/>
      <c r="VAB32" s="77"/>
      <c r="VAC32" s="77"/>
      <c r="VAD32" s="77"/>
      <c r="VAE32" s="77"/>
      <c r="VAF32" s="77"/>
      <c r="VAG32" s="77"/>
      <c r="VAH32" s="77"/>
      <c r="VAI32" s="77"/>
      <c r="VAJ32" s="77"/>
      <c r="VAK32" s="77"/>
      <c r="VAL32" s="77"/>
      <c r="VAM32" s="77"/>
      <c r="VAN32" s="77"/>
      <c r="VAO32" s="77"/>
      <c r="VAP32" s="77"/>
      <c r="VAQ32" s="77"/>
      <c r="VAR32" s="77"/>
      <c r="VAS32" s="77"/>
      <c r="VAT32" s="77"/>
      <c r="VAU32" s="77"/>
      <c r="VAV32" s="77"/>
      <c r="VAW32" s="77"/>
      <c r="VAX32" s="77"/>
      <c r="VAY32" s="77"/>
      <c r="VAZ32" s="77"/>
      <c r="VBA32" s="77"/>
      <c r="VBB32" s="77"/>
      <c r="VBC32" s="77"/>
      <c r="VBD32" s="77"/>
      <c r="VBE32" s="77"/>
      <c r="VBF32" s="77"/>
      <c r="VBG32" s="77"/>
      <c r="VBH32" s="77"/>
      <c r="VBI32" s="77"/>
      <c r="VBJ32" s="77"/>
      <c r="VBK32" s="77"/>
      <c r="VBL32" s="77"/>
      <c r="VBM32" s="77"/>
      <c r="VBN32" s="77"/>
      <c r="VBO32" s="77"/>
      <c r="VBP32" s="77"/>
      <c r="VBQ32" s="77"/>
      <c r="VBR32" s="77"/>
      <c r="VBS32" s="77"/>
      <c r="VBT32" s="77"/>
      <c r="VBU32" s="77"/>
      <c r="VBV32" s="77"/>
      <c r="VBW32" s="77"/>
      <c r="VBX32" s="77"/>
      <c r="VBY32" s="77"/>
      <c r="VBZ32" s="77"/>
      <c r="VCA32" s="77"/>
      <c r="VCB32" s="77"/>
      <c r="VCC32" s="77"/>
      <c r="VCD32" s="77"/>
      <c r="VCE32" s="77"/>
      <c r="VCF32" s="77"/>
      <c r="VCG32" s="77"/>
      <c r="VCH32" s="77"/>
      <c r="VCI32" s="77"/>
      <c r="VCJ32" s="77"/>
      <c r="VCK32" s="77"/>
      <c r="VCL32" s="77"/>
      <c r="VCM32" s="77"/>
      <c r="VCN32" s="77"/>
      <c r="VCO32" s="77"/>
      <c r="VCP32" s="77"/>
      <c r="VCQ32" s="77"/>
      <c r="VCR32" s="77"/>
      <c r="VCS32" s="77"/>
      <c r="VCT32" s="77"/>
      <c r="VCU32" s="77"/>
      <c r="VCV32" s="77"/>
      <c r="VCW32" s="77"/>
      <c r="VCX32" s="77"/>
      <c r="VCY32" s="77"/>
      <c r="VCZ32" s="77"/>
      <c r="VDA32" s="77"/>
      <c r="VDB32" s="77"/>
      <c r="VDC32" s="77"/>
      <c r="VDD32" s="77"/>
      <c r="VDE32" s="77"/>
      <c r="VDF32" s="77"/>
      <c r="VDG32" s="77"/>
      <c r="VDH32" s="77"/>
      <c r="VDI32" s="77"/>
      <c r="VDJ32" s="77"/>
      <c r="VDK32" s="77"/>
      <c r="VDL32" s="77"/>
      <c r="VDM32" s="77"/>
      <c r="VDN32" s="77"/>
      <c r="VDO32" s="77"/>
      <c r="VDP32" s="77"/>
      <c r="VDQ32" s="77"/>
      <c r="VDR32" s="77"/>
      <c r="VDS32" s="77"/>
      <c r="VDT32" s="77"/>
      <c r="VDU32" s="77"/>
      <c r="VDV32" s="77"/>
      <c r="VDW32" s="77"/>
      <c r="VDX32" s="77"/>
      <c r="VDY32" s="77"/>
      <c r="VDZ32" s="77"/>
      <c r="VEA32" s="77"/>
      <c r="VEB32" s="77"/>
      <c r="VEC32" s="77"/>
      <c r="VED32" s="77"/>
      <c r="VEE32" s="77"/>
      <c r="VEF32" s="77"/>
      <c r="VEG32" s="77"/>
      <c r="VEH32" s="77"/>
      <c r="VEI32" s="77"/>
      <c r="VEJ32" s="77"/>
      <c r="VEK32" s="77"/>
      <c r="VEL32" s="77"/>
      <c r="VEM32" s="77"/>
      <c r="VEN32" s="77"/>
      <c r="VEO32" s="77"/>
      <c r="VEP32" s="77"/>
      <c r="VEQ32" s="77"/>
      <c r="VER32" s="77"/>
      <c r="VES32" s="77"/>
      <c r="VET32" s="77"/>
      <c r="VEU32" s="77"/>
      <c r="VEV32" s="77"/>
      <c r="VEW32" s="77"/>
      <c r="VEX32" s="77"/>
      <c r="VEY32" s="77"/>
      <c r="VEZ32" s="77"/>
      <c r="VFA32" s="77"/>
      <c r="VFB32" s="77"/>
      <c r="VFC32" s="77"/>
      <c r="VFD32" s="77"/>
      <c r="VFE32" s="77"/>
      <c r="VFF32" s="77"/>
      <c r="VFG32" s="77"/>
      <c r="VFH32" s="77"/>
      <c r="VFI32" s="77"/>
      <c r="VFJ32" s="77"/>
      <c r="VFK32" s="77"/>
      <c r="VFL32" s="77"/>
      <c r="VFM32" s="77"/>
      <c r="VFN32" s="77"/>
      <c r="VFO32" s="77"/>
      <c r="VFP32" s="77"/>
      <c r="VFQ32" s="77"/>
      <c r="VFR32" s="77"/>
      <c r="VFS32" s="77"/>
      <c r="VFT32" s="77"/>
      <c r="VFU32" s="77"/>
      <c r="VFV32" s="77"/>
      <c r="VFW32" s="77"/>
      <c r="VFX32" s="77"/>
      <c r="VFY32" s="77"/>
      <c r="VFZ32" s="77"/>
      <c r="VGA32" s="77"/>
      <c r="VGB32" s="77"/>
      <c r="VGC32" s="77"/>
      <c r="VGD32" s="77"/>
      <c r="VGE32" s="77"/>
      <c r="VGF32" s="77"/>
      <c r="VGG32" s="77"/>
      <c r="VGH32" s="77"/>
      <c r="VGI32" s="77"/>
      <c r="VGJ32" s="77"/>
      <c r="VGK32" s="77"/>
      <c r="VGL32" s="77"/>
      <c r="VGM32" s="77"/>
      <c r="VGN32" s="77"/>
      <c r="VGO32" s="77"/>
      <c r="VGP32" s="77"/>
      <c r="VGQ32" s="77"/>
      <c r="VGR32" s="77"/>
      <c r="VGS32" s="77"/>
      <c r="VGT32" s="77"/>
      <c r="VGU32" s="77"/>
      <c r="VGV32" s="77"/>
      <c r="VGW32" s="77"/>
      <c r="VGX32" s="77"/>
      <c r="VGY32" s="77"/>
      <c r="VGZ32" s="77"/>
      <c r="VHA32" s="77"/>
      <c r="VHB32" s="77"/>
      <c r="VHC32" s="77"/>
      <c r="VHD32" s="77"/>
      <c r="VHE32" s="77"/>
      <c r="VHF32" s="77"/>
      <c r="VHG32" s="77"/>
      <c r="VHH32" s="77"/>
      <c r="VHI32" s="77"/>
      <c r="VHJ32" s="77"/>
      <c r="VHK32" s="77"/>
      <c r="VHL32" s="77"/>
      <c r="VHM32" s="77"/>
      <c r="VHN32" s="77"/>
      <c r="VHO32" s="77"/>
      <c r="VHP32" s="77"/>
      <c r="VHQ32" s="77"/>
      <c r="VHR32" s="77"/>
      <c r="VHS32" s="77"/>
      <c r="VHT32" s="77"/>
      <c r="VHU32" s="77"/>
      <c r="VHV32" s="77"/>
      <c r="VHW32" s="77"/>
      <c r="VHX32" s="77"/>
      <c r="VHY32" s="77"/>
      <c r="VHZ32" s="77"/>
      <c r="VIA32" s="77"/>
      <c r="VIB32" s="77"/>
      <c r="VIC32" s="77"/>
      <c r="VID32" s="77"/>
      <c r="VIE32" s="77"/>
      <c r="VIF32" s="77"/>
      <c r="VIG32" s="77"/>
      <c r="VIH32" s="77"/>
      <c r="VII32" s="77"/>
      <c r="VIJ32" s="77"/>
      <c r="VIK32" s="77"/>
      <c r="VIL32" s="77"/>
      <c r="VIM32" s="77"/>
      <c r="VIN32" s="77"/>
      <c r="VIO32" s="77"/>
      <c r="VIP32" s="77"/>
      <c r="VIQ32" s="77"/>
      <c r="VIR32" s="77"/>
      <c r="VIS32" s="77"/>
      <c r="VIT32" s="77"/>
      <c r="VIU32" s="77"/>
      <c r="VIV32" s="77"/>
      <c r="VIW32" s="77"/>
      <c r="VIX32" s="77"/>
      <c r="VIY32" s="77"/>
      <c r="VIZ32" s="77"/>
      <c r="VJA32" s="77"/>
      <c r="VJB32" s="77"/>
      <c r="VJC32" s="77"/>
      <c r="VJD32" s="77"/>
      <c r="VJE32" s="77"/>
      <c r="VJF32" s="77"/>
      <c r="VJG32" s="77"/>
      <c r="VJH32" s="77"/>
      <c r="VJI32" s="77"/>
      <c r="VJJ32" s="77"/>
      <c r="VJK32" s="77"/>
      <c r="VJL32" s="77"/>
      <c r="VJM32" s="77"/>
      <c r="VJN32" s="77"/>
      <c r="VJO32" s="77"/>
      <c r="VJP32" s="77"/>
      <c r="VJQ32" s="77"/>
      <c r="VJR32" s="77"/>
      <c r="VJS32" s="77"/>
      <c r="VJT32" s="77"/>
      <c r="VJU32" s="77"/>
      <c r="VJV32" s="77"/>
      <c r="VJW32" s="77"/>
      <c r="VJX32" s="77"/>
      <c r="VJY32" s="77"/>
      <c r="VJZ32" s="77"/>
      <c r="VKA32" s="77"/>
      <c r="VKB32" s="77"/>
      <c r="VKC32" s="77"/>
      <c r="VKD32" s="77"/>
      <c r="VKE32" s="77"/>
      <c r="VKF32" s="77"/>
      <c r="VKG32" s="77"/>
      <c r="VKH32" s="77"/>
      <c r="VKI32" s="77"/>
      <c r="VKJ32" s="77"/>
      <c r="VKK32" s="77"/>
      <c r="VKL32" s="77"/>
      <c r="VKM32" s="77"/>
      <c r="VKN32" s="77"/>
      <c r="VKO32" s="77"/>
      <c r="VKP32" s="77"/>
      <c r="VKQ32" s="77"/>
      <c r="VKR32" s="77"/>
      <c r="VKS32" s="77"/>
      <c r="VKT32" s="77"/>
      <c r="VKU32" s="77"/>
      <c r="VKV32" s="77"/>
      <c r="VKW32" s="77"/>
      <c r="VKX32" s="77"/>
      <c r="VKY32" s="77"/>
      <c r="VKZ32" s="77"/>
      <c r="VLA32" s="77"/>
      <c r="VLB32" s="77"/>
      <c r="VLC32" s="77"/>
      <c r="VLD32" s="77"/>
      <c r="VLE32" s="77"/>
      <c r="VLF32" s="77"/>
      <c r="VLG32" s="77"/>
      <c r="VLH32" s="77"/>
      <c r="VLI32" s="77"/>
      <c r="VLJ32" s="77"/>
      <c r="VLK32" s="77"/>
      <c r="VLL32" s="77"/>
      <c r="VLM32" s="77"/>
      <c r="VLN32" s="77"/>
      <c r="VLO32" s="77"/>
      <c r="VLP32" s="77"/>
      <c r="VLQ32" s="77"/>
      <c r="VLR32" s="77"/>
      <c r="VLS32" s="77"/>
      <c r="VLT32" s="77"/>
      <c r="VLU32" s="77"/>
      <c r="VLV32" s="77"/>
      <c r="VLW32" s="77"/>
      <c r="VLX32" s="77"/>
      <c r="VLY32" s="77"/>
      <c r="VLZ32" s="77"/>
      <c r="VMA32" s="77"/>
      <c r="VMB32" s="77"/>
      <c r="VMC32" s="77"/>
      <c r="VMD32" s="77"/>
      <c r="VME32" s="77"/>
      <c r="VMF32" s="77"/>
      <c r="VMG32" s="77"/>
      <c r="VMH32" s="77"/>
      <c r="VMI32" s="77"/>
      <c r="VMJ32" s="77"/>
      <c r="VMK32" s="77"/>
      <c r="VML32" s="77"/>
      <c r="VMM32" s="77"/>
      <c r="VMN32" s="77"/>
      <c r="VMO32" s="77"/>
      <c r="VMP32" s="77"/>
      <c r="VMQ32" s="77"/>
      <c r="VMR32" s="77"/>
      <c r="VMS32" s="77"/>
      <c r="VMT32" s="77"/>
      <c r="VMU32" s="77"/>
      <c r="VMV32" s="77"/>
      <c r="VMW32" s="77"/>
      <c r="VMX32" s="77"/>
      <c r="VMY32" s="77"/>
      <c r="VMZ32" s="77"/>
      <c r="VNA32" s="77"/>
      <c r="VNB32" s="77"/>
      <c r="VNC32" s="77"/>
      <c r="VND32" s="77"/>
      <c r="VNE32" s="77"/>
      <c r="VNF32" s="77"/>
      <c r="VNG32" s="77"/>
      <c r="VNH32" s="77"/>
      <c r="VNI32" s="77"/>
      <c r="VNJ32" s="77"/>
      <c r="VNK32" s="77"/>
      <c r="VNL32" s="77"/>
      <c r="VNM32" s="77"/>
      <c r="VNN32" s="77"/>
      <c r="VNO32" s="77"/>
      <c r="VNP32" s="77"/>
      <c r="VNQ32" s="77"/>
      <c r="VNR32" s="77"/>
      <c r="VNS32" s="77"/>
      <c r="VNT32" s="77"/>
      <c r="VNU32" s="77"/>
      <c r="VNV32" s="77"/>
      <c r="VNW32" s="77"/>
      <c r="VNX32" s="77"/>
      <c r="VNY32" s="77"/>
      <c r="VNZ32" s="77"/>
      <c r="VOA32" s="77"/>
      <c r="VOB32" s="77"/>
      <c r="VOC32" s="77"/>
      <c r="VOD32" s="77"/>
      <c r="VOE32" s="77"/>
      <c r="VOF32" s="77"/>
      <c r="VOG32" s="77"/>
      <c r="VOH32" s="77"/>
      <c r="VOI32" s="77"/>
      <c r="VOJ32" s="77"/>
      <c r="VOK32" s="77"/>
      <c r="VOL32" s="77"/>
      <c r="VOM32" s="77"/>
      <c r="VON32" s="77"/>
      <c r="VOO32" s="77"/>
      <c r="VOP32" s="77"/>
      <c r="VOQ32" s="77"/>
      <c r="VOR32" s="77"/>
      <c r="VOS32" s="77"/>
      <c r="VOT32" s="77"/>
      <c r="VOU32" s="77"/>
      <c r="VOV32" s="77"/>
      <c r="VOW32" s="77"/>
      <c r="VOX32" s="77"/>
      <c r="VOY32" s="77"/>
      <c r="VOZ32" s="77"/>
      <c r="VPA32" s="77"/>
      <c r="VPB32" s="77"/>
      <c r="VPC32" s="77"/>
      <c r="VPD32" s="77"/>
      <c r="VPE32" s="77"/>
      <c r="VPF32" s="77"/>
      <c r="VPG32" s="77"/>
      <c r="VPH32" s="77"/>
      <c r="VPI32" s="77"/>
      <c r="VPJ32" s="77"/>
      <c r="VPK32" s="77"/>
      <c r="VPL32" s="77"/>
      <c r="VPM32" s="77"/>
      <c r="VPN32" s="77"/>
      <c r="VPO32" s="77"/>
      <c r="VPP32" s="77"/>
      <c r="VPQ32" s="77"/>
      <c r="VPR32" s="77"/>
      <c r="VPS32" s="77"/>
      <c r="VPT32" s="77"/>
      <c r="VPU32" s="77"/>
      <c r="VPV32" s="77"/>
      <c r="VPW32" s="77"/>
      <c r="VPX32" s="77"/>
      <c r="VPY32" s="77"/>
      <c r="VPZ32" s="77"/>
      <c r="VQA32" s="77"/>
      <c r="VQB32" s="77"/>
      <c r="VQC32" s="77"/>
      <c r="VQD32" s="77"/>
      <c r="VQE32" s="77"/>
      <c r="VQF32" s="77"/>
      <c r="VQG32" s="77"/>
      <c r="VQH32" s="77"/>
      <c r="VQI32" s="77"/>
      <c r="VQJ32" s="77"/>
      <c r="VQK32" s="77"/>
      <c r="VQL32" s="77"/>
      <c r="VQM32" s="77"/>
      <c r="VQN32" s="77"/>
      <c r="VQO32" s="77"/>
      <c r="VQP32" s="77"/>
      <c r="VQQ32" s="77"/>
      <c r="VQR32" s="77"/>
      <c r="VQS32" s="77"/>
      <c r="VQT32" s="77"/>
      <c r="VQU32" s="77"/>
      <c r="VQV32" s="77"/>
      <c r="VQW32" s="77"/>
      <c r="VQX32" s="77"/>
      <c r="VQY32" s="77"/>
      <c r="VQZ32" s="77"/>
      <c r="VRA32" s="77"/>
      <c r="VRB32" s="77"/>
      <c r="VRC32" s="77"/>
      <c r="VRD32" s="77"/>
      <c r="VRE32" s="77"/>
      <c r="VRF32" s="77"/>
      <c r="VRG32" s="77"/>
      <c r="VRH32" s="77"/>
      <c r="VRI32" s="77"/>
      <c r="VRJ32" s="77"/>
      <c r="VRK32" s="77"/>
      <c r="VRL32" s="77"/>
      <c r="VRM32" s="77"/>
      <c r="VRN32" s="77"/>
      <c r="VRO32" s="77"/>
      <c r="VRP32" s="77"/>
      <c r="VRQ32" s="77"/>
      <c r="VRR32" s="77"/>
      <c r="VRS32" s="77"/>
      <c r="VRT32" s="77"/>
      <c r="VRU32" s="77"/>
      <c r="VRV32" s="77"/>
      <c r="VRW32" s="77"/>
      <c r="VRX32" s="77"/>
      <c r="VRY32" s="77"/>
      <c r="VRZ32" s="77"/>
      <c r="VSA32" s="77"/>
      <c r="VSB32" s="77"/>
      <c r="VSC32" s="77"/>
      <c r="VSD32" s="77"/>
      <c r="VSE32" s="77"/>
      <c r="VSF32" s="77"/>
      <c r="VSG32" s="77"/>
      <c r="VSH32" s="77"/>
      <c r="VSI32" s="77"/>
      <c r="VSJ32" s="77"/>
      <c r="VSK32" s="77"/>
      <c r="VSL32" s="77"/>
      <c r="VSM32" s="77"/>
      <c r="VSN32" s="77"/>
      <c r="VSO32" s="77"/>
      <c r="VSP32" s="77"/>
      <c r="VSQ32" s="77"/>
      <c r="VSR32" s="77"/>
      <c r="VSS32" s="77"/>
      <c r="VST32" s="77"/>
      <c r="VSU32" s="77"/>
      <c r="VSV32" s="77"/>
      <c r="VSW32" s="77"/>
      <c r="VSX32" s="77"/>
      <c r="VSY32" s="77"/>
      <c r="VSZ32" s="77"/>
      <c r="VTA32" s="77"/>
      <c r="VTB32" s="77"/>
      <c r="VTC32" s="77"/>
      <c r="VTD32" s="77"/>
      <c r="VTE32" s="77"/>
      <c r="VTF32" s="77"/>
      <c r="VTG32" s="77"/>
      <c r="VTH32" s="77"/>
      <c r="VTI32" s="77"/>
      <c r="VTJ32" s="77"/>
      <c r="VTK32" s="77"/>
      <c r="VTL32" s="77"/>
      <c r="VTM32" s="77"/>
      <c r="VTN32" s="77"/>
      <c r="VTO32" s="77"/>
      <c r="VTP32" s="77"/>
      <c r="VTQ32" s="77"/>
      <c r="VTR32" s="77"/>
      <c r="VTS32" s="77"/>
      <c r="VTT32" s="77"/>
      <c r="VTU32" s="77"/>
      <c r="VTV32" s="77"/>
      <c r="VTW32" s="77"/>
      <c r="VTX32" s="77"/>
      <c r="VTY32" s="77"/>
      <c r="VTZ32" s="77"/>
      <c r="VUA32" s="77"/>
      <c r="VUB32" s="77"/>
      <c r="VUC32" s="77"/>
      <c r="VUD32" s="77"/>
      <c r="VUE32" s="77"/>
      <c r="VUF32" s="77"/>
      <c r="VUG32" s="77"/>
      <c r="VUH32" s="77"/>
      <c r="VUI32" s="77"/>
      <c r="VUJ32" s="77"/>
      <c r="VUK32" s="77"/>
      <c r="VUL32" s="77"/>
      <c r="VUM32" s="77"/>
      <c r="VUN32" s="77"/>
      <c r="VUO32" s="77"/>
      <c r="VUP32" s="77"/>
      <c r="VUQ32" s="77"/>
      <c r="VUR32" s="77"/>
      <c r="VUS32" s="77"/>
      <c r="VUT32" s="77"/>
      <c r="VUU32" s="77"/>
      <c r="VUV32" s="77"/>
      <c r="VUW32" s="77"/>
      <c r="VUX32" s="77"/>
      <c r="VUY32" s="77"/>
      <c r="VUZ32" s="77"/>
      <c r="VVA32" s="77"/>
      <c r="VVB32" s="77"/>
      <c r="VVC32" s="77"/>
      <c r="VVD32" s="77"/>
      <c r="VVE32" s="77"/>
      <c r="VVF32" s="77"/>
      <c r="VVG32" s="77"/>
      <c r="VVH32" s="77"/>
      <c r="VVI32" s="77"/>
      <c r="VVJ32" s="77"/>
      <c r="VVK32" s="77"/>
      <c r="VVL32" s="77"/>
      <c r="VVM32" s="77"/>
      <c r="VVN32" s="77"/>
      <c r="VVO32" s="77"/>
      <c r="VVP32" s="77"/>
      <c r="VVQ32" s="77"/>
      <c r="VVR32" s="77"/>
      <c r="VVS32" s="77"/>
      <c r="VVT32" s="77"/>
      <c r="VVU32" s="77"/>
      <c r="VVV32" s="77"/>
      <c r="VVW32" s="77"/>
      <c r="VVX32" s="77"/>
      <c r="VVY32" s="77"/>
      <c r="VVZ32" s="77"/>
      <c r="VWA32" s="77"/>
      <c r="VWB32" s="77"/>
      <c r="VWC32" s="77"/>
      <c r="VWD32" s="77"/>
      <c r="VWE32" s="77"/>
      <c r="VWF32" s="77"/>
      <c r="VWG32" s="77"/>
      <c r="VWH32" s="77"/>
      <c r="VWI32" s="77"/>
      <c r="VWJ32" s="77"/>
      <c r="VWK32" s="77"/>
      <c r="VWL32" s="77"/>
      <c r="VWM32" s="77"/>
      <c r="VWN32" s="77"/>
      <c r="VWO32" s="77"/>
      <c r="VWP32" s="77"/>
      <c r="VWQ32" s="77"/>
      <c r="VWR32" s="77"/>
      <c r="VWS32" s="77"/>
      <c r="VWT32" s="77"/>
      <c r="VWU32" s="77"/>
      <c r="VWV32" s="77"/>
      <c r="VWW32" s="77"/>
      <c r="VWX32" s="77"/>
      <c r="VWY32" s="77"/>
      <c r="VWZ32" s="77"/>
      <c r="VXA32" s="77"/>
      <c r="VXB32" s="77"/>
      <c r="VXC32" s="77"/>
      <c r="VXD32" s="77"/>
      <c r="VXE32" s="77"/>
      <c r="VXF32" s="77"/>
      <c r="VXG32" s="77"/>
      <c r="VXH32" s="77"/>
      <c r="VXI32" s="77"/>
      <c r="VXJ32" s="77"/>
      <c r="VXK32" s="77"/>
      <c r="VXL32" s="77"/>
      <c r="VXM32" s="77"/>
      <c r="VXN32" s="77"/>
      <c r="VXO32" s="77"/>
      <c r="VXP32" s="77"/>
      <c r="VXQ32" s="77"/>
      <c r="VXR32" s="77"/>
      <c r="VXS32" s="77"/>
      <c r="VXT32" s="77"/>
      <c r="VXU32" s="77"/>
      <c r="VXV32" s="77"/>
      <c r="VXW32" s="77"/>
      <c r="VXX32" s="77"/>
      <c r="VXY32" s="77"/>
      <c r="VXZ32" s="77"/>
      <c r="VYA32" s="77"/>
      <c r="VYB32" s="77"/>
      <c r="VYC32" s="77"/>
      <c r="VYD32" s="77"/>
      <c r="VYE32" s="77"/>
      <c r="VYF32" s="77"/>
      <c r="VYG32" s="77"/>
      <c r="VYH32" s="77"/>
      <c r="VYI32" s="77"/>
      <c r="VYJ32" s="77"/>
      <c r="VYK32" s="77"/>
      <c r="VYL32" s="77"/>
      <c r="VYM32" s="77"/>
      <c r="VYN32" s="77"/>
      <c r="VYO32" s="77"/>
      <c r="VYP32" s="77"/>
      <c r="VYQ32" s="77"/>
      <c r="VYR32" s="77"/>
      <c r="VYS32" s="77"/>
      <c r="VYT32" s="77"/>
      <c r="VYU32" s="77"/>
      <c r="VYV32" s="77"/>
      <c r="VYW32" s="77"/>
      <c r="VYX32" s="77"/>
      <c r="VYY32" s="77"/>
      <c r="VYZ32" s="77"/>
      <c r="VZA32" s="77"/>
      <c r="VZB32" s="77"/>
      <c r="VZC32" s="77"/>
      <c r="VZD32" s="77"/>
      <c r="VZE32" s="77"/>
      <c r="VZF32" s="77"/>
      <c r="VZG32" s="77"/>
      <c r="VZH32" s="77"/>
      <c r="VZI32" s="77"/>
      <c r="VZJ32" s="77"/>
      <c r="VZK32" s="77"/>
      <c r="VZL32" s="77"/>
      <c r="VZM32" s="77"/>
      <c r="VZN32" s="77"/>
      <c r="VZO32" s="77"/>
      <c r="VZP32" s="77"/>
      <c r="VZQ32" s="77"/>
      <c r="VZR32" s="77"/>
      <c r="VZS32" s="77"/>
      <c r="VZT32" s="77"/>
      <c r="VZU32" s="77"/>
      <c r="VZV32" s="77"/>
      <c r="VZW32" s="77"/>
      <c r="VZX32" s="77"/>
      <c r="VZY32" s="77"/>
      <c r="VZZ32" s="77"/>
      <c r="WAA32" s="77"/>
      <c r="WAB32" s="77"/>
      <c r="WAC32" s="77"/>
      <c r="WAD32" s="77"/>
      <c r="WAE32" s="77"/>
      <c r="WAF32" s="77"/>
      <c r="WAG32" s="77"/>
      <c r="WAH32" s="77"/>
      <c r="WAI32" s="77"/>
      <c r="WAJ32" s="77"/>
      <c r="WAK32" s="77"/>
      <c r="WAL32" s="77"/>
      <c r="WAM32" s="77"/>
      <c r="WAN32" s="77"/>
      <c r="WAO32" s="77"/>
      <c r="WAP32" s="77"/>
      <c r="WAQ32" s="77"/>
      <c r="WAR32" s="77"/>
      <c r="WAS32" s="77"/>
      <c r="WAT32" s="77"/>
      <c r="WAU32" s="77"/>
      <c r="WAV32" s="77"/>
      <c r="WAW32" s="77"/>
      <c r="WAX32" s="77"/>
      <c r="WAY32" s="77"/>
      <c r="WAZ32" s="77"/>
      <c r="WBA32" s="77"/>
      <c r="WBB32" s="77"/>
      <c r="WBC32" s="77"/>
      <c r="WBD32" s="77"/>
      <c r="WBE32" s="77"/>
      <c r="WBF32" s="77"/>
      <c r="WBG32" s="77"/>
      <c r="WBH32" s="77"/>
      <c r="WBI32" s="77"/>
      <c r="WBJ32" s="77"/>
      <c r="WBK32" s="77"/>
      <c r="WBL32" s="77"/>
      <c r="WBM32" s="77"/>
      <c r="WBN32" s="77"/>
      <c r="WBO32" s="77"/>
      <c r="WBP32" s="77"/>
      <c r="WBQ32" s="77"/>
      <c r="WBR32" s="77"/>
      <c r="WBS32" s="77"/>
      <c r="WBT32" s="77"/>
      <c r="WBU32" s="77"/>
      <c r="WBV32" s="77"/>
      <c r="WBW32" s="77"/>
      <c r="WBX32" s="77"/>
      <c r="WBY32" s="77"/>
      <c r="WBZ32" s="77"/>
      <c r="WCA32" s="77"/>
      <c r="WCB32" s="77"/>
      <c r="WCC32" s="77"/>
      <c r="WCD32" s="77"/>
      <c r="WCE32" s="77"/>
      <c r="WCF32" s="77"/>
      <c r="WCG32" s="77"/>
      <c r="WCH32" s="77"/>
      <c r="WCI32" s="77"/>
      <c r="WCJ32" s="77"/>
      <c r="WCK32" s="77"/>
      <c r="WCL32" s="77"/>
      <c r="WCM32" s="77"/>
      <c r="WCN32" s="77"/>
      <c r="WCO32" s="77"/>
      <c r="WCP32" s="77"/>
      <c r="WCQ32" s="77"/>
      <c r="WCR32" s="77"/>
      <c r="WCS32" s="77"/>
      <c r="WCT32" s="77"/>
      <c r="WCU32" s="77"/>
      <c r="WCV32" s="77"/>
      <c r="WCW32" s="77"/>
      <c r="WCX32" s="77"/>
      <c r="WCY32" s="77"/>
      <c r="WCZ32" s="77"/>
      <c r="WDA32" s="77"/>
      <c r="WDB32" s="77"/>
      <c r="WDC32" s="77"/>
      <c r="WDD32" s="77"/>
      <c r="WDE32" s="77"/>
      <c r="WDF32" s="77"/>
      <c r="WDG32" s="77"/>
      <c r="WDH32" s="77"/>
      <c r="WDI32" s="77"/>
      <c r="WDJ32" s="77"/>
      <c r="WDK32" s="77"/>
      <c r="WDL32" s="77"/>
      <c r="WDM32" s="77"/>
      <c r="WDN32" s="77"/>
      <c r="WDO32" s="77"/>
      <c r="WDP32" s="77"/>
      <c r="WDQ32" s="77"/>
      <c r="WDR32" s="77"/>
      <c r="WDS32" s="77"/>
      <c r="WDT32" s="77"/>
      <c r="WDU32" s="77"/>
      <c r="WDV32" s="77"/>
      <c r="WDW32" s="77"/>
      <c r="WDX32" s="77"/>
      <c r="WDY32" s="77"/>
      <c r="WDZ32" s="77"/>
      <c r="WEA32" s="77"/>
      <c r="WEB32" s="77"/>
      <c r="WEC32" s="77"/>
      <c r="WED32" s="77"/>
      <c r="WEE32" s="77"/>
      <c r="WEF32" s="77"/>
      <c r="WEG32" s="77"/>
      <c r="WEH32" s="77"/>
      <c r="WEI32" s="77"/>
      <c r="WEJ32" s="77"/>
      <c r="WEK32" s="77"/>
      <c r="WEL32" s="77"/>
      <c r="WEM32" s="77"/>
      <c r="WEN32" s="77"/>
      <c r="WEO32" s="77"/>
      <c r="WEP32" s="77"/>
      <c r="WEQ32" s="77"/>
      <c r="WER32" s="77"/>
      <c r="WES32" s="77"/>
      <c r="WET32" s="77"/>
      <c r="WEU32" s="77"/>
      <c r="WEV32" s="77"/>
      <c r="WEW32" s="77"/>
      <c r="WEX32" s="77"/>
      <c r="WEY32" s="77"/>
      <c r="WEZ32" s="77"/>
      <c r="WFA32" s="77"/>
      <c r="WFB32" s="77"/>
      <c r="WFC32" s="77"/>
      <c r="WFD32" s="77"/>
      <c r="WFE32" s="77"/>
      <c r="WFF32" s="77"/>
      <c r="WFG32" s="77"/>
      <c r="WFH32" s="77"/>
      <c r="WFI32" s="77"/>
      <c r="WFJ32" s="77"/>
      <c r="WFK32" s="77"/>
      <c r="WFL32" s="77"/>
      <c r="WFM32" s="77"/>
      <c r="WFN32" s="77"/>
      <c r="WFO32" s="77"/>
      <c r="WFP32" s="77"/>
      <c r="WFQ32" s="77"/>
      <c r="WFR32" s="77"/>
      <c r="WFS32" s="77"/>
      <c r="WFT32" s="77"/>
      <c r="WFU32" s="77"/>
      <c r="WFV32" s="77"/>
      <c r="WFW32" s="77"/>
      <c r="WFX32" s="77"/>
      <c r="WFY32" s="77"/>
      <c r="WFZ32" s="77"/>
      <c r="WGA32" s="77"/>
      <c r="WGB32" s="77"/>
      <c r="WGC32" s="77"/>
      <c r="WGD32" s="77"/>
      <c r="WGE32" s="77"/>
      <c r="WGF32" s="77"/>
      <c r="WGG32" s="77"/>
      <c r="WGH32" s="77"/>
      <c r="WGI32" s="77"/>
      <c r="WGJ32" s="77"/>
      <c r="WGK32" s="77"/>
      <c r="WGL32" s="77"/>
      <c r="WGM32" s="77"/>
      <c r="WGN32" s="77"/>
      <c r="WGO32" s="77"/>
      <c r="WGP32" s="77"/>
      <c r="WGQ32" s="77"/>
      <c r="WGR32" s="77"/>
      <c r="WGS32" s="77"/>
      <c r="WGT32" s="77"/>
      <c r="WGU32" s="77"/>
      <c r="WGV32" s="77"/>
      <c r="WGW32" s="77"/>
      <c r="WGX32" s="77"/>
      <c r="WGY32" s="77"/>
      <c r="WGZ32" s="77"/>
      <c r="WHA32" s="77"/>
      <c r="WHB32" s="77"/>
      <c r="WHC32" s="77"/>
      <c r="WHD32" s="77"/>
      <c r="WHE32" s="77"/>
      <c r="WHF32" s="77"/>
      <c r="WHG32" s="77"/>
      <c r="WHH32" s="77"/>
      <c r="WHI32" s="77"/>
      <c r="WHJ32" s="77"/>
      <c r="WHK32" s="77"/>
      <c r="WHL32" s="77"/>
      <c r="WHM32" s="77"/>
      <c r="WHN32" s="77"/>
      <c r="WHO32" s="77"/>
      <c r="WHP32" s="77"/>
      <c r="WHQ32" s="77"/>
      <c r="WHR32" s="77"/>
      <c r="WHS32" s="77"/>
      <c r="WHT32" s="77"/>
      <c r="WHU32" s="77"/>
      <c r="WHV32" s="77"/>
      <c r="WHW32" s="77"/>
      <c r="WHX32" s="77"/>
      <c r="WHY32" s="77"/>
      <c r="WHZ32" s="77"/>
      <c r="WIA32" s="77"/>
      <c r="WIB32" s="77"/>
      <c r="WIC32" s="77"/>
      <c r="WID32" s="77"/>
      <c r="WIE32" s="77"/>
      <c r="WIF32" s="77"/>
      <c r="WIG32" s="77"/>
      <c r="WIH32" s="77"/>
      <c r="WII32" s="77"/>
      <c r="WIJ32" s="77"/>
      <c r="WIK32" s="77"/>
      <c r="WIL32" s="77"/>
      <c r="WIM32" s="77"/>
      <c r="WIN32" s="77"/>
      <c r="WIO32" s="77"/>
      <c r="WIP32" s="77"/>
      <c r="WIQ32" s="77"/>
      <c r="WIR32" s="77"/>
      <c r="WIS32" s="77"/>
      <c r="WIT32" s="77"/>
      <c r="WIU32" s="77"/>
      <c r="WIV32" s="77"/>
      <c r="WIW32" s="77"/>
      <c r="WIX32" s="77"/>
      <c r="WIY32" s="77"/>
      <c r="WIZ32" s="77"/>
      <c r="WJA32" s="77"/>
      <c r="WJB32" s="77"/>
      <c r="WJC32" s="77"/>
      <c r="WJD32" s="77"/>
      <c r="WJE32" s="77"/>
      <c r="WJF32" s="77"/>
      <c r="WJG32" s="77"/>
      <c r="WJH32" s="77"/>
      <c r="WJI32" s="77"/>
      <c r="WJJ32" s="77"/>
      <c r="WJK32" s="77"/>
      <c r="WJL32" s="77"/>
      <c r="WJM32" s="77"/>
      <c r="WJN32" s="77"/>
      <c r="WJO32" s="77"/>
      <c r="WJP32" s="77"/>
      <c r="WJQ32" s="77"/>
      <c r="WJR32" s="77"/>
      <c r="WJS32" s="77"/>
      <c r="WJT32" s="77"/>
      <c r="WJU32" s="77"/>
      <c r="WJV32" s="77"/>
      <c r="WJW32" s="77"/>
      <c r="WJX32" s="77"/>
      <c r="WJY32" s="77"/>
      <c r="WJZ32" s="77"/>
      <c r="WKA32" s="77"/>
      <c r="WKB32" s="77"/>
      <c r="WKC32" s="77"/>
      <c r="WKD32" s="77"/>
      <c r="WKE32" s="77"/>
      <c r="WKF32" s="77"/>
      <c r="WKG32" s="77"/>
      <c r="WKH32" s="77"/>
      <c r="WKI32" s="77"/>
      <c r="WKJ32" s="77"/>
      <c r="WKK32" s="77"/>
      <c r="WKL32" s="77"/>
      <c r="WKM32" s="77"/>
      <c r="WKN32" s="77"/>
      <c r="WKO32" s="77"/>
      <c r="WKP32" s="77"/>
      <c r="WKQ32" s="77"/>
      <c r="WKR32" s="77"/>
      <c r="WKS32" s="77"/>
      <c r="WKT32" s="77"/>
      <c r="WKU32" s="77"/>
      <c r="WKV32" s="77"/>
      <c r="WKW32" s="77"/>
      <c r="WKX32" s="77"/>
      <c r="WKY32" s="77"/>
      <c r="WKZ32" s="77"/>
      <c r="WLA32" s="77"/>
      <c r="WLB32" s="77"/>
      <c r="WLC32" s="77"/>
      <c r="WLD32" s="77"/>
      <c r="WLE32" s="77"/>
      <c r="WLF32" s="77"/>
      <c r="WLG32" s="77"/>
      <c r="WLH32" s="77"/>
      <c r="WLI32" s="77"/>
      <c r="WLJ32" s="77"/>
      <c r="WLK32" s="77"/>
      <c r="WLL32" s="77"/>
      <c r="WLM32" s="77"/>
      <c r="WLN32" s="77"/>
      <c r="WLO32" s="77"/>
      <c r="WLP32" s="77"/>
      <c r="WLQ32" s="77"/>
      <c r="WLR32" s="77"/>
      <c r="WLS32" s="77"/>
      <c r="WLT32" s="77"/>
      <c r="WLU32" s="77"/>
      <c r="WLV32" s="77"/>
      <c r="WLW32" s="77"/>
      <c r="WLX32" s="77"/>
      <c r="WLY32" s="77"/>
      <c r="WLZ32" s="77"/>
      <c r="WMA32" s="77"/>
      <c r="WMB32" s="77"/>
      <c r="WMC32" s="77"/>
      <c r="WMD32" s="77"/>
      <c r="WME32" s="77"/>
      <c r="WMF32" s="77"/>
      <c r="WMG32" s="77"/>
      <c r="WMH32" s="77"/>
      <c r="WMI32" s="77"/>
      <c r="WMJ32" s="77"/>
      <c r="WMK32" s="77"/>
      <c r="WML32" s="77"/>
      <c r="WMM32" s="77"/>
      <c r="WMN32" s="77"/>
      <c r="WMO32" s="77"/>
      <c r="WMP32" s="77"/>
      <c r="WMQ32" s="77"/>
      <c r="WMR32" s="77"/>
      <c r="WMS32" s="77"/>
      <c r="WMT32" s="77"/>
      <c r="WMU32" s="77"/>
      <c r="WMV32" s="77"/>
      <c r="WMW32" s="77"/>
      <c r="WMX32" s="77"/>
      <c r="WMY32" s="77"/>
      <c r="WMZ32" s="77"/>
      <c r="WNA32" s="77"/>
      <c r="WNB32" s="77"/>
      <c r="WNC32" s="77"/>
      <c r="WND32" s="77"/>
      <c r="WNE32" s="77"/>
      <c r="WNF32" s="77"/>
      <c r="WNG32" s="77"/>
      <c r="WNH32" s="77"/>
      <c r="WNI32" s="77"/>
      <c r="WNJ32" s="77"/>
      <c r="WNK32" s="77"/>
      <c r="WNL32" s="77"/>
      <c r="WNM32" s="77"/>
      <c r="WNN32" s="77"/>
      <c r="WNO32" s="77"/>
      <c r="WNP32" s="77"/>
      <c r="WNQ32" s="77"/>
      <c r="WNR32" s="77"/>
      <c r="WNS32" s="77"/>
      <c r="WNT32" s="77"/>
      <c r="WNU32" s="77"/>
      <c r="WNV32" s="77"/>
      <c r="WNW32" s="77"/>
      <c r="WNX32" s="77"/>
      <c r="WNY32" s="77"/>
      <c r="WNZ32" s="77"/>
      <c r="WOA32" s="77"/>
      <c r="WOB32" s="77"/>
      <c r="WOC32" s="77"/>
      <c r="WOD32" s="77"/>
      <c r="WOE32" s="77"/>
      <c r="WOF32" s="77"/>
      <c r="WOG32" s="77"/>
      <c r="WOH32" s="77"/>
      <c r="WOI32" s="77"/>
      <c r="WOJ32" s="77"/>
      <c r="WOK32" s="77"/>
      <c r="WOL32" s="77"/>
      <c r="WOM32" s="77"/>
      <c r="WON32" s="77"/>
      <c r="WOO32" s="77"/>
      <c r="WOP32" s="77"/>
      <c r="WOQ32" s="77"/>
      <c r="WOR32" s="77"/>
      <c r="WOS32" s="77"/>
      <c r="WOT32" s="77"/>
      <c r="WOU32" s="77"/>
      <c r="WOV32" s="77"/>
      <c r="WOW32" s="77"/>
      <c r="WOX32" s="77"/>
      <c r="WOY32" s="77"/>
      <c r="WOZ32" s="77"/>
      <c r="WPA32" s="77"/>
      <c r="WPB32" s="77"/>
      <c r="WPC32" s="77"/>
      <c r="WPD32" s="77"/>
      <c r="WPE32" s="77"/>
      <c r="WPF32" s="77"/>
      <c r="WPG32" s="77"/>
      <c r="WPH32" s="77"/>
      <c r="WPI32" s="77"/>
      <c r="WPJ32" s="77"/>
      <c r="WPK32" s="77"/>
      <c r="WPL32" s="77"/>
      <c r="WPM32" s="77"/>
      <c r="WPN32" s="77"/>
      <c r="WPO32" s="77"/>
      <c r="WPP32" s="77"/>
      <c r="WPQ32" s="77"/>
      <c r="WPR32" s="77"/>
      <c r="WPS32" s="77"/>
      <c r="WPT32" s="77"/>
      <c r="WPU32" s="77"/>
      <c r="WPV32" s="77"/>
      <c r="WPW32" s="77"/>
      <c r="WPX32" s="77"/>
      <c r="WPY32" s="77"/>
      <c r="WPZ32" s="77"/>
      <c r="WQA32" s="77"/>
      <c r="WQB32" s="77"/>
      <c r="WQC32" s="77"/>
      <c r="WQD32" s="77"/>
      <c r="WQE32" s="77"/>
      <c r="WQF32" s="77"/>
      <c r="WQG32" s="77"/>
      <c r="WQH32" s="77"/>
      <c r="WQI32" s="77"/>
      <c r="WQJ32" s="77"/>
      <c r="WQK32" s="77"/>
      <c r="WQL32" s="77"/>
      <c r="WQM32" s="77"/>
      <c r="WQN32" s="77"/>
      <c r="WQO32" s="77"/>
      <c r="WQP32" s="77"/>
      <c r="WQQ32" s="77"/>
      <c r="WQR32" s="77"/>
      <c r="WQS32" s="77"/>
      <c r="WQT32" s="77"/>
      <c r="WQU32" s="77"/>
      <c r="WQV32" s="77"/>
      <c r="WQW32" s="77"/>
      <c r="WQX32" s="77"/>
      <c r="WQY32" s="77"/>
      <c r="WQZ32" s="77"/>
      <c r="WRA32" s="77"/>
      <c r="WRB32" s="77"/>
      <c r="WRC32" s="77"/>
      <c r="WRD32" s="77"/>
      <c r="WRE32" s="77"/>
      <c r="WRF32" s="77"/>
      <c r="WRG32" s="77"/>
      <c r="WRH32" s="77"/>
      <c r="WRI32" s="77"/>
      <c r="WRJ32" s="77"/>
      <c r="WRK32" s="77"/>
      <c r="WRL32" s="77"/>
      <c r="WRM32" s="77"/>
      <c r="WRN32" s="77"/>
      <c r="WRO32" s="77"/>
      <c r="WRP32" s="77"/>
      <c r="WRQ32" s="77"/>
      <c r="WRR32" s="77"/>
      <c r="WRS32" s="77"/>
      <c r="WRT32" s="77"/>
      <c r="WRU32" s="77"/>
      <c r="WRV32" s="77"/>
      <c r="WRW32" s="77"/>
      <c r="WRX32" s="77"/>
      <c r="WRY32" s="77"/>
      <c r="WRZ32" s="77"/>
      <c r="WSA32" s="77"/>
      <c r="WSB32" s="77"/>
      <c r="WSC32" s="77"/>
      <c r="WSD32" s="77"/>
      <c r="WSE32" s="77"/>
      <c r="WSF32" s="77"/>
      <c r="WSG32" s="77"/>
      <c r="WSH32" s="77"/>
      <c r="WSI32" s="77"/>
      <c r="WSJ32" s="77"/>
      <c r="WSK32" s="77"/>
      <c r="WSL32" s="77"/>
      <c r="WSM32" s="77"/>
      <c r="WSN32" s="77"/>
      <c r="WSO32" s="77"/>
      <c r="WSP32" s="77"/>
      <c r="WSQ32" s="77"/>
      <c r="WSR32" s="77"/>
      <c r="WSS32" s="77"/>
      <c r="WST32" s="77"/>
      <c r="WSU32" s="77"/>
      <c r="WSV32" s="77"/>
      <c r="WSW32" s="77"/>
      <c r="WSX32" s="77"/>
      <c r="WSY32" s="77"/>
      <c r="WSZ32" s="77"/>
      <c r="WTA32" s="77"/>
      <c r="WTB32" s="77"/>
      <c r="WTC32" s="77"/>
      <c r="WTD32" s="77"/>
      <c r="WTE32" s="77"/>
      <c r="WTF32" s="77"/>
      <c r="WTG32" s="77"/>
      <c r="WTH32" s="77"/>
      <c r="WTI32" s="77"/>
      <c r="WTJ32" s="77"/>
      <c r="WTK32" s="77"/>
      <c r="WTL32" s="77"/>
      <c r="WTM32" s="77"/>
      <c r="WTN32" s="77"/>
      <c r="WTO32" s="77"/>
      <c r="WTP32" s="77"/>
      <c r="WTQ32" s="77"/>
      <c r="WTR32" s="77"/>
      <c r="WTS32" s="77"/>
      <c r="WTT32" s="77"/>
      <c r="WTU32" s="77"/>
      <c r="WTV32" s="77"/>
      <c r="WTW32" s="77"/>
      <c r="WTX32" s="77"/>
      <c r="WTY32" s="77"/>
      <c r="WTZ32" s="77"/>
      <c r="WUA32" s="77"/>
      <c r="WUB32" s="77"/>
      <c r="WUC32" s="77"/>
      <c r="WUD32" s="77"/>
      <c r="WUE32" s="77"/>
      <c r="WUF32" s="77"/>
      <c r="WUG32" s="77"/>
      <c r="WUH32" s="77"/>
      <c r="WUI32" s="77"/>
      <c r="WUJ32" s="77"/>
      <c r="WUK32" s="77"/>
      <c r="WUL32" s="77"/>
      <c r="WUM32" s="77"/>
      <c r="WUN32" s="77"/>
      <c r="WUO32" s="77"/>
      <c r="WUP32" s="77"/>
      <c r="WUQ32" s="77"/>
      <c r="WUR32" s="77"/>
      <c r="WUS32" s="77"/>
      <c r="WUT32" s="77"/>
      <c r="WUU32" s="77"/>
      <c r="WUV32" s="77"/>
      <c r="WUW32" s="77"/>
      <c r="WUX32" s="77"/>
      <c r="WUY32" s="77"/>
      <c r="WUZ32" s="77"/>
      <c r="WVA32" s="77"/>
      <c r="WVB32" s="77"/>
      <c r="WVC32" s="77"/>
      <c r="WVD32" s="77"/>
      <c r="WVE32" s="77"/>
      <c r="WVF32" s="77"/>
      <c r="WVG32" s="77"/>
      <c r="WVH32" s="77"/>
      <c r="WVI32" s="77"/>
      <c r="WVJ32" s="77"/>
      <c r="WVK32" s="77"/>
      <c r="WVL32" s="77"/>
      <c r="WVM32" s="77"/>
      <c r="WVN32" s="77"/>
      <c r="WVO32" s="77"/>
      <c r="WVP32" s="77"/>
      <c r="WVQ32" s="77"/>
      <c r="WVR32" s="77"/>
      <c r="WVS32" s="77"/>
      <c r="WVT32" s="77"/>
      <c r="WVU32" s="77"/>
      <c r="WVV32" s="77"/>
      <c r="WVW32" s="77"/>
      <c r="WVX32" s="77"/>
      <c r="WVY32" s="77"/>
      <c r="WVZ32" s="77"/>
      <c r="WWA32" s="77"/>
      <c r="WWB32" s="77"/>
      <c r="WWC32" s="77"/>
      <c r="WWD32" s="77"/>
      <c r="WWE32" s="77"/>
      <c r="WWF32" s="77"/>
      <c r="WWG32" s="77"/>
      <c r="WWH32" s="77"/>
      <c r="WWI32" s="77"/>
      <c r="WWJ32" s="77"/>
      <c r="WWK32" s="77"/>
      <c r="WWL32" s="77"/>
      <c r="WWM32" s="77"/>
      <c r="WWN32" s="77"/>
      <c r="WWO32" s="77"/>
      <c r="WWP32" s="77"/>
      <c r="WWQ32" s="77"/>
      <c r="WWR32" s="77"/>
      <c r="WWS32" s="77"/>
      <c r="WWT32" s="77"/>
      <c r="WWU32" s="77"/>
      <c r="WWV32" s="77"/>
      <c r="WWW32" s="77"/>
      <c r="WWX32" s="77"/>
      <c r="WWY32" s="77"/>
      <c r="WWZ32" s="77"/>
      <c r="WXA32" s="77"/>
      <c r="WXB32" s="77"/>
      <c r="WXC32" s="77"/>
      <c r="WXD32" s="77"/>
      <c r="WXE32" s="77"/>
      <c r="WXF32" s="77"/>
      <c r="WXG32" s="77"/>
      <c r="WXH32" s="77"/>
      <c r="WXI32" s="77"/>
      <c r="WXJ32" s="77"/>
      <c r="WXK32" s="77"/>
      <c r="WXL32" s="77"/>
      <c r="WXM32" s="77"/>
      <c r="WXN32" s="77"/>
      <c r="WXO32" s="77"/>
      <c r="WXP32" s="77"/>
      <c r="WXQ32" s="77"/>
      <c r="WXR32" s="77"/>
      <c r="WXS32" s="77"/>
      <c r="WXT32" s="77"/>
      <c r="WXU32" s="77"/>
      <c r="WXV32" s="77"/>
      <c r="WXW32" s="77"/>
      <c r="WXX32" s="77"/>
      <c r="WXY32" s="77"/>
      <c r="WXZ32" s="77"/>
      <c r="WYA32" s="77"/>
      <c r="WYB32" s="77"/>
      <c r="WYC32" s="77"/>
      <c r="WYD32" s="77"/>
      <c r="WYE32" s="77"/>
      <c r="WYF32" s="77"/>
      <c r="WYG32" s="77"/>
      <c r="WYH32" s="77"/>
      <c r="WYI32" s="77"/>
      <c r="WYJ32" s="77"/>
      <c r="WYK32" s="77"/>
      <c r="WYL32" s="77"/>
      <c r="WYM32" s="77"/>
      <c r="WYN32" s="77"/>
      <c r="WYO32" s="77"/>
      <c r="WYP32" s="77"/>
      <c r="WYQ32" s="77"/>
      <c r="WYR32" s="77"/>
      <c r="WYS32" s="77"/>
      <c r="WYT32" s="77"/>
      <c r="WYU32" s="77"/>
      <c r="WYV32" s="77"/>
      <c r="WYW32" s="77"/>
      <c r="WYX32" s="77"/>
      <c r="WYY32" s="77"/>
      <c r="WYZ32" s="77"/>
      <c r="WZA32" s="77"/>
      <c r="WZB32" s="77"/>
      <c r="WZC32" s="77"/>
      <c r="WZD32" s="77"/>
      <c r="WZE32" s="77"/>
      <c r="WZF32" s="77"/>
      <c r="WZG32" s="77"/>
      <c r="WZH32" s="77"/>
      <c r="WZI32" s="77"/>
      <c r="WZJ32" s="77"/>
      <c r="WZK32" s="77"/>
      <c r="WZL32" s="77"/>
      <c r="WZM32" s="77"/>
      <c r="WZN32" s="77"/>
      <c r="WZO32" s="77"/>
      <c r="WZP32" s="77"/>
      <c r="WZQ32" s="77"/>
      <c r="WZR32" s="77"/>
      <c r="WZS32" s="77"/>
      <c r="WZT32" s="77"/>
      <c r="WZU32" s="77"/>
      <c r="WZV32" s="77"/>
      <c r="WZW32" s="77"/>
      <c r="WZX32" s="77"/>
      <c r="WZY32" s="77"/>
      <c r="WZZ32" s="77"/>
      <c r="XAA32" s="77"/>
      <c r="XAB32" s="77"/>
      <c r="XAC32" s="77"/>
      <c r="XAD32" s="77"/>
      <c r="XAE32" s="77"/>
      <c r="XAF32" s="77"/>
      <c r="XAG32" s="77"/>
      <c r="XAH32" s="77"/>
      <c r="XAI32" s="77"/>
      <c r="XAJ32" s="77"/>
      <c r="XAK32" s="77"/>
      <c r="XAL32" s="77"/>
      <c r="XAM32" s="77"/>
      <c r="XAN32" s="77"/>
      <c r="XAO32" s="77"/>
      <c r="XAP32" s="77"/>
      <c r="XAQ32" s="77"/>
      <c r="XAR32" s="77"/>
      <c r="XAS32" s="77"/>
      <c r="XAT32" s="77"/>
      <c r="XAU32" s="77"/>
      <c r="XAV32" s="77"/>
      <c r="XAW32" s="77"/>
      <c r="XAX32" s="77"/>
      <c r="XAY32" s="77"/>
      <c r="XAZ32" s="77"/>
      <c r="XBA32" s="77"/>
      <c r="XBB32" s="77"/>
      <c r="XBC32" s="77"/>
      <c r="XBD32" s="77"/>
      <c r="XBE32" s="77"/>
      <c r="XBF32" s="77"/>
      <c r="XBG32" s="77"/>
      <c r="XBH32" s="77"/>
      <c r="XBI32" s="77"/>
      <c r="XBJ32" s="77"/>
      <c r="XBK32" s="77"/>
      <c r="XBL32" s="77"/>
      <c r="XBM32" s="77"/>
      <c r="XBN32" s="77"/>
      <c r="XBO32" s="77"/>
      <c r="XBP32" s="77"/>
      <c r="XBQ32" s="77"/>
      <c r="XBR32" s="77"/>
      <c r="XBS32" s="77"/>
      <c r="XBT32" s="77"/>
      <c r="XBU32" s="77"/>
      <c r="XBV32" s="77"/>
      <c r="XBW32" s="77"/>
      <c r="XBX32" s="77"/>
      <c r="XBY32" s="77"/>
      <c r="XBZ32" s="77"/>
      <c r="XCA32" s="77"/>
      <c r="XCB32" s="77"/>
      <c r="XCC32" s="77"/>
      <c r="XCD32" s="77"/>
      <c r="XCE32" s="77"/>
      <c r="XCF32" s="77"/>
      <c r="XCG32" s="77"/>
      <c r="XCH32" s="77"/>
      <c r="XCI32" s="77"/>
      <c r="XCJ32" s="77"/>
      <c r="XCK32" s="77"/>
      <c r="XCL32" s="77"/>
      <c r="XCM32" s="77"/>
      <c r="XCN32" s="77"/>
      <c r="XCO32" s="77"/>
      <c r="XCP32" s="77"/>
      <c r="XCQ32" s="77"/>
      <c r="XCR32" s="77"/>
      <c r="XCS32" s="77"/>
      <c r="XCT32" s="77"/>
      <c r="XCU32" s="77"/>
      <c r="XCV32" s="77"/>
      <c r="XCW32" s="77"/>
      <c r="XCX32" s="77"/>
      <c r="XCY32" s="77"/>
      <c r="XCZ32" s="77"/>
      <c r="XDA32" s="77"/>
      <c r="XDB32" s="77"/>
      <c r="XDC32" s="77"/>
      <c r="XDD32" s="77"/>
      <c r="XDE32" s="77"/>
      <c r="XDF32" s="77"/>
      <c r="XDG32" s="77"/>
      <c r="XDH32" s="77"/>
      <c r="XDI32" s="77"/>
      <c r="XDJ32" s="77"/>
      <c r="XDK32" s="77"/>
      <c r="XDL32" s="77"/>
      <c r="XDM32" s="77"/>
      <c r="XDN32" s="77"/>
      <c r="XDO32" s="77"/>
      <c r="XDP32" s="77"/>
      <c r="XDQ32" s="77"/>
      <c r="XDR32" s="77"/>
      <c r="XDS32" s="77"/>
      <c r="XDT32" s="77"/>
      <c r="XDU32" s="77"/>
      <c r="XDV32" s="77"/>
      <c r="XDW32" s="77"/>
      <c r="XDX32" s="77"/>
      <c r="XDY32" s="77"/>
      <c r="XDZ32" s="77"/>
      <c r="XEA32" s="77"/>
      <c r="XEB32" s="77"/>
      <c r="XEC32" s="77"/>
      <c r="XED32" s="77"/>
      <c r="XEE32" s="77"/>
      <c r="XEF32" s="77"/>
      <c r="XEG32" s="77"/>
      <c r="XEH32" s="77"/>
      <c r="XEI32" s="77"/>
      <c r="XEJ32" s="77"/>
      <c r="XEK32" s="77"/>
      <c r="XEL32" s="77"/>
      <c r="XEM32" s="77"/>
      <c r="XEN32" s="77"/>
      <c r="XEO32" s="77"/>
      <c r="XEP32" s="77"/>
      <c r="XEQ32" s="77"/>
      <c r="XER32" s="77"/>
      <c r="XES32" s="77"/>
      <c r="XET32" s="77"/>
      <c r="XEU32" s="77"/>
      <c r="XEV32" s="77"/>
      <c r="XEW32" s="77"/>
      <c r="XEX32" s="77"/>
      <c r="XEY32" s="77"/>
      <c r="XEZ32" s="77"/>
      <c r="XFA32" s="77"/>
      <c r="XFB32" s="77"/>
      <c r="XFC32" s="105"/>
    </row>
    <row r="33" spans="1:6" ht="3" hidden="1" customHeight="1" x14ac:dyDescent="0.3">
      <c r="A33" s="276"/>
      <c r="B33" s="276"/>
      <c r="C33" s="276"/>
      <c r="D33" s="276"/>
      <c r="E33" s="276"/>
    </row>
    <row r="34" spans="1:6" ht="52.95" customHeight="1" x14ac:dyDescent="0.3">
      <c r="A34" s="238" t="s">
        <v>0</v>
      </c>
      <c r="B34" s="238"/>
      <c r="C34" s="256" t="s">
        <v>363</v>
      </c>
      <c r="D34" s="256"/>
      <c r="E34" s="256"/>
      <c r="F34" s="40" t="b">
        <f>C34='[2]Quadro Geral'!$C$100</f>
        <v>1</v>
      </c>
    </row>
    <row r="35" spans="1:6" ht="40.950000000000003" customHeight="1" x14ac:dyDescent="0.3">
      <c r="A35" s="238" t="s">
        <v>1</v>
      </c>
      <c r="B35" s="238"/>
      <c r="C35" s="251" t="s">
        <v>57</v>
      </c>
      <c r="D35" s="251"/>
      <c r="E35" s="251"/>
      <c r="F35" s="40" t="b">
        <f>C35='[2]Quadro Geral'!$E$100</f>
        <v>1</v>
      </c>
    </row>
    <row r="36" spans="1:6" ht="15.75" hidden="1" customHeight="1" x14ac:dyDescent="0.3">
      <c r="A36" s="35"/>
      <c r="B36" s="35"/>
      <c r="C36" s="31"/>
      <c r="D36" s="31"/>
      <c r="E36" s="31"/>
    </row>
    <row r="37" spans="1:6" ht="30" customHeight="1" x14ac:dyDescent="0.3">
      <c r="A37" s="241" t="s">
        <v>2</v>
      </c>
      <c r="B37" s="241"/>
      <c r="C37" s="241" t="s">
        <v>16</v>
      </c>
      <c r="D37" s="241"/>
      <c r="E37" s="241"/>
    </row>
    <row r="38" spans="1:6" ht="29.4" customHeight="1" x14ac:dyDescent="0.3">
      <c r="A38" s="241" t="s">
        <v>3</v>
      </c>
      <c r="B38" s="241"/>
      <c r="C38" s="241" t="s">
        <v>17</v>
      </c>
      <c r="D38" s="241"/>
      <c r="E38" s="241" t="s">
        <v>18</v>
      </c>
    </row>
    <row r="39" spans="1:6" ht="61.2" customHeight="1" x14ac:dyDescent="0.3">
      <c r="A39" s="36" t="s">
        <v>4</v>
      </c>
      <c r="B39" s="36" t="s">
        <v>5</v>
      </c>
      <c r="C39" s="36" t="s">
        <v>23</v>
      </c>
      <c r="D39" s="36" t="s">
        <v>24</v>
      </c>
      <c r="E39" s="241"/>
    </row>
    <row r="40" spans="1:6" ht="93" customHeight="1" x14ac:dyDescent="0.3">
      <c r="A40" s="1">
        <v>1</v>
      </c>
      <c r="B40" s="8" t="s">
        <v>679</v>
      </c>
      <c r="C40" s="4"/>
      <c r="D40" s="4">
        <v>40000</v>
      </c>
      <c r="E40" s="38"/>
    </row>
    <row r="41" spans="1:6" ht="15.6" hidden="1" x14ac:dyDescent="0.3">
      <c r="A41" s="1"/>
      <c r="B41" s="2"/>
      <c r="C41" s="4"/>
      <c r="D41" s="4"/>
      <c r="E41" s="38"/>
    </row>
    <row r="42" spans="1:6" ht="15.6" hidden="1" x14ac:dyDescent="0.3">
      <c r="A42" s="1"/>
      <c r="B42" s="2"/>
      <c r="C42" s="4"/>
      <c r="D42" s="4"/>
      <c r="E42" s="38"/>
    </row>
    <row r="43" spans="1:6" ht="15.6" hidden="1" x14ac:dyDescent="0.3">
      <c r="A43" s="1"/>
      <c r="B43" s="2"/>
      <c r="C43" s="4"/>
      <c r="D43" s="4"/>
      <c r="E43" s="38"/>
    </row>
    <row r="44" spans="1:6" ht="15.6" hidden="1" x14ac:dyDescent="0.3">
      <c r="A44" s="1"/>
      <c r="B44" s="2"/>
      <c r="C44" s="4"/>
      <c r="D44" s="4"/>
      <c r="E44" s="38"/>
    </row>
    <row r="45" spans="1:6" ht="15.6" hidden="1" x14ac:dyDescent="0.3">
      <c r="A45" s="1"/>
      <c r="B45" s="2"/>
      <c r="C45" s="4"/>
      <c r="D45" s="4"/>
      <c r="E45" s="38"/>
    </row>
    <row r="46" spans="1:6" ht="15.6" hidden="1" x14ac:dyDescent="0.3">
      <c r="A46" s="1"/>
      <c r="B46" s="2"/>
      <c r="C46" s="4"/>
      <c r="D46" s="4"/>
      <c r="E46" s="38"/>
    </row>
    <row r="47" spans="1:6" ht="15.6" hidden="1" x14ac:dyDescent="0.3">
      <c r="A47" s="1"/>
      <c r="B47" s="2"/>
      <c r="C47" s="4"/>
      <c r="D47" s="4"/>
      <c r="E47" s="38"/>
    </row>
    <row r="48" spans="1:6" ht="15.6" hidden="1" x14ac:dyDescent="0.3">
      <c r="A48" s="1"/>
      <c r="B48" s="2"/>
      <c r="C48" s="4"/>
      <c r="D48" s="4"/>
      <c r="E48" s="38"/>
    </row>
    <row r="49" spans="1:7" ht="15.6" hidden="1" x14ac:dyDescent="0.3">
      <c r="A49" s="1"/>
      <c r="B49" s="2"/>
      <c r="C49" s="4"/>
      <c r="D49" s="4"/>
      <c r="E49" s="38"/>
    </row>
    <row r="50" spans="1:7" ht="14.4" hidden="1" x14ac:dyDescent="0.3">
      <c r="A50" s="1"/>
      <c r="B50" s="2"/>
      <c r="C50" s="4"/>
      <c r="D50" s="4"/>
      <c r="E50" s="38"/>
    </row>
    <row r="51" spans="1:7" ht="25.2" customHeight="1" x14ac:dyDescent="0.3">
      <c r="A51" s="262" t="s">
        <v>12</v>
      </c>
      <c r="B51" s="262"/>
      <c r="C51" s="38">
        <v>0</v>
      </c>
      <c r="D51" s="38">
        <v>40000</v>
      </c>
      <c r="E51" s="38">
        <v>0</v>
      </c>
      <c r="F51" s="40" t="b">
        <f>C51='[2]Quadro Geral'!$H$100</f>
        <v>1</v>
      </c>
      <c r="G51" s="40" t="b">
        <f>D51='[2]Quadro Geral'!$I$100</f>
        <v>1</v>
      </c>
    </row>
  </sheetData>
  <sheetProtection formatCells="0" formatRows="0" insertRows="0" deleteRows="0"/>
  <mergeCells count="27">
    <mergeCell ref="A51:B51"/>
    <mergeCell ref="A35:B35"/>
    <mergeCell ref="C35:E35"/>
    <mergeCell ref="A37:B37"/>
    <mergeCell ref="C37:E37"/>
    <mergeCell ref="A38:B38"/>
    <mergeCell ref="C38:D38"/>
    <mergeCell ref="E38:E39"/>
    <mergeCell ref="A34:B34"/>
    <mergeCell ref="C34:E34"/>
    <mergeCell ref="A8:B8"/>
    <mergeCell ref="C8:D8"/>
    <mergeCell ref="E8:E9"/>
    <mergeCell ref="A21:B21"/>
    <mergeCell ref="A23:E23"/>
    <mergeCell ref="A24:E24"/>
    <mergeCell ref="A26:E26"/>
    <mergeCell ref="A27:E27"/>
    <mergeCell ref="A32:E32"/>
    <mergeCell ref="A33:E33"/>
    <mergeCell ref="A7:B7"/>
    <mergeCell ref="C7:E7"/>
    <mergeCell ref="A2:E2"/>
    <mergeCell ref="A4:B4"/>
    <mergeCell ref="C4:E4"/>
    <mergeCell ref="A5:B5"/>
    <mergeCell ref="C5:E5"/>
  </mergeCells>
  <conditionalFormatting sqref="F4:F5">
    <cfRule type="cellIs" dxfId="8" priority="4" operator="equal">
      <formula>TRUE</formula>
    </cfRule>
  </conditionalFormatting>
  <conditionalFormatting sqref="F21:G21">
    <cfRule type="cellIs" dxfId="7" priority="3" operator="equal">
      <formula>TRUE</formula>
    </cfRule>
  </conditionalFormatting>
  <conditionalFormatting sqref="F34:F35">
    <cfRule type="cellIs" dxfId="6" priority="2" operator="equal">
      <formula>TRUE</formula>
    </cfRule>
  </conditionalFormatting>
  <conditionalFormatting sqref="F51:G51">
    <cfRule type="cellIs" dxfId="5" priority="1" operator="equal">
      <formula>TRUE</formula>
    </cfRule>
  </conditionalFormatting>
  <dataValidations count="1">
    <dataValidation type="list" allowBlank="1" showInputMessage="1" showErrorMessage="1" sqref="AF9:AF10" xr:uid="{00000000-0002-0000-1500-000000000000}">
      <formula1>$AF$9:$AF$10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6900"/>
  </sheetPr>
  <dimension ref="A1:AL144"/>
  <sheetViews>
    <sheetView showGridLines="0" view="pageBreakPreview" topLeftCell="A8" zoomScale="80" zoomScaleNormal="80" zoomScaleSheetLayoutView="80" workbookViewId="0">
      <selection activeCell="A111" sqref="A111:XFD111"/>
    </sheetView>
  </sheetViews>
  <sheetFormatPr defaultColWidth="36.88671875" defaultRowHeight="0" customHeight="1" zeroHeight="1" x14ac:dyDescent="0.3"/>
  <cols>
    <col min="1" max="1" width="23.109375" style="119" customWidth="1"/>
    <col min="2" max="2" width="65.33203125" style="119" customWidth="1"/>
    <col min="3" max="3" width="48" style="22" customWidth="1"/>
    <col min="4" max="4" width="31.6640625" style="22" hidden="1" customWidth="1"/>
    <col min="5" max="5" width="24.6640625" style="114" customWidth="1"/>
    <col min="6" max="6" width="20.44140625" style="114" customWidth="1"/>
    <col min="7" max="7" width="12.33203125" style="81" customWidth="1"/>
    <col min="8" max="8" width="2.44140625" style="78" customWidth="1"/>
    <col min="9" max="9" width="36.88671875" style="120" customWidth="1"/>
    <col min="10" max="16384" width="36.88671875" style="78"/>
  </cols>
  <sheetData>
    <row r="1" spans="1:38" ht="93" customHeight="1" x14ac:dyDescent="0.3">
      <c r="A1" s="208"/>
      <c r="B1" s="208"/>
      <c r="C1" s="78"/>
      <c r="D1" s="78"/>
      <c r="E1" s="220"/>
      <c r="F1" s="220"/>
      <c r="G1" s="78"/>
    </row>
    <row r="2" spans="1:38" ht="15.6" hidden="1" customHeight="1" x14ac:dyDescent="0.3">
      <c r="A2" s="318" t="s">
        <v>118</v>
      </c>
      <c r="B2" s="318"/>
      <c r="C2" s="318"/>
      <c r="D2" s="318"/>
      <c r="E2" s="318"/>
      <c r="F2" s="318"/>
      <c r="G2" s="318"/>
    </row>
    <row r="3" spans="1:38" ht="15.6" hidden="1" x14ac:dyDescent="0.3">
      <c r="A3" s="319" t="s">
        <v>119</v>
      </c>
      <c r="B3" s="319"/>
      <c r="C3" s="319"/>
      <c r="D3" s="319"/>
      <c r="E3" s="319"/>
      <c r="F3" s="319"/>
      <c r="G3" s="319"/>
    </row>
    <row r="4" spans="1:38" ht="15.6" hidden="1" customHeight="1" x14ac:dyDescent="0.3">
      <c r="A4" s="276" t="s">
        <v>120</v>
      </c>
      <c r="B4" s="276"/>
      <c r="C4" s="276"/>
      <c r="D4" s="276"/>
      <c r="E4" s="276"/>
      <c r="F4" s="276"/>
      <c r="G4" s="276"/>
      <c r="H4" s="131"/>
    </row>
    <row r="5" spans="1:38" ht="48" customHeight="1" x14ac:dyDescent="0.3">
      <c r="A5" s="312" t="s">
        <v>0</v>
      </c>
      <c r="B5" s="313"/>
      <c r="C5" s="266" t="s">
        <v>640</v>
      </c>
      <c r="D5" s="266"/>
      <c r="E5" s="266"/>
      <c r="F5" s="266"/>
      <c r="G5" s="266"/>
      <c r="H5" s="131"/>
      <c r="L5" s="131"/>
      <c r="M5" s="121"/>
      <c r="N5" s="121"/>
      <c r="O5" s="121"/>
      <c r="P5" s="121"/>
      <c r="Q5" s="121"/>
      <c r="R5" s="121"/>
      <c r="S5" s="121"/>
      <c r="T5" s="121"/>
      <c r="U5" s="121"/>
    </row>
    <row r="6" spans="1:38" ht="37.5" customHeight="1" x14ac:dyDescent="0.3">
      <c r="A6" s="312" t="s">
        <v>1</v>
      </c>
      <c r="B6" s="313"/>
      <c r="C6" s="251" t="s">
        <v>121</v>
      </c>
      <c r="D6" s="251"/>
      <c r="E6" s="251"/>
      <c r="F6" s="251"/>
      <c r="G6" s="251"/>
      <c r="T6" s="121"/>
      <c r="U6" s="121"/>
    </row>
    <row r="7" spans="1:38" s="120" customFormat="1" ht="15.6" hidden="1" x14ac:dyDescent="0.3">
      <c r="A7" s="210"/>
      <c r="B7" s="210"/>
      <c r="C7" s="35"/>
      <c r="D7" s="35"/>
      <c r="E7" s="39"/>
      <c r="F7" s="39"/>
      <c r="G7" s="31"/>
      <c r="L7" s="177"/>
      <c r="M7" s="134"/>
      <c r="N7" s="134"/>
      <c r="O7" s="134"/>
      <c r="P7" s="134"/>
      <c r="Q7" s="134"/>
      <c r="R7" s="134"/>
      <c r="S7" s="134"/>
      <c r="T7" s="134"/>
      <c r="U7" s="134"/>
    </row>
    <row r="8" spans="1:38" ht="25.95" customHeight="1" x14ac:dyDescent="0.3">
      <c r="A8" s="241" t="s">
        <v>2</v>
      </c>
      <c r="B8" s="241"/>
      <c r="C8" s="241"/>
      <c r="D8" s="241"/>
      <c r="E8" s="241" t="s">
        <v>16</v>
      </c>
      <c r="F8" s="241"/>
      <c r="G8" s="241"/>
      <c r="K8" s="134"/>
      <c r="L8" s="134"/>
      <c r="M8" s="134"/>
      <c r="N8" s="134"/>
      <c r="O8" s="134"/>
      <c r="P8" s="134"/>
      <c r="Q8" s="134"/>
      <c r="R8" s="134"/>
      <c r="S8" s="121"/>
      <c r="T8" s="121"/>
      <c r="U8" s="121"/>
    </row>
    <row r="9" spans="1:38" ht="24.75" customHeight="1" x14ac:dyDescent="0.3">
      <c r="A9" s="241" t="s">
        <v>3</v>
      </c>
      <c r="B9" s="241"/>
      <c r="C9" s="241"/>
      <c r="D9" s="241"/>
      <c r="E9" s="241" t="s">
        <v>17</v>
      </c>
      <c r="F9" s="241"/>
      <c r="G9" s="241" t="s">
        <v>18</v>
      </c>
      <c r="K9" s="134"/>
      <c r="L9" s="134"/>
      <c r="M9" s="134"/>
      <c r="N9" s="134"/>
      <c r="O9" s="134"/>
      <c r="P9" s="134"/>
      <c r="Q9" s="134"/>
      <c r="R9" s="134"/>
      <c r="S9" s="121"/>
      <c r="T9" s="121"/>
      <c r="U9" s="121"/>
    </row>
    <row r="10" spans="1:38" ht="52.5" customHeight="1" x14ac:dyDescent="0.3">
      <c r="A10" s="36" t="s">
        <v>4</v>
      </c>
      <c r="B10" s="252" t="s">
        <v>5</v>
      </c>
      <c r="C10" s="253"/>
      <c r="D10" s="72" t="s">
        <v>122</v>
      </c>
      <c r="E10" s="36" t="s">
        <v>23</v>
      </c>
      <c r="F10" s="36" t="s">
        <v>24</v>
      </c>
      <c r="G10" s="241"/>
      <c r="K10" s="134"/>
      <c r="L10" s="134"/>
      <c r="M10" s="134"/>
      <c r="N10" s="134"/>
      <c r="O10" s="134"/>
      <c r="P10" s="134"/>
      <c r="Q10" s="134"/>
      <c r="R10" s="134"/>
      <c r="S10" s="121"/>
      <c r="T10" s="121"/>
      <c r="U10" s="121"/>
      <c r="AL10" s="78" t="s">
        <v>25</v>
      </c>
    </row>
    <row r="11" spans="1:38" ht="88.95" customHeight="1" x14ac:dyDescent="0.3">
      <c r="A11" s="13" t="s">
        <v>123</v>
      </c>
      <c r="B11" s="320" t="s">
        <v>124</v>
      </c>
      <c r="C11" s="321"/>
      <c r="D11" s="2" t="s">
        <v>125</v>
      </c>
      <c r="E11" s="10">
        <v>858127</v>
      </c>
      <c r="F11" s="10">
        <v>988201.97</v>
      </c>
      <c r="G11" s="37">
        <v>15.158009245717707</v>
      </c>
      <c r="H11" s="121"/>
      <c r="I11" s="121"/>
      <c r="J11" s="121"/>
      <c r="K11" s="121"/>
      <c r="L11" s="121"/>
      <c r="M11" s="121"/>
      <c r="N11" s="121"/>
      <c r="AE11" s="78" t="s">
        <v>26</v>
      </c>
    </row>
    <row r="12" spans="1:38" ht="58.2" customHeight="1" x14ac:dyDescent="0.3">
      <c r="A12" s="13" t="s">
        <v>123</v>
      </c>
      <c r="B12" s="308" t="s">
        <v>126</v>
      </c>
      <c r="C12" s="309"/>
      <c r="D12" s="2" t="s">
        <v>125</v>
      </c>
      <c r="E12" s="10">
        <v>0</v>
      </c>
      <c r="F12" s="10">
        <v>0</v>
      </c>
      <c r="G12" s="37">
        <v>0</v>
      </c>
      <c r="H12" s="178"/>
      <c r="I12" s="178"/>
      <c r="J12" s="121"/>
      <c r="K12" s="121"/>
      <c r="L12" s="121"/>
      <c r="M12" s="121"/>
      <c r="N12" s="121"/>
      <c r="AE12" s="78" t="s">
        <v>27</v>
      </c>
    </row>
    <row r="13" spans="1:38" ht="58.95" customHeight="1" x14ac:dyDescent="0.3">
      <c r="A13" s="1" t="s">
        <v>127</v>
      </c>
      <c r="B13" s="308" t="s">
        <v>128</v>
      </c>
      <c r="C13" s="309"/>
      <c r="D13" s="2" t="s">
        <v>125</v>
      </c>
      <c r="E13" s="10">
        <v>120503</v>
      </c>
      <c r="F13" s="10">
        <v>132191.791</v>
      </c>
      <c r="G13" s="37">
        <v>9.7000000000000028</v>
      </c>
      <c r="H13" s="178"/>
      <c r="I13" s="178"/>
      <c r="J13" s="121"/>
      <c r="K13" s="121"/>
      <c r="L13" s="121"/>
      <c r="M13" s="121"/>
      <c r="N13" s="121"/>
    </row>
    <row r="14" spans="1:38" ht="58.5" customHeight="1" x14ac:dyDescent="0.3">
      <c r="A14" s="1" t="s">
        <v>129</v>
      </c>
      <c r="B14" s="308" t="s">
        <v>675</v>
      </c>
      <c r="C14" s="309"/>
      <c r="D14" s="2"/>
      <c r="E14" s="10">
        <v>1677093.74</v>
      </c>
      <c r="F14" s="10">
        <v>2023186.91</v>
      </c>
      <c r="G14" s="37">
        <v>20.636483325016755</v>
      </c>
      <c r="H14" s="178"/>
      <c r="I14" s="178"/>
      <c r="J14" s="121"/>
      <c r="K14" s="121"/>
      <c r="L14" s="121"/>
      <c r="M14" s="121"/>
      <c r="N14" s="121"/>
    </row>
    <row r="15" spans="1:38" ht="52.5" customHeight="1" x14ac:dyDescent="0.3">
      <c r="A15" s="1" t="s">
        <v>129</v>
      </c>
      <c r="B15" s="308" t="s">
        <v>676</v>
      </c>
      <c r="C15" s="309"/>
      <c r="D15" s="2"/>
      <c r="E15" s="10"/>
      <c r="F15" s="10">
        <v>60968</v>
      </c>
      <c r="G15" s="37">
        <v>0</v>
      </c>
      <c r="H15" s="121"/>
      <c r="I15" s="121"/>
      <c r="J15" s="121"/>
      <c r="K15" s="121"/>
      <c r="L15" s="121"/>
      <c r="M15" s="121"/>
      <c r="N15" s="121"/>
    </row>
    <row r="16" spans="1:38" ht="57.75" customHeight="1" x14ac:dyDescent="0.3">
      <c r="A16" s="1">
        <v>5</v>
      </c>
      <c r="B16" s="308" t="s">
        <v>680</v>
      </c>
      <c r="C16" s="309"/>
      <c r="D16" s="2"/>
      <c r="E16" s="10">
        <v>130000</v>
      </c>
      <c r="F16" s="10">
        <v>60000</v>
      </c>
      <c r="G16" s="37">
        <v>-53.846153846153847</v>
      </c>
      <c r="H16" s="121"/>
      <c r="I16" s="121"/>
      <c r="J16" s="121"/>
      <c r="K16" s="121"/>
      <c r="L16" s="121"/>
      <c r="M16" s="121"/>
      <c r="N16" s="121"/>
    </row>
    <row r="17" spans="1:14" ht="36.6" customHeight="1" x14ac:dyDescent="0.3">
      <c r="A17" s="1">
        <v>1</v>
      </c>
      <c r="B17" s="308" t="s">
        <v>130</v>
      </c>
      <c r="C17" s="309"/>
      <c r="D17" s="2"/>
      <c r="E17" s="10">
        <v>53479.35</v>
      </c>
      <c r="F17" s="10">
        <v>50000</v>
      </c>
      <c r="G17" s="37">
        <v>-6.5059691264011263</v>
      </c>
      <c r="H17" s="121"/>
      <c r="I17" s="121"/>
      <c r="J17" s="121"/>
      <c r="K17" s="121"/>
      <c r="L17" s="121"/>
      <c r="M17" s="121"/>
      <c r="N17" s="121"/>
    </row>
    <row r="18" spans="1:14" ht="47.4" customHeight="1" x14ac:dyDescent="0.3">
      <c r="A18" s="1">
        <v>1</v>
      </c>
      <c r="B18" s="308" t="s">
        <v>131</v>
      </c>
      <c r="C18" s="309"/>
      <c r="D18" s="2" t="s">
        <v>125</v>
      </c>
      <c r="E18" s="10">
        <v>0</v>
      </c>
      <c r="F18" s="10">
        <v>0</v>
      </c>
      <c r="G18" s="37">
        <v>0</v>
      </c>
      <c r="I18" s="78"/>
    </row>
    <row r="19" spans="1:14" ht="45.6" customHeight="1" x14ac:dyDescent="0.3">
      <c r="A19" s="1"/>
      <c r="B19" s="308" t="s">
        <v>132</v>
      </c>
      <c r="C19" s="309"/>
      <c r="D19" s="2" t="s">
        <v>125</v>
      </c>
      <c r="E19" s="10">
        <v>1638</v>
      </c>
      <c r="F19" s="10">
        <v>1796.886</v>
      </c>
      <c r="G19" s="37">
        <v>9.7000000000000028</v>
      </c>
      <c r="I19" s="78"/>
    </row>
    <row r="20" spans="1:14" ht="59.4" customHeight="1" x14ac:dyDescent="0.3">
      <c r="A20" s="1" t="s">
        <v>133</v>
      </c>
      <c r="B20" s="308" t="s">
        <v>134</v>
      </c>
      <c r="C20" s="309"/>
      <c r="D20" s="2" t="s">
        <v>125</v>
      </c>
      <c r="E20" s="10">
        <v>1092</v>
      </c>
      <c r="F20" s="10">
        <v>1197.924</v>
      </c>
      <c r="G20" s="37">
        <v>9.7000000000000028</v>
      </c>
      <c r="I20" s="78"/>
    </row>
    <row r="21" spans="1:14" s="121" customFormat="1" ht="27.6" customHeight="1" x14ac:dyDescent="0.3">
      <c r="A21" s="262" t="s">
        <v>12</v>
      </c>
      <c r="B21" s="262"/>
      <c r="C21" s="262"/>
      <c r="D21" s="262"/>
      <c r="E21" s="214">
        <v>2841933.0900000003</v>
      </c>
      <c r="F21" s="214">
        <v>3317543.4810000001</v>
      </c>
      <c r="G21" s="37">
        <v>16.735453507809368</v>
      </c>
      <c r="H21" s="131"/>
    </row>
    <row r="22" spans="1:14" ht="55.5" hidden="1" customHeight="1" x14ac:dyDescent="0.3">
      <c r="A22" s="209"/>
      <c r="B22" s="209"/>
      <c r="C22" s="74"/>
      <c r="D22" s="74"/>
      <c r="E22" s="221"/>
      <c r="F22" s="221"/>
      <c r="G22" s="109"/>
      <c r="I22" s="78"/>
    </row>
    <row r="23" spans="1:14" ht="15.6" hidden="1" customHeight="1" x14ac:dyDescent="0.3">
      <c r="A23" s="276" t="s">
        <v>13</v>
      </c>
      <c r="B23" s="276"/>
      <c r="C23" s="276"/>
      <c r="D23" s="276"/>
      <c r="E23" s="276"/>
      <c r="F23" s="276"/>
      <c r="G23" s="276"/>
    </row>
    <row r="24" spans="1:14" ht="15.6" hidden="1" customHeight="1" x14ac:dyDescent="0.3">
      <c r="A24" s="211"/>
      <c r="B24" s="211"/>
      <c r="C24" s="32"/>
      <c r="D24" s="32"/>
      <c r="E24" s="1"/>
      <c r="F24" s="1"/>
      <c r="G24" s="83"/>
    </row>
    <row r="25" spans="1:14" ht="15.6" hidden="1" customHeight="1" x14ac:dyDescent="0.3">
      <c r="A25" s="328" t="s">
        <v>135</v>
      </c>
      <c r="B25" s="328"/>
      <c r="C25" s="328"/>
      <c r="D25" s="328"/>
      <c r="E25" s="328"/>
      <c r="F25" s="328"/>
      <c r="G25" s="328"/>
      <c r="H25" s="179"/>
      <c r="I25" s="179"/>
      <c r="J25" s="120"/>
    </row>
    <row r="26" spans="1:14" ht="15.6" hidden="1" customHeight="1" x14ac:dyDescent="0.3">
      <c r="A26" s="329" t="s">
        <v>136</v>
      </c>
      <c r="B26" s="329"/>
      <c r="C26" s="329"/>
      <c r="D26" s="329"/>
      <c r="E26" s="329"/>
      <c r="F26" s="329"/>
      <c r="G26" s="329"/>
    </row>
    <row r="27" spans="1:14" ht="6" hidden="1" customHeight="1" x14ac:dyDescent="0.3">
      <c r="A27" s="330"/>
      <c r="B27" s="330"/>
      <c r="C27" s="330"/>
      <c r="D27" s="330"/>
      <c r="E27" s="330"/>
      <c r="F27" s="330"/>
      <c r="G27" s="330"/>
    </row>
    <row r="28" spans="1:14" ht="15.6" customHeight="1" x14ac:dyDescent="0.3">
      <c r="A28" s="212"/>
      <c r="B28" s="212"/>
      <c r="C28" s="180"/>
      <c r="D28" s="180"/>
      <c r="E28" s="212"/>
      <c r="F28" s="212"/>
      <c r="G28" s="180"/>
    </row>
    <row r="29" spans="1:14" ht="21" customHeight="1" x14ac:dyDescent="0.3">
      <c r="A29" s="208"/>
      <c r="B29" s="208"/>
      <c r="C29" s="78"/>
      <c r="D29" s="78"/>
      <c r="E29" s="220"/>
      <c r="F29" s="220"/>
      <c r="G29" s="78"/>
    </row>
    <row r="30" spans="1:14" ht="90.75" customHeight="1" x14ac:dyDescent="0.3">
      <c r="A30" s="208"/>
      <c r="B30" s="208"/>
      <c r="C30" s="78"/>
      <c r="D30" s="78"/>
      <c r="E30" s="220"/>
      <c r="F30" s="220"/>
      <c r="G30" s="78"/>
    </row>
    <row r="31" spans="1:14" ht="15.6" hidden="1" customHeight="1" x14ac:dyDescent="0.3">
      <c r="A31" s="318" t="s">
        <v>137</v>
      </c>
      <c r="B31" s="318"/>
      <c r="C31" s="318"/>
      <c r="D31" s="318"/>
      <c r="E31" s="318"/>
      <c r="F31" s="318"/>
      <c r="G31" s="318"/>
    </row>
    <row r="32" spans="1:14" ht="15.6" hidden="1" customHeight="1" x14ac:dyDescent="0.3">
      <c r="A32" s="319" t="s">
        <v>119</v>
      </c>
      <c r="B32" s="319"/>
      <c r="C32" s="319"/>
      <c r="D32" s="319"/>
      <c r="E32" s="319"/>
      <c r="F32" s="319"/>
      <c r="G32" s="319"/>
    </row>
    <row r="33" spans="1:7" ht="15.6" hidden="1" customHeight="1" x14ac:dyDescent="0.3">
      <c r="A33" s="276" t="s">
        <v>120</v>
      </c>
      <c r="B33" s="276"/>
      <c r="C33" s="276"/>
      <c r="D33" s="276"/>
      <c r="E33" s="276"/>
      <c r="F33" s="276"/>
      <c r="G33" s="276"/>
    </row>
    <row r="34" spans="1:7" ht="35.25" customHeight="1" x14ac:dyDescent="0.3">
      <c r="A34" s="326" t="s">
        <v>0</v>
      </c>
      <c r="B34" s="327"/>
      <c r="C34" s="266" t="s">
        <v>670</v>
      </c>
      <c r="D34" s="266"/>
      <c r="E34" s="266"/>
      <c r="F34" s="266"/>
      <c r="G34" s="266"/>
    </row>
    <row r="35" spans="1:7" ht="37.5" customHeight="1" x14ac:dyDescent="0.3">
      <c r="A35" s="326" t="s">
        <v>1</v>
      </c>
      <c r="B35" s="327"/>
      <c r="C35" s="251" t="s">
        <v>138</v>
      </c>
      <c r="D35" s="251"/>
      <c r="E35" s="251"/>
      <c r="F35" s="251"/>
      <c r="G35" s="251"/>
    </row>
    <row r="36" spans="1:7" ht="15.6" hidden="1" customHeight="1" x14ac:dyDescent="0.3">
      <c r="A36" s="210"/>
      <c r="B36" s="210"/>
      <c r="C36" s="35"/>
      <c r="D36" s="35"/>
      <c r="E36" s="39"/>
      <c r="F36" s="39"/>
      <c r="G36" s="31"/>
    </row>
    <row r="37" spans="1:7" ht="26.25" customHeight="1" x14ac:dyDescent="0.3">
      <c r="A37" s="241" t="s">
        <v>2</v>
      </c>
      <c r="B37" s="241"/>
      <c r="C37" s="241"/>
      <c r="D37" s="241"/>
      <c r="E37" s="241" t="s">
        <v>16</v>
      </c>
      <c r="F37" s="241"/>
      <c r="G37" s="241"/>
    </row>
    <row r="38" spans="1:7" ht="26.25" customHeight="1" x14ac:dyDescent="0.3">
      <c r="A38" s="241" t="s">
        <v>3</v>
      </c>
      <c r="B38" s="241"/>
      <c r="C38" s="241"/>
      <c r="D38" s="241"/>
      <c r="E38" s="241" t="s">
        <v>17</v>
      </c>
      <c r="F38" s="241"/>
      <c r="G38" s="241" t="s">
        <v>18</v>
      </c>
    </row>
    <row r="39" spans="1:7" ht="46.8" x14ac:dyDescent="0.3">
      <c r="A39" s="36" t="s">
        <v>4</v>
      </c>
      <c r="B39" s="252" t="s">
        <v>5</v>
      </c>
      <c r="C39" s="253"/>
      <c r="D39" s="72" t="s">
        <v>122</v>
      </c>
      <c r="E39" s="36" t="s">
        <v>23</v>
      </c>
      <c r="F39" s="36" t="s">
        <v>24</v>
      </c>
      <c r="G39" s="241"/>
    </row>
    <row r="40" spans="1:7" ht="15.75" hidden="1" customHeight="1" x14ac:dyDescent="0.3">
      <c r="A40" s="241" t="s">
        <v>139</v>
      </c>
      <c r="B40" s="241"/>
      <c r="C40" s="241"/>
      <c r="D40" s="241"/>
      <c r="E40" s="241"/>
      <c r="F40" s="241"/>
      <c r="G40" s="241"/>
    </row>
    <row r="41" spans="1:7" ht="55.5" customHeight="1" x14ac:dyDescent="0.3">
      <c r="A41" s="13" t="s">
        <v>140</v>
      </c>
      <c r="B41" s="308" t="s">
        <v>141</v>
      </c>
      <c r="C41" s="309"/>
      <c r="D41" s="2" t="s">
        <v>125</v>
      </c>
      <c r="E41" s="10">
        <v>170000</v>
      </c>
      <c r="F41" s="10">
        <v>170000</v>
      </c>
      <c r="G41" s="73">
        <v>0</v>
      </c>
    </row>
    <row r="42" spans="1:7" ht="15.6" hidden="1" x14ac:dyDescent="0.3">
      <c r="A42" s="241" t="s">
        <v>142</v>
      </c>
      <c r="B42" s="241"/>
      <c r="C42" s="241"/>
      <c r="D42" s="241"/>
      <c r="E42" s="241"/>
      <c r="F42" s="241"/>
      <c r="G42" s="241"/>
    </row>
    <row r="43" spans="1:7" ht="73.5" customHeight="1" x14ac:dyDescent="0.3">
      <c r="A43" s="13" t="s">
        <v>123</v>
      </c>
      <c r="B43" s="308" t="s">
        <v>143</v>
      </c>
      <c r="C43" s="309"/>
      <c r="D43" s="2" t="s">
        <v>125</v>
      </c>
      <c r="E43" s="10">
        <v>2103513.96</v>
      </c>
      <c r="F43" s="215">
        <v>2420030.98</v>
      </c>
      <c r="G43" s="181">
        <v>15.047060586182198</v>
      </c>
    </row>
    <row r="44" spans="1:7" ht="51" customHeight="1" x14ac:dyDescent="0.3">
      <c r="A44" s="13" t="s">
        <v>123</v>
      </c>
      <c r="B44" s="308" t="s">
        <v>144</v>
      </c>
      <c r="C44" s="309"/>
      <c r="D44" s="2" t="s">
        <v>125</v>
      </c>
      <c r="E44" s="10">
        <v>4631.28</v>
      </c>
      <c r="F44" s="215">
        <v>5080.5141599999997</v>
      </c>
      <c r="G44" s="181">
        <v>9.7000000000000028</v>
      </c>
    </row>
    <row r="45" spans="1:7" ht="52.5" customHeight="1" x14ac:dyDescent="0.3">
      <c r="A45" s="13" t="s">
        <v>123</v>
      </c>
      <c r="B45" s="308" t="s">
        <v>145</v>
      </c>
      <c r="C45" s="309"/>
      <c r="D45" s="2"/>
      <c r="E45" s="10">
        <v>0</v>
      </c>
      <c r="F45" s="10">
        <v>23188.01</v>
      </c>
      <c r="G45" s="181">
        <v>0</v>
      </c>
    </row>
    <row r="46" spans="1:7" ht="52.5" customHeight="1" x14ac:dyDescent="0.3">
      <c r="A46" s="1" t="s">
        <v>146</v>
      </c>
      <c r="B46" s="308" t="s">
        <v>147</v>
      </c>
      <c r="C46" s="309"/>
      <c r="D46" s="2"/>
      <c r="E46" s="10">
        <v>2531095</v>
      </c>
      <c r="F46" s="215">
        <v>2758893.55</v>
      </c>
      <c r="G46" s="181">
        <v>8.9999999999999858</v>
      </c>
    </row>
    <row r="47" spans="1:7" ht="60.75" customHeight="1" x14ac:dyDescent="0.3">
      <c r="A47" s="1" t="s">
        <v>148</v>
      </c>
      <c r="B47" s="308" t="s">
        <v>149</v>
      </c>
      <c r="C47" s="309"/>
      <c r="D47" s="2"/>
      <c r="E47" s="10">
        <v>1074362.25</v>
      </c>
      <c r="F47" s="215">
        <v>1171054.8525</v>
      </c>
      <c r="G47" s="181">
        <v>9.0000000000000142</v>
      </c>
    </row>
    <row r="48" spans="1:7" ht="56.25" customHeight="1" x14ac:dyDescent="0.3">
      <c r="A48" s="1" t="s">
        <v>150</v>
      </c>
      <c r="B48" s="308" t="s">
        <v>151</v>
      </c>
      <c r="C48" s="309"/>
      <c r="D48" s="2"/>
      <c r="E48" s="10">
        <v>139194</v>
      </c>
      <c r="F48" s="215">
        <v>151721.46</v>
      </c>
      <c r="G48" s="181">
        <v>8.9999999999999858</v>
      </c>
    </row>
    <row r="49" spans="1:8" ht="52.5" customHeight="1" x14ac:dyDescent="0.3">
      <c r="A49" s="1" t="s">
        <v>152</v>
      </c>
      <c r="B49" s="308" t="s">
        <v>153</v>
      </c>
      <c r="C49" s="309"/>
      <c r="D49" s="2"/>
      <c r="E49" s="10">
        <v>136488.54999999999</v>
      </c>
      <c r="F49" s="215">
        <v>148772.51949999999</v>
      </c>
      <c r="G49" s="181">
        <v>9.0000000000000142</v>
      </c>
    </row>
    <row r="50" spans="1:8" ht="51" customHeight="1" x14ac:dyDescent="0.3">
      <c r="A50" s="1" t="s">
        <v>154</v>
      </c>
      <c r="B50" s="308" t="s">
        <v>155</v>
      </c>
      <c r="C50" s="309"/>
      <c r="D50" s="2"/>
      <c r="E50" s="10">
        <v>50000</v>
      </c>
      <c r="F50" s="215">
        <v>30000</v>
      </c>
      <c r="G50" s="181">
        <v>-40</v>
      </c>
    </row>
    <row r="51" spans="1:8" ht="26.25" customHeight="1" x14ac:dyDescent="0.3">
      <c r="A51" s="262" t="s">
        <v>12</v>
      </c>
      <c r="B51" s="262"/>
      <c r="C51" s="262"/>
      <c r="D51" s="262"/>
      <c r="E51" s="216">
        <v>6209285.04</v>
      </c>
      <c r="F51" s="214">
        <v>6878741.8861599993</v>
      </c>
      <c r="G51" s="181">
        <v>10.781544764773756</v>
      </c>
      <c r="H51" s="131"/>
    </row>
    <row r="52" spans="1:8" ht="26.25" customHeight="1" x14ac:dyDescent="0.3">
      <c r="A52" s="208"/>
      <c r="B52" s="208"/>
      <c r="C52" s="78"/>
      <c r="D52" s="78"/>
      <c r="E52" s="220"/>
      <c r="F52" s="220"/>
      <c r="G52" s="78"/>
    </row>
    <row r="53" spans="1:8" ht="26.25" customHeight="1" x14ac:dyDescent="0.3">
      <c r="A53" s="208"/>
      <c r="B53" s="208"/>
      <c r="C53" s="78"/>
      <c r="D53" s="78"/>
      <c r="E53" s="220"/>
      <c r="F53" s="220"/>
      <c r="G53" s="78"/>
    </row>
    <row r="54" spans="1:8" ht="90.75" customHeight="1" x14ac:dyDescent="0.3">
      <c r="A54" s="208"/>
      <c r="B54" s="208"/>
      <c r="C54" s="78"/>
      <c r="D54" s="78"/>
      <c r="E54" s="220"/>
      <c r="F54" s="220"/>
      <c r="G54" s="78"/>
    </row>
    <row r="55" spans="1:8" ht="15.6" hidden="1" customHeight="1" x14ac:dyDescent="0.3">
      <c r="A55" s="318" t="s">
        <v>156</v>
      </c>
      <c r="B55" s="318"/>
      <c r="C55" s="318"/>
      <c r="D55" s="318"/>
      <c r="E55" s="318"/>
      <c r="F55" s="318"/>
      <c r="G55" s="318"/>
    </row>
    <row r="56" spans="1:8" ht="15.6" hidden="1" customHeight="1" x14ac:dyDescent="0.3">
      <c r="A56" s="319" t="s">
        <v>119</v>
      </c>
      <c r="B56" s="319"/>
      <c r="C56" s="319"/>
      <c r="D56" s="319"/>
      <c r="E56" s="319"/>
      <c r="F56" s="319"/>
      <c r="G56" s="319"/>
    </row>
    <row r="57" spans="1:8" ht="15.6" hidden="1" customHeight="1" x14ac:dyDescent="0.3">
      <c r="A57" s="276" t="s">
        <v>120</v>
      </c>
      <c r="B57" s="276"/>
      <c r="C57" s="276"/>
      <c r="D57" s="276"/>
      <c r="E57" s="276"/>
      <c r="F57" s="276"/>
      <c r="G57" s="276"/>
    </row>
    <row r="58" spans="1:8" ht="23.25" customHeight="1" x14ac:dyDescent="0.3">
      <c r="A58" s="323" t="s">
        <v>0</v>
      </c>
      <c r="B58" s="325"/>
      <c r="C58" s="266" t="s">
        <v>641</v>
      </c>
      <c r="D58" s="266"/>
      <c r="E58" s="266"/>
      <c r="F58" s="266"/>
      <c r="G58" s="266"/>
    </row>
    <row r="59" spans="1:8" ht="37.5" customHeight="1" x14ac:dyDescent="0.3">
      <c r="A59" s="323" t="s">
        <v>1</v>
      </c>
      <c r="B59" s="325"/>
      <c r="C59" s="251" t="s">
        <v>121</v>
      </c>
      <c r="D59" s="251"/>
      <c r="E59" s="251"/>
      <c r="F59" s="251"/>
      <c r="G59" s="251"/>
    </row>
    <row r="60" spans="1:8" ht="15.6" hidden="1" customHeight="1" x14ac:dyDescent="0.3">
      <c r="A60" s="210"/>
      <c r="B60" s="210"/>
      <c r="C60" s="35"/>
      <c r="D60" s="35"/>
      <c r="E60" s="39"/>
      <c r="F60" s="39"/>
      <c r="G60" s="31"/>
    </row>
    <row r="61" spans="1:8" ht="26.25" customHeight="1" x14ac:dyDescent="0.3">
      <c r="A61" s="289" t="s">
        <v>2</v>
      </c>
      <c r="B61" s="289"/>
      <c r="C61" s="289"/>
      <c r="D61" s="118"/>
      <c r="E61" s="323" t="s">
        <v>16</v>
      </c>
      <c r="F61" s="324"/>
      <c r="G61" s="325"/>
    </row>
    <row r="62" spans="1:8" ht="21" customHeight="1" x14ac:dyDescent="0.3">
      <c r="A62" s="289" t="s">
        <v>3</v>
      </c>
      <c r="B62" s="289"/>
      <c r="C62" s="289"/>
      <c r="D62" s="118"/>
      <c r="E62" s="323" t="s">
        <v>17</v>
      </c>
      <c r="F62" s="325"/>
      <c r="G62" s="289" t="s">
        <v>18</v>
      </c>
    </row>
    <row r="63" spans="1:8" ht="51" customHeight="1" x14ac:dyDescent="0.3">
      <c r="A63" s="118" t="s">
        <v>4</v>
      </c>
      <c r="B63" s="323" t="s">
        <v>5</v>
      </c>
      <c r="C63" s="325"/>
      <c r="D63" s="118" t="s">
        <v>122</v>
      </c>
      <c r="E63" s="36" t="s">
        <v>23</v>
      </c>
      <c r="F63" s="36" t="s">
        <v>24</v>
      </c>
      <c r="G63" s="289"/>
    </row>
    <row r="64" spans="1:8" ht="56.25" customHeight="1" x14ac:dyDescent="0.3">
      <c r="A64" s="13">
        <v>1</v>
      </c>
      <c r="B64" s="320" t="s">
        <v>157</v>
      </c>
      <c r="C64" s="321"/>
      <c r="D64" s="27">
        <v>144000</v>
      </c>
      <c r="E64" s="230"/>
      <c r="F64" s="230"/>
      <c r="G64" s="37">
        <v>0</v>
      </c>
    </row>
    <row r="65" spans="1:8" ht="49.5" customHeight="1" x14ac:dyDescent="0.3">
      <c r="A65" s="13">
        <v>1</v>
      </c>
      <c r="B65" s="320" t="s">
        <v>158</v>
      </c>
      <c r="C65" s="321"/>
      <c r="D65" s="2" t="s">
        <v>125</v>
      </c>
      <c r="E65" s="230">
        <v>100000</v>
      </c>
      <c r="F65" s="230">
        <v>100000</v>
      </c>
      <c r="G65" s="37">
        <v>0</v>
      </c>
    </row>
    <row r="66" spans="1:8" ht="65.25" customHeight="1" x14ac:dyDescent="0.3">
      <c r="A66" s="13" t="s">
        <v>123</v>
      </c>
      <c r="B66" s="308" t="s">
        <v>159</v>
      </c>
      <c r="C66" s="309"/>
      <c r="D66" s="2" t="s">
        <v>125</v>
      </c>
      <c r="E66" s="230">
        <v>1246734.72</v>
      </c>
      <c r="F66" s="230">
        <v>1437810.44</v>
      </c>
      <c r="G66" s="37">
        <v>15.326092787405486</v>
      </c>
    </row>
    <row r="67" spans="1:8" ht="37.5" customHeight="1" x14ac:dyDescent="0.3">
      <c r="A67" s="13" t="s">
        <v>123</v>
      </c>
      <c r="B67" s="308" t="s">
        <v>144</v>
      </c>
      <c r="C67" s="309"/>
      <c r="D67" s="2" t="s">
        <v>125</v>
      </c>
      <c r="E67" s="230">
        <v>14125.1</v>
      </c>
      <c r="F67" s="231">
        <v>7747.56</v>
      </c>
      <c r="G67" s="37">
        <v>-45.150406014824675</v>
      </c>
    </row>
    <row r="68" spans="1:8" ht="39" customHeight="1" x14ac:dyDescent="0.3">
      <c r="A68" s="13" t="s">
        <v>123</v>
      </c>
      <c r="B68" s="308" t="s">
        <v>160</v>
      </c>
      <c r="C68" s="309"/>
      <c r="D68" s="2"/>
      <c r="E68" s="230">
        <v>24152</v>
      </c>
      <c r="F68" s="230">
        <v>46376.03</v>
      </c>
      <c r="G68" s="37">
        <v>92.017348459754885</v>
      </c>
    </row>
    <row r="69" spans="1:8" ht="49.5" customHeight="1" x14ac:dyDescent="0.3">
      <c r="A69" s="13" t="s">
        <v>129</v>
      </c>
      <c r="B69" s="308" t="s">
        <v>161</v>
      </c>
      <c r="C69" s="309"/>
      <c r="D69" s="2"/>
      <c r="E69" s="230">
        <v>1464563</v>
      </c>
      <c r="F69" s="230">
        <v>1606625.61</v>
      </c>
      <c r="G69" s="37">
        <v>9.6999999317202565</v>
      </c>
    </row>
    <row r="70" spans="1:8" ht="33.75" customHeight="1" x14ac:dyDescent="0.3">
      <c r="A70" s="13" t="s">
        <v>129</v>
      </c>
      <c r="B70" s="308" t="s">
        <v>162</v>
      </c>
      <c r="C70" s="309"/>
      <c r="D70" s="2"/>
      <c r="E70" s="230">
        <v>38227</v>
      </c>
      <c r="F70" s="230">
        <v>40000</v>
      </c>
      <c r="G70" s="37">
        <v>4.6380830303188674</v>
      </c>
    </row>
    <row r="71" spans="1:8" ht="24" customHeight="1" x14ac:dyDescent="0.3">
      <c r="A71" s="13" t="s">
        <v>129</v>
      </c>
      <c r="B71" s="308" t="s">
        <v>163</v>
      </c>
      <c r="C71" s="309"/>
      <c r="D71" s="2" t="s">
        <v>125</v>
      </c>
      <c r="E71" s="230">
        <v>120000</v>
      </c>
      <c r="F71" s="230">
        <v>0</v>
      </c>
      <c r="G71" s="37">
        <v>-100</v>
      </c>
    </row>
    <row r="72" spans="1:8" ht="31.5" customHeight="1" x14ac:dyDescent="0.3">
      <c r="A72" s="13" t="s">
        <v>129</v>
      </c>
      <c r="B72" s="308" t="s">
        <v>164</v>
      </c>
      <c r="C72" s="309"/>
      <c r="D72" s="2" t="s">
        <v>125</v>
      </c>
      <c r="E72" s="230">
        <v>1528800</v>
      </c>
      <c r="F72" s="232">
        <v>1620093.6</v>
      </c>
      <c r="G72" s="37">
        <v>5.9715855572998464</v>
      </c>
    </row>
    <row r="73" spans="1:8" ht="36" customHeight="1" x14ac:dyDescent="0.3">
      <c r="A73" s="13" t="s">
        <v>129</v>
      </c>
      <c r="B73" s="308" t="s">
        <v>165</v>
      </c>
      <c r="C73" s="309"/>
      <c r="D73" s="2"/>
      <c r="E73" s="230">
        <v>46230.64</v>
      </c>
      <c r="F73" s="232">
        <v>50715.41</v>
      </c>
      <c r="G73" s="37">
        <v>9.7008607278635992</v>
      </c>
    </row>
    <row r="74" spans="1:8" ht="38.25" customHeight="1" x14ac:dyDescent="0.3">
      <c r="A74" s="13" t="s">
        <v>129</v>
      </c>
      <c r="B74" s="308" t="s">
        <v>166</v>
      </c>
      <c r="C74" s="309"/>
      <c r="D74" s="2" t="s">
        <v>125</v>
      </c>
      <c r="E74" s="230">
        <v>13106</v>
      </c>
      <c r="F74" s="230">
        <v>0</v>
      </c>
      <c r="G74" s="37">
        <v>-100</v>
      </c>
    </row>
    <row r="75" spans="1:8" ht="29.25" customHeight="1" x14ac:dyDescent="0.3">
      <c r="A75" s="13" t="s">
        <v>129</v>
      </c>
      <c r="B75" s="308" t="s">
        <v>167</v>
      </c>
      <c r="C75" s="309"/>
      <c r="D75" s="2"/>
      <c r="E75" s="230">
        <v>28166.400000000001</v>
      </c>
      <c r="F75" s="232">
        <v>30898.1</v>
      </c>
      <c r="G75" s="37">
        <v>9.6984350147693732</v>
      </c>
    </row>
    <row r="76" spans="1:8" ht="49.5" customHeight="1" x14ac:dyDescent="0.3">
      <c r="A76" s="13" t="s">
        <v>129</v>
      </c>
      <c r="B76" s="308" t="s">
        <v>168</v>
      </c>
      <c r="C76" s="309"/>
      <c r="D76" s="2"/>
      <c r="E76" s="230">
        <v>171877.03</v>
      </c>
      <c r="F76" s="232">
        <v>188549.07</v>
      </c>
      <c r="G76" s="37">
        <v>6.9398495998073741</v>
      </c>
    </row>
    <row r="77" spans="1:8" ht="28.5" customHeight="1" x14ac:dyDescent="0.3">
      <c r="A77" s="13" t="s">
        <v>129</v>
      </c>
      <c r="B77" s="308" t="s">
        <v>169</v>
      </c>
      <c r="C77" s="309"/>
      <c r="D77" s="2" t="s">
        <v>125</v>
      </c>
      <c r="E77" s="230">
        <v>0</v>
      </c>
      <c r="F77" s="230"/>
      <c r="G77" s="37">
        <v>0</v>
      </c>
    </row>
    <row r="78" spans="1:8" ht="26.25" customHeight="1" x14ac:dyDescent="0.3">
      <c r="A78" s="262" t="s">
        <v>170</v>
      </c>
      <c r="B78" s="262"/>
      <c r="C78" s="262"/>
      <c r="D78" s="111"/>
      <c r="E78" s="214">
        <v>4795981.8900000006</v>
      </c>
      <c r="F78" s="214">
        <v>5128815.82</v>
      </c>
      <c r="G78" s="37">
        <v>6.9398495998073741</v>
      </c>
      <c r="H78" s="131"/>
    </row>
    <row r="79" spans="1:8" ht="26.25" hidden="1" customHeight="1" x14ac:dyDescent="0.3"/>
    <row r="80" spans="1:8" ht="26.25" hidden="1" customHeight="1" x14ac:dyDescent="0.3">
      <c r="A80" s="213"/>
      <c r="B80" s="213"/>
      <c r="C80" s="75"/>
      <c r="D80" s="75"/>
      <c r="E80" s="222"/>
      <c r="F80" s="222"/>
      <c r="G80" s="95"/>
    </row>
    <row r="81" spans="1:7" ht="37.200000000000003" customHeight="1" x14ac:dyDescent="0.3">
      <c r="A81" s="208"/>
      <c r="B81" s="208"/>
      <c r="C81" s="78"/>
      <c r="D81" s="78"/>
      <c r="E81" s="220"/>
      <c r="F81" s="220"/>
      <c r="G81" s="78"/>
    </row>
    <row r="82" spans="1:7" ht="89.25" customHeight="1" x14ac:dyDescent="0.3">
      <c r="A82" s="208"/>
      <c r="B82" s="208"/>
      <c r="C82" s="78"/>
      <c r="D82" s="78"/>
      <c r="E82" s="220"/>
      <c r="F82" s="220"/>
      <c r="G82" s="78"/>
    </row>
    <row r="83" spans="1:7" ht="15.6" hidden="1" customHeight="1" x14ac:dyDescent="0.3">
      <c r="A83" s="318" t="s">
        <v>171</v>
      </c>
      <c r="B83" s="318"/>
      <c r="C83" s="318"/>
      <c r="D83" s="318"/>
      <c r="E83" s="318"/>
      <c r="F83" s="318"/>
      <c r="G83" s="318"/>
    </row>
    <row r="84" spans="1:7" ht="15.6" hidden="1" customHeight="1" x14ac:dyDescent="0.3">
      <c r="A84" s="319" t="s">
        <v>119</v>
      </c>
      <c r="B84" s="319"/>
      <c r="C84" s="319"/>
      <c r="D84" s="319"/>
      <c r="E84" s="319"/>
      <c r="F84" s="319"/>
      <c r="G84" s="319"/>
    </row>
    <row r="85" spans="1:7" ht="15.6" hidden="1" customHeight="1" x14ac:dyDescent="0.3">
      <c r="A85" s="276" t="s">
        <v>120</v>
      </c>
      <c r="B85" s="276"/>
      <c r="C85" s="276"/>
      <c r="D85" s="276"/>
      <c r="E85" s="276"/>
      <c r="F85" s="276"/>
      <c r="G85" s="276"/>
    </row>
    <row r="86" spans="1:7" ht="42.6" customHeight="1" x14ac:dyDescent="0.3">
      <c r="A86" s="312" t="s">
        <v>0</v>
      </c>
      <c r="B86" s="313"/>
      <c r="C86" s="266" t="s">
        <v>642</v>
      </c>
      <c r="D86" s="266"/>
      <c r="E86" s="266"/>
      <c r="F86" s="266"/>
      <c r="G86" s="266"/>
    </row>
    <row r="87" spans="1:7" ht="52.5" customHeight="1" x14ac:dyDescent="0.3">
      <c r="A87" s="312" t="s">
        <v>1</v>
      </c>
      <c r="B87" s="313"/>
      <c r="C87" s="251" t="s">
        <v>138</v>
      </c>
      <c r="D87" s="251"/>
      <c r="E87" s="251"/>
      <c r="F87" s="251"/>
      <c r="G87" s="251"/>
    </row>
    <row r="88" spans="1:7" ht="15.6" hidden="1" customHeight="1" x14ac:dyDescent="0.3">
      <c r="A88" s="210"/>
      <c r="B88" s="210"/>
      <c r="C88" s="35"/>
      <c r="D88" s="35"/>
      <c r="E88" s="39"/>
      <c r="F88" s="39"/>
      <c r="G88" s="31"/>
    </row>
    <row r="89" spans="1:7" ht="26.25" customHeight="1" x14ac:dyDescent="0.3">
      <c r="A89" s="241" t="s">
        <v>2</v>
      </c>
      <c r="B89" s="241"/>
      <c r="C89" s="241"/>
      <c r="D89" s="241"/>
      <c r="E89" s="241" t="s">
        <v>16</v>
      </c>
      <c r="F89" s="241"/>
      <c r="G89" s="241"/>
    </row>
    <row r="90" spans="1:7" ht="26.25" customHeight="1" x14ac:dyDescent="0.3">
      <c r="A90" s="241" t="s">
        <v>3</v>
      </c>
      <c r="B90" s="241"/>
      <c r="C90" s="241"/>
      <c r="D90" s="241"/>
      <c r="E90" s="322" t="s">
        <v>17</v>
      </c>
      <c r="F90" s="322"/>
      <c r="G90" s="241" t="s">
        <v>18</v>
      </c>
    </row>
    <row r="91" spans="1:7" ht="62.4" customHeight="1" x14ac:dyDescent="0.3">
      <c r="A91" s="36" t="s">
        <v>4</v>
      </c>
      <c r="B91" s="252" t="s">
        <v>5</v>
      </c>
      <c r="C91" s="253"/>
      <c r="D91" s="72" t="s">
        <v>122</v>
      </c>
      <c r="E91" s="36" t="s">
        <v>23</v>
      </c>
      <c r="F91" s="36" t="s">
        <v>24</v>
      </c>
      <c r="G91" s="241"/>
    </row>
    <row r="92" spans="1:7" ht="76.5" customHeight="1" x14ac:dyDescent="0.3">
      <c r="A92" s="13">
        <v>1</v>
      </c>
      <c r="B92" s="320" t="s">
        <v>172</v>
      </c>
      <c r="C92" s="321"/>
      <c r="D92" s="2" t="s">
        <v>125</v>
      </c>
      <c r="E92" s="10">
        <v>150000</v>
      </c>
      <c r="F92" s="10">
        <v>30000</v>
      </c>
      <c r="G92" s="37">
        <v>-80</v>
      </c>
    </row>
    <row r="93" spans="1:7" ht="77.25" customHeight="1" x14ac:dyDescent="0.3">
      <c r="A93" s="13" t="s">
        <v>123</v>
      </c>
      <c r="B93" s="308" t="s">
        <v>173</v>
      </c>
      <c r="C93" s="309"/>
      <c r="D93" s="2" t="s">
        <v>125</v>
      </c>
      <c r="E93" s="10">
        <v>1336156.25</v>
      </c>
      <c r="F93" s="10">
        <v>1256656.96</v>
      </c>
      <c r="G93" s="37">
        <v>-5.9498498023715456</v>
      </c>
    </row>
    <row r="94" spans="1:7" ht="84" customHeight="1" x14ac:dyDescent="0.3">
      <c r="A94" s="13" t="s">
        <v>123</v>
      </c>
      <c r="B94" s="308" t="s">
        <v>174</v>
      </c>
      <c r="C94" s="309"/>
      <c r="D94" s="2" t="s">
        <v>125</v>
      </c>
      <c r="E94" s="10">
        <v>4430.7299999999996</v>
      </c>
      <c r="F94" s="10">
        <v>0</v>
      </c>
      <c r="G94" s="37">
        <v>-100</v>
      </c>
    </row>
    <row r="95" spans="1:7" ht="135.75" customHeight="1" x14ac:dyDescent="0.3">
      <c r="A95" s="13" t="s">
        <v>129</v>
      </c>
      <c r="B95" s="308" t="s">
        <v>175</v>
      </c>
      <c r="C95" s="309"/>
      <c r="D95" s="2"/>
      <c r="E95" s="10">
        <v>318762.78999999998</v>
      </c>
      <c r="F95" s="10">
        <v>360319.16</v>
      </c>
      <c r="G95" s="37">
        <v>13.036769442255164</v>
      </c>
    </row>
    <row r="96" spans="1:7" ht="60.75" customHeight="1" x14ac:dyDescent="0.3">
      <c r="A96" s="13" t="s">
        <v>129</v>
      </c>
      <c r="B96" s="308" t="s">
        <v>176</v>
      </c>
      <c r="C96" s="309"/>
      <c r="D96" s="2"/>
      <c r="E96" s="223">
        <v>65532.21</v>
      </c>
      <c r="F96" s="10">
        <v>71888.834369999997</v>
      </c>
      <c r="G96" s="37">
        <v>9.7000000000000028</v>
      </c>
    </row>
    <row r="97" spans="1:8" ht="26.25" customHeight="1" x14ac:dyDescent="0.3">
      <c r="A97" s="262" t="s">
        <v>12</v>
      </c>
      <c r="B97" s="262"/>
      <c r="C97" s="262"/>
      <c r="D97" s="262"/>
      <c r="E97" s="214">
        <v>1874881.98</v>
      </c>
      <c r="F97" s="214">
        <v>1718864.9543699999</v>
      </c>
      <c r="G97" s="37">
        <v>-8.3214318178043527</v>
      </c>
      <c r="H97" s="131"/>
    </row>
    <row r="98" spans="1:8" ht="26.25" customHeight="1" x14ac:dyDescent="0.3">
      <c r="A98" s="208"/>
      <c r="B98" s="208"/>
      <c r="C98" s="78"/>
      <c r="D98" s="78"/>
      <c r="E98" s="220"/>
      <c r="F98" s="220"/>
      <c r="G98" s="78"/>
    </row>
    <row r="99" spans="1:8" ht="26.25" customHeight="1" x14ac:dyDescent="0.3">
      <c r="A99" s="208"/>
      <c r="B99" s="208"/>
      <c r="C99" s="78"/>
      <c r="D99" s="78"/>
      <c r="E99" s="220"/>
      <c r="F99" s="220"/>
      <c r="G99" s="78"/>
    </row>
    <row r="100" spans="1:8" ht="90" customHeight="1" x14ac:dyDescent="0.3">
      <c r="A100" s="208"/>
      <c r="B100" s="208"/>
      <c r="C100" s="78"/>
      <c r="D100" s="78"/>
      <c r="E100" s="220"/>
      <c r="F100" s="220"/>
      <c r="G100" s="78"/>
    </row>
    <row r="101" spans="1:8" ht="15.6" hidden="1" customHeight="1" x14ac:dyDescent="0.3">
      <c r="A101" s="318" t="s">
        <v>177</v>
      </c>
      <c r="B101" s="318"/>
      <c r="C101" s="318"/>
      <c r="D101" s="318"/>
      <c r="E101" s="318"/>
      <c r="F101" s="318"/>
      <c r="G101" s="318"/>
    </row>
    <row r="102" spans="1:8" ht="15.6" hidden="1" customHeight="1" x14ac:dyDescent="0.3">
      <c r="A102" s="319" t="s">
        <v>119</v>
      </c>
      <c r="B102" s="319"/>
      <c r="C102" s="319"/>
      <c r="D102" s="319"/>
      <c r="E102" s="319"/>
      <c r="F102" s="319"/>
      <c r="G102" s="319"/>
    </row>
    <row r="103" spans="1:8" ht="15.6" hidden="1" customHeight="1" x14ac:dyDescent="0.3">
      <c r="A103" s="276" t="s">
        <v>120</v>
      </c>
      <c r="B103" s="276"/>
      <c r="C103" s="276"/>
      <c r="D103" s="276"/>
      <c r="E103" s="276"/>
      <c r="F103" s="276"/>
      <c r="G103" s="276"/>
    </row>
    <row r="104" spans="1:8" ht="49.5" customHeight="1" x14ac:dyDescent="0.3">
      <c r="A104" s="312" t="s">
        <v>0</v>
      </c>
      <c r="B104" s="313"/>
      <c r="C104" s="266" t="s">
        <v>643</v>
      </c>
      <c r="D104" s="266"/>
      <c r="E104" s="266"/>
      <c r="F104" s="266"/>
      <c r="G104" s="266"/>
    </row>
    <row r="105" spans="1:8" ht="42" customHeight="1" x14ac:dyDescent="0.3">
      <c r="A105" s="312" t="s">
        <v>1</v>
      </c>
      <c r="B105" s="313"/>
      <c r="C105" s="251" t="s">
        <v>178</v>
      </c>
      <c r="D105" s="251"/>
      <c r="E105" s="251"/>
      <c r="F105" s="251"/>
      <c r="G105" s="251"/>
    </row>
    <row r="106" spans="1:8" ht="15.6" hidden="1" customHeight="1" x14ac:dyDescent="0.3">
      <c r="A106" s="210"/>
      <c r="B106" s="210"/>
      <c r="C106" s="35"/>
      <c r="D106" s="35"/>
      <c r="E106" s="39"/>
      <c r="F106" s="39"/>
      <c r="G106" s="31"/>
    </row>
    <row r="107" spans="1:8" ht="26.25" customHeight="1" x14ac:dyDescent="0.3">
      <c r="A107" s="241" t="s">
        <v>2</v>
      </c>
      <c r="B107" s="241"/>
      <c r="C107" s="241"/>
      <c r="D107" s="241"/>
      <c r="E107" s="241" t="s">
        <v>16</v>
      </c>
      <c r="F107" s="241"/>
      <c r="G107" s="241"/>
    </row>
    <row r="108" spans="1:8" ht="26.25" customHeight="1" x14ac:dyDescent="0.3">
      <c r="A108" s="241" t="s">
        <v>3</v>
      </c>
      <c r="B108" s="241"/>
      <c r="C108" s="241"/>
      <c r="D108" s="241"/>
      <c r="E108" s="241" t="s">
        <v>17</v>
      </c>
      <c r="F108" s="241"/>
      <c r="G108" s="241" t="s">
        <v>18</v>
      </c>
    </row>
    <row r="109" spans="1:8" ht="46.8" x14ac:dyDescent="0.3">
      <c r="A109" s="36" t="s">
        <v>4</v>
      </c>
      <c r="B109" s="252" t="s">
        <v>5</v>
      </c>
      <c r="C109" s="253"/>
      <c r="D109" s="72" t="s">
        <v>122</v>
      </c>
      <c r="E109" s="36" t="s">
        <v>23</v>
      </c>
      <c r="F109" s="36" t="s">
        <v>24</v>
      </c>
      <c r="G109" s="241"/>
    </row>
    <row r="110" spans="1:8" ht="72" customHeight="1" x14ac:dyDescent="0.3">
      <c r="A110" s="13" t="s">
        <v>123</v>
      </c>
      <c r="B110" s="316" t="s">
        <v>179</v>
      </c>
      <c r="C110" s="317"/>
      <c r="D110" s="2" t="s">
        <v>125</v>
      </c>
      <c r="E110" s="10">
        <v>997117.36</v>
      </c>
      <c r="F110" s="10">
        <v>1116725.6499999999</v>
      </c>
      <c r="G110" s="37">
        <v>11.995407441306611</v>
      </c>
    </row>
    <row r="111" spans="1:8" ht="31.5" customHeight="1" x14ac:dyDescent="0.3">
      <c r="A111" s="13" t="s">
        <v>123</v>
      </c>
      <c r="B111" s="314" t="s">
        <v>126</v>
      </c>
      <c r="C111" s="315"/>
      <c r="D111" s="2" t="s">
        <v>125</v>
      </c>
      <c r="E111" s="10">
        <v>728.7</v>
      </c>
      <c r="F111" s="10">
        <v>799.71</v>
      </c>
      <c r="G111" s="37">
        <v>9.7447509263071055</v>
      </c>
    </row>
    <row r="112" spans="1:8" ht="45.6" customHeight="1" x14ac:dyDescent="0.3">
      <c r="A112" s="13" t="s">
        <v>123</v>
      </c>
      <c r="B112" s="314" t="s">
        <v>145</v>
      </c>
      <c r="C112" s="315"/>
      <c r="D112" s="2" t="s">
        <v>125</v>
      </c>
      <c r="E112" s="10">
        <v>24656</v>
      </c>
      <c r="F112" s="10">
        <v>0</v>
      </c>
      <c r="G112" s="37">
        <v>-100</v>
      </c>
    </row>
    <row r="113" spans="1:8" ht="63" customHeight="1" x14ac:dyDescent="0.3">
      <c r="A113" s="13" t="s">
        <v>129</v>
      </c>
      <c r="B113" s="310" t="s">
        <v>180</v>
      </c>
      <c r="C113" s="311"/>
      <c r="D113" s="2"/>
      <c r="E113" s="10">
        <v>805403.57</v>
      </c>
      <c r="F113" s="10">
        <v>510000</v>
      </c>
      <c r="G113" s="37">
        <v>-36.677708046414537</v>
      </c>
    </row>
    <row r="114" spans="1:8" ht="72" customHeight="1" x14ac:dyDescent="0.3">
      <c r="A114" s="13" t="s">
        <v>129</v>
      </c>
      <c r="B114" s="310" t="s">
        <v>181</v>
      </c>
      <c r="C114" s="311"/>
      <c r="D114" s="2"/>
      <c r="E114" s="10">
        <v>0</v>
      </c>
      <c r="F114" s="10">
        <v>565000</v>
      </c>
      <c r="G114" s="37">
        <v>0</v>
      </c>
    </row>
    <row r="115" spans="1:8" ht="58.2" customHeight="1" x14ac:dyDescent="0.3">
      <c r="A115" s="13" t="s">
        <v>129</v>
      </c>
      <c r="B115" s="314" t="s">
        <v>182</v>
      </c>
      <c r="C115" s="315"/>
      <c r="D115" s="2"/>
      <c r="E115" s="10">
        <v>107071.64</v>
      </c>
      <c r="F115" s="10">
        <v>116655.98</v>
      </c>
      <c r="G115" s="37">
        <v>8.9513338919624346</v>
      </c>
    </row>
    <row r="116" spans="1:8" ht="52.2" customHeight="1" x14ac:dyDescent="0.3">
      <c r="A116" s="13" t="s">
        <v>183</v>
      </c>
      <c r="B116" s="310" t="s">
        <v>184</v>
      </c>
      <c r="C116" s="311"/>
      <c r="D116" s="2"/>
      <c r="E116" s="10">
        <v>0</v>
      </c>
      <c r="F116" s="10">
        <v>31029.239999999998</v>
      </c>
      <c r="G116" s="37">
        <v>0</v>
      </c>
    </row>
    <row r="117" spans="1:8" ht="67.95" customHeight="1" x14ac:dyDescent="0.3">
      <c r="A117" s="13" t="s">
        <v>185</v>
      </c>
      <c r="B117" s="314" t="s">
        <v>186</v>
      </c>
      <c r="C117" s="315"/>
      <c r="D117" s="2"/>
      <c r="E117" s="10">
        <v>7902</v>
      </c>
      <c r="F117" s="10">
        <v>0</v>
      </c>
      <c r="G117" s="37">
        <v>-100</v>
      </c>
    </row>
    <row r="118" spans="1:8" ht="67.95" customHeight="1" x14ac:dyDescent="0.3">
      <c r="A118" s="229">
        <v>1</v>
      </c>
      <c r="B118" s="310" t="s">
        <v>187</v>
      </c>
      <c r="C118" s="311"/>
      <c r="D118" s="2" t="s">
        <v>125</v>
      </c>
      <c r="E118" s="10">
        <v>0</v>
      </c>
      <c r="F118" s="10">
        <v>0</v>
      </c>
      <c r="G118" s="37">
        <v>0</v>
      </c>
    </row>
    <row r="119" spans="1:8" ht="67.95" customHeight="1" x14ac:dyDescent="0.3">
      <c r="A119" s="229">
        <v>1</v>
      </c>
      <c r="B119" s="310" t="s">
        <v>188</v>
      </c>
      <c r="C119" s="311"/>
      <c r="D119" s="2" t="s">
        <v>125</v>
      </c>
      <c r="E119" s="10">
        <v>0</v>
      </c>
      <c r="F119" s="10">
        <v>0</v>
      </c>
      <c r="G119" s="37">
        <v>0</v>
      </c>
    </row>
    <row r="120" spans="1:8" ht="26.25" customHeight="1" x14ac:dyDescent="0.3">
      <c r="A120" s="262" t="s">
        <v>12</v>
      </c>
      <c r="B120" s="262"/>
      <c r="C120" s="262"/>
      <c r="D120" s="262"/>
      <c r="E120" s="214">
        <v>1942879.2699999998</v>
      </c>
      <c r="F120" s="214">
        <v>2340210.58</v>
      </c>
      <c r="G120" s="37">
        <v>20.450643338224523</v>
      </c>
      <c r="H120" s="131"/>
    </row>
    <row r="121" spans="1:8" ht="26.25" customHeight="1" x14ac:dyDescent="0.3">
      <c r="A121" s="208"/>
      <c r="B121" s="208"/>
      <c r="C121" s="78"/>
      <c r="D121" s="78"/>
      <c r="E121" s="220"/>
      <c r="F121" s="220"/>
      <c r="G121" s="78"/>
    </row>
    <row r="122" spans="1:8" ht="26.25" customHeight="1" x14ac:dyDescent="0.3">
      <c r="A122" s="208"/>
      <c r="B122" s="208"/>
      <c r="C122" s="78"/>
      <c r="D122" s="78"/>
      <c r="E122" s="220"/>
      <c r="F122" s="220"/>
      <c r="G122" s="78"/>
    </row>
    <row r="123" spans="1:8" ht="91.5" customHeight="1" x14ac:dyDescent="0.3">
      <c r="A123" s="208"/>
      <c r="B123" s="208"/>
      <c r="C123" s="78"/>
      <c r="D123" s="78"/>
      <c r="E123" s="220"/>
      <c r="F123" s="220"/>
      <c r="G123" s="78"/>
    </row>
    <row r="124" spans="1:8" ht="15.6" hidden="1" customHeight="1" x14ac:dyDescent="0.3">
      <c r="A124" s="318" t="s">
        <v>189</v>
      </c>
      <c r="B124" s="318"/>
      <c r="C124" s="318"/>
      <c r="D124" s="318"/>
      <c r="E124" s="318"/>
      <c r="F124" s="318"/>
      <c r="G124" s="318"/>
    </row>
    <row r="125" spans="1:8" ht="15.6" hidden="1" customHeight="1" x14ac:dyDescent="0.3">
      <c r="A125" s="319" t="s">
        <v>119</v>
      </c>
      <c r="B125" s="319"/>
      <c r="C125" s="319"/>
      <c r="D125" s="319"/>
      <c r="E125" s="319"/>
      <c r="F125" s="319"/>
      <c r="G125" s="319"/>
    </row>
    <row r="126" spans="1:8" ht="15.6" hidden="1" customHeight="1" x14ac:dyDescent="0.3">
      <c r="A126" s="276" t="s">
        <v>120</v>
      </c>
      <c r="B126" s="276"/>
      <c r="C126" s="276"/>
      <c r="D126" s="276"/>
      <c r="E126" s="276"/>
      <c r="F126" s="276"/>
      <c r="G126" s="276"/>
    </row>
    <row r="127" spans="1:8" ht="41.25" customHeight="1" x14ac:dyDescent="0.3">
      <c r="A127" s="312" t="s">
        <v>0</v>
      </c>
      <c r="B127" s="313"/>
      <c r="C127" s="266" t="s">
        <v>644</v>
      </c>
      <c r="D127" s="266"/>
      <c r="E127" s="266"/>
      <c r="F127" s="266"/>
      <c r="G127" s="266"/>
    </row>
    <row r="128" spans="1:8" ht="41.25" customHeight="1" x14ac:dyDescent="0.3">
      <c r="A128" s="312" t="s">
        <v>1</v>
      </c>
      <c r="B128" s="313"/>
      <c r="C128" s="251" t="s">
        <v>121</v>
      </c>
      <c r="D128" s="251"/>
      <c r="E128" s="251"/>
      <c r="F128" s="251"/>
      <c r="G128" s="251"/>
    </row>
    <row r="129" spans="1:8" ht="15.6" hidden="1" customHeight="1" x14ac:dyDescent="0.3">
      <c r="A129" s="210"/>
      <c r="B129" s="210"/>
      <c r="C129" s="35"/>
      <c r="D129" s="35"/>
      <c r="E129" s="39"/>
      <c r="F129" s="39"/>
      <c r="G129" s="31"/>
    </row>
    <row r="130" spans="1:8" ht="26.25" customHeight="1" x14ac:dyDescent="0.3">
      <c r="A130" s="241" t="s">
        <v>2</v>
      </c>
      <c r="B130" s="241"/>
      <c r="C130" s="241"/>
      <c r="D130" s="241"/>
      <c r="E130" s="241" t="s">
        <v>16</v>
      </c>
      <c r="F130" s="241"/>
      <c r="G130" s="241"/>
    </row>
    <row r="131" spans="1:8" ht="26.25" customHeight="1" x14ac:dyDescent="0.3">
      <c r="A131" s="241" t="s">
        <v>3</v>
      </c>
      <c r="B131" s="241"/>
      <c r="C131" s="241"/>
      <c r="D131" s="241"/>
      <c r="E131" s="241" t="s">
        <v>17</v>
      </c>
      <c r="F131" s="241"/>
      <c r="G131" s="241" t="s">
        <v>18</v>
      </c>
    </row>
    <row r="132" spans="1:8" ht="61.95" customHeight="1" x14ac:dyDescent="0.3">
      <c r="A132" s="36" t="s">
        <v>4</v>
      </c>
      <c r="B132" s="252" t="s">
        <v>5</v>
      </c>
      <c r="C132" s="253"/>
      <c r="D132" s="72" t="s">
        <v>122</v>
      </c>
      <c r="E132" s="36" t="s">
        <v>23</v>
      </c>
      <c r="F132" s="36" t="s">
        <v>24</v>
      </c>
      <c r="G132" s="241"/>
    </row>
    <row r="133" spans="1:8" ht="78.75" customHeight="1" x14ac:dyDescent="0.3">
      <c r="A133" s="13" t="s">
        <v>123</v>
      </c>
      <c r="B133" s="308" t="s">
        <v>671</v>
      </c>
      <c r="C133" s="309"/>
      <c r="D133" s="2" t="s">
        <v>125</v>
      </c>
      <c r="E133" s="10">
        <v>957634.76</v>
      </c>
      <c r="F133" s="217">
        <v>1364972.5</v>
      </c>
      <c r="G133" s="37">
        <v>42.535813967320877</v>
      </c>
    </row>
    <row r="134" spans="1:8" ht="47.25" customHeight="1" x14ac:dyDescent="0.3">
      <c r="A134" s="13" t="s">
        <v>123</v>
      </c>
      <c r="B134" s="308" t="s">
        <v>144</v>
      </c>
      <c r="C134" s="309"/>
      <c r="D134" s="2" t="s">
        <v>125</v>
      </c>
      <c r="E134" s="10">
        <v>5321.72</v>
      </c>
      <c r="F134" s="10">
        <v>5837.9268400000001</v>
      </c>
      <c r="G134" s="37">
        <v>9.7000000000000028</v>
      </c>
    </row>
    <row r="135" spans="1:8" ht="37.5" customHeight="1" x14ac:dyDescent="0.3">
      <c r="A135" s="13" t="s">
        <v>123</v>
      </c>
      <c r="B135" s="308" t="s">
        <v>190</v>
      </c>
      <c r="C135" s="309"/>
      <c r="D135" s="2"/>
      <c r="E135" s="10" t="s">
        <v>191</v>
      </c>
      <c r="F135" s="10">
        <v>23188.01</v>
      </c>
      <c r="G135" s="37">
        <v>0</v>
      </c>
    </row>
    <row r="136" spans="1:8" ht="43.5" customHeight="1" x14ac:dyDescent="0.3">
      <c r="A136" s="13"/>
      <c r="B136" s="308" t="s">
        <v>192</v>
      </c>
      <c r="C136" s="309"/>
      <c r="D136" s="2"/>
      <c r="E136" s="10">
        <v>144000</v>
      </c>
      <c r="F136" s="10">
        <v>144000</v>
      </c>
      <c r="G136" s="37"/>
    </row>
    <row r="137" spans="1:8" ht="41.25" customHeight="1" x14ac:dyDescent="0.3">
      <c r="A137" s="13" t="s">
        <v>129</v>
      </c>
      <c r="B137" s="308" t="s">
        <v>193</v>
      </c>
      <c r="C137" s="309"/>
      <c r="D137" s="2"/>
      <c r="E137" s="10">
        <v>164179.68</v>
      </c>
      <c r="F137" s="218">
        <v>180105</v>
      </c>
      <c r="G137" s="37">
        <v>9.6999336336871949</v>
      </c>
    </row>
    <row r="138" spans="1:8" ht="72" customHeight="1" x14ac:dyDescent="0.3">
      <c r="A138" s="13" t="s">
        <v>129</v>
      </c>
      <c r="B138" s="308" t="s">
        <v>194</v>
      </c>
      <c r="C138" s="309"/>
      <c r="D138" s="2"/>
      <c r="E138" s="10">
        <v>113220</v>
      </c>
      <c r="F138" s="218">
        <v>124202</v>
      </c>
      <c r="G138" s="37">
        <v>9.6996996996997069</v>
      </c>
    </row>
    <row r="139" spans="1:8" ht="61.2" customHeight="1" x14ac:dyDescent="0.3">
      <c r="A139" s="13" t="s">
        <v>129</v>
      </c>
      <c r="B139" s="308" t="s">
        <v>195</v>
      </c>
      <c r="C139" s="309"/>
      <c r="D139" s="2"/>
      <c r="E139" s="10">
        <v>15804</v>
      </c>
      <c r="F139" s="224">
        <v>0</v>
      </c>
      <c r="G139" s="37">
        <v>-100</v>
      </c>
    </row>
    <row r="140" spans="1:8" ht="69" customHeight="1" x14ac:dyDescent="0.3">
      <c r="A140" s="13" t="s">
        <v>196</v>
      </c>
      <c r="B140" s="308" t="s">
        <v>197</v>
      </c>
      <c r="C140" s="309"/>
      <c r="D140" s="2"/>
      <c r="E140" s="10">
        <v>81520</v>
      </c>
      <c r="F140" s="219">
        <v>108427</v>
      </c>
      <c r="G140" s="37">
        <v>33.006624141315001</v>
      </c>
    </row>
    <row r="141" spans="1:8" ht="51.75" customHeight="1" x14ac:dyDescent="0.3">
      <c r="A141" s="13" t="s">
        <v>129</v>
      </c>
      <c r="B141" s="308" t="s">
        <v>198</v>
      </c>
      <c r="C141" s="309"/>
      <c r="D141" s="2"/>
      <c r="E141" s="10">
        <v>0</v>
      </c>
      <c r="F141" s="10">
        <v>0</v>
      </c>
      <c r="G141" s="37">
        <v>0</v>
      </c>
    </row>
    <row r="142" spans="1:8" ht="36" customHeight="1" x14ac:dyDescent="0.3">
      <c r="A142" s="13"/>
      <c r="B142" s="308" t="s">
        <v>199</v>
      </c>
      <c r="C142" s="309"/>
      <c r="D142" s="2"/>
      <c r="E142" s="10">
        <v>0</v>
      </c>
      <c r="F142" s="10">
        <v>15000</v>
      </c>
      <c r="G142" s="37"/>
    </row>
    <row r="143" spans="1:8" ht="51" customHeight="1" x14ac:dyDescent="0.3">
      <c r="A143" s="13" t="s">
        <v>129</v>
      </c>
      <c r="B143" s="308" t="s">
        <v>200</v>
      </c>
      <c r="C143" s="309"/>
      <c r="D143" s="2"/>
      <c r="E143" s="10">
        <v>0</v>
      </c>
      <c r="F143" s="10">
        <v>0</v>
      </c>
      <c r="G143" s="37">
        <v>0</v>
      </c>
    </row>
    <row r="144" spans="1:8" ht="27" customHeight="1" x14ac:dyDescent="0.3">
      <c r="A144" s="262" t="s">
        <v>12</v>
      </c>
      <c r="B144" s="262"/>
      <c r="C144" s="262"/>
      <c r="D144" s="262"/>
      <c r="E144" s="214">
        <v>1481680.16</v>
      </c>
      <c r="F144" s="214">
        <v>1965732.4368400001</v>
      </c>
      <c r="G144" s="37">
        <v>32.66914749266806</v>
      </c>
      <c r="H144" s="131"/>
    </row>
  </sheetData>
  <sheetProtection formatCells="0" formatRows="0" insertRows="0" deleteRows="0"/>
  <mergeCells count="148">
    <mergeCell ref="A8:D8"/>
    <mergeCell ref="E8:G8"/>
    <mergeCell ref="A2:G2"/>
    <mergeCell ref="A3:G3"/>
    <mergeCell ref="A4:G4"/>
    <mergeCell ref="C5:G5"/>
    <mergeCell ref="C6:G6"/>
    <mergeCell ref="A5:B5"/>
    <mergeCell ref="A6:B6"/>
    <mergeCell ref="A25:G25"/>
    <mergeCell ref="A26:G27"/>
    <mergeCell ref="A31:G31"/>
    <mergeCell ref="A32:G32"/>
    <mergeCell ref="A33:G33"/>
    <mergeCell ref="A9:D9"/>
    <mergeCell ref="E9:F9"/>
    <mergeCell ref="G9:G10"/>
    <mergeCell ref="A21:D21"/>
    <mergeCell ref="A23:G23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C34:G34"/>
    <mergeCell ref="C35:G35"/>
    <mergeCell ref="A37:D37"/>
    <mergeCell ref="E37:G37"/>
    <mergeCell ref="A38:D38"/>
    <mergeCell ref="E38:F38"/>
    <mergeCell ref="G38:G39"/>
    <mergeCell ref="A40:G40"/>
    <mergeCell ref="A42:G42"/>
    <mergeCell ref="A34:B34"/>
    <mergeCell ref="A35:B35"/>
    <mergeCell ref="B39:C39"/>
    <mergeCell ref="B41:C41"/>
    <mergeCell ref="E89:G89"/>
    <mergeCell ref="C58:G58"/>
    <mergeCell ref="C59:G59"/>
    <mergeCell ref="A61:C61"/>
    <mergeCell ref="A62:C62"/>
    <mergeCell ref="G62:G63"/>
    <mergeCell ref="A78:C78"/>
    <mergeCell ref="A83:G83"/>
    <mergeCell ref="A84:G84"/>
    <mergeCell ref="A85:G85"/>
    <mergeCell ref="C86:G86"/>
    <mergeCell ref="C87:G87"/>
    <mergeCell ref="E61:G61"/>
    <mergeCell ref="E62:F62"/>
    <mergeCell ref="B64:C64"/>
    <mergeCell ref="A58:B58"/>
    <mergeCell ref="A59:B59"/>
    <mergeCell ref="B63:C63"/>
    <mergeCell ref="B71:C71"/>
    <mergeCell ref="B72:C72"/>
    <mergeCell ref="B73:C73"/>
    <mergeCell ref="B74:C74"/>
    <mergeCell ref="B75:C75"/>
    <mergeCell ref="B76:C76"/>
    <mergeCell ref="E90:F90"/>
    <mergeCell ref="G90:G91"/>
    <mergeCell ref="A97:D97"/>
    <mergeCell ref="A101:G101"/>
    <mergeCell ref="A102:G102"/>
    <mergeCell ref="A103:G103"/>
    <mergeCell ref="C104:G104"/>
    <mergeCell ref="C105:G105"/>
    <mergeCell ref="A107:D107"/>
    <mergeCell ref="E107:G107"/>
    <mergeCell ref="B91:C91"/>
    <mergeCell ref="B92:C92"/>
    <mergeCell ref="B93:C93"/>
    <mergeCell ref="B94:C94"/>
    <mergeCell ref="B95:C95"/>
    <mergeCell ref="B96:C96"/>
    <mergeCell ref="A104:B104"/>
    <mergeCell ref="B43:C43"/>
    <mergeCell ref="B44:C44"/>
    <mergeCell ref="A144:D144"/>
    <mergeCell ref="A120:D120"/>
    <mergeCell ref="A124:G124"/>
    <mergeCell ref="A125:G125"/>
    <mergeCell ref="A126:G126"/>
    <mergeCell ref="C127:G127"/>
    <mergeCell ref="C128:G128"/>
    <mergeCell ref="A130:D130"/>
    <mergeCell ref="E130:G130"/>
    <mergeCell ref="A131:D131"/>
    <mergeCell ref="E131:F131"/>
    <mergeCell ref="G131:G132"/>
    <mergeCell ref="B133:C133"/>
    <mergeCell ref="B134:C134"/>
    <mergeCell ref="B135:C135"/>
    <mergeCell ref="B136:C136"/>
    <mergeCell ref="A108:D108"/>
    <mergeCell ref="E108:F108"/>
    <mergeCell ref="G108:G109"/>
    <mergeCell ref="A90:D90"/>
    <mergeCell ref="B49:C49"/>
    <mergeCell ref="B50:C50"/>
    <mergeCell ref="B45:C45"/>
    <mergeCell ref="B46:C46"/>
    <mergeCell ref="B47:C47"/>
    <mergeCell ref="B48:C48"/>
    <mergeCell ref="A57:G57"/>
    <mergeCell ref="A51:D51"/>
    <mergeCell ref="A55:G55"/>
    <mergeCell ref="A56:G56"/>
    <mergeCell ref="B70:C70"/>
    <mergeCell ref="B65:C65"/>
    <mergeCell ref="B66:C66"/>
    <mergeCell ref="B67:C67"/>
    <mergeCell ref="B68:C68"/>
    <mergeCell ref="B69:C69"/>
    <mergeCell ref="B77:C77"/>
    <mergeCell ref="A86:B86"/>
    <mergeCell ref="A87:B87"/>
    <mergeCell ref="A89:D89"/>
    <mergeCell ref="B113:C113"/>
    <mergeCell ref="B114:C114"/>
    <mergeCell ref="B115:C115"/>
    <mergeCell ref="B116:C116"/>
    <mergeCell ref="B117:C117"/>
    <mergeCell ref="A105:B105"/>
    <mergeCell ref="B109:C109"/>
    <mergeCell ref="B110:C110"/>
    <mergeCell ref="B111:C111"/>
    <mergeCell ref="B112:C112"/>
    <mergeCell ref="B142:C142"/>
    <mergeCell ref="B143:C143"/>
    <mergeCell ref="B137:C137"/>
    <mergeCell ref="B138:C138"/>
    <mergeCell ref="B139:C139"/>
    <mergeCell ref="B140:C140"/>
    <mergeCell ref="B141:C141"/>
    <mergeCell ref="B118:C118"/>
    <mergeCell ref="B119:C119"/>
    <mergeCell ref="A127:B127"/>
    <mergeCell ref="A128:B128"/>
    <mergeCell ref="B132:C132"/>
  </mergeCells>
  <conditionalFormatting sqref="G22">
    <cfRule type="cellIs" dxfId="4" priority="14" operator="equal">
      <formula>TRUE</formula>
    </cfRule>
  </conditionalFormatting>
  <dataValidations disablePrompts="1" count="1">
    <dataValidation type="list" allowBlank="1" showInputMessage="1" showErrorMessage="1" sqref="AL10 AE11" xr:uid="{00000000-0002-0000-1600-000000000000}">
      <formula1>$AL$10:$AL$11</formula1>
    </dataValidation>
  </dataValidations>
  <printOptions horizontalCentered="1" verticalCentered="1"/>
  <pageMargins left="0" right="0" top="0" bottom="0" header="0.31496062992125984" footer="0.31496062992125984"/>
  <pageSetup paperSize="9" scale="6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37">
    <tabColor rgb="FFFF6900"/>
    <pageSetUpPr fitToPage="1"/>
  </sheetPr>
  <dimension ref="A1:XFA50"/>
  <sheetViews>
    <sheetView showGridLines="0" view="pageBreakPreview" topLeftCell="A34" zoomScale="80" zoomScaleNormal="80" zoomScaleSheetLayoutView="80" workbookViewId="0">
      <selection activeCell="D12" sqref="D12"/>
    </sheetView>
  </sheetViews>
  <sheetFormatPr defaultColWidth="0" defaultRowHeight="15.75" customHeight="1" zeroHeight="1" x14ac:dyDescent="0.3"/>
  <cols>
    <col min="1" max="1" width="19.44140625" style="22" customWidth="1"/>
    <col min="2" max="2" width="83" style="22" customWidth="1"/>
    <col min="3" max="4" width="19.33203125" style="22" bestFit="1" customWidth="1"/>
    <col min="5" max="5" width="16.109375" style="81" customWidth="1"/>
    <col min="6" max="6" width="7.88671875" style="78" customWidth="1"/>
    <col min="7" max="7" width="36.88671875" style="84" hidden="1"/>
    <col min="8" max="32" width="36.88671875" style="22" hidden="1"/>
    <col min="33" max="34" width="11" style="22" hidden="1"/>
    <col min="35" max="35" width="36.88671875" style="22" hidden="1"/>
    <col min="36" max="16381" width="8.88671875" style="22" hidden="1"/>
    <col min="16382" max="16384" width="36.88671875" style="22" hidden="1"/>
  </cols>
  <sheetData>
    <row r="1" spans="1:33" s="98" customFormat="1" ht="90" customHeight="1" x14ac:dyDescent="0.3">
      <c r="A1" s="81"/>
      <c r="F1" s="78"/>
    </row>
    <row r="2" spans="1:33" s="77" customFormat="1" ht="15.6" hidden="1" x14ac:dyDescent="0.3">
      <c r="A2" s="263" t="s">
        <v>22</v>
      </c>
      <c r="B2" s="263"/>
      <c r="C2" s="263"/>
      <c r="D2" s="263"/>
      <c r="E2" s="263"/>
      <c r="F2" s="78"/>
      <c r="G2" s="97"/>
    </row>
    <row r="3" spans="1:33" ht="15.6" hidden="1" x14ac:dyDescent="0.3">
      <c r="A3" s="5"/>
      <c r="B3" s="5"/>
      <c r="C3" s="5"/>
      <c r="D3" s="5"/>
      <c r="E3" s="7"/>
    </row>
    <row r="4" spans="1:33" ht="49.95" customHeight="1" x14ac:dyDescent="0.3">
      <c r="A4" s="238" t="s">
        <v>0</v>
      </c>
      <c r="B4" s="238"/>
      <c r="C4" s="266" t="s">
        <v>307</v>
      </c>
      <c r="D4" s="266"/>
      <c r="E4" s="266"/>
      <c r="G4" s="87"/>
      <c r="H4" s="5"/>
      <c r="I4" s="5"/>
      <c r="J4" s="5"/>
      <c r="K4" s="5"/>
      <c r="L4" s="5"/>
      <c r="M4" s="5"/>
      <c r="N4" s="5"/>
      <c r="O4" s="5"/>
      <c r="P4" s="5"/>
    </row>
    <row r="5" spans="1:33" ht="38.4" customHeight="1" x14ac:dyDescent="0.3">
      <c r="A5" s="238" t="s">
        <v>1</v>
      </c>
      <c r="B5" s="238"/>
      <c r="C5" s="251" t="s">
        <v>57</v>
      </c>
      <c r="D5" s="251"/>
      <c r="E5" s="251"/>
      <c r="O5" s="5"/>
      <c r="P5" s="5"/>
    </row>
    <row r="6" spans="1:33" ht="27.6" customHeight="1" x14ac:dyDescent="0.3">
      <c r="A6" s="241" t="s">
        <v>2</v>
      </c>
      <c r="B6" s="241"/>
      <c r="C6" s="241" t="s">
        <v>16</v>
      </c>
      <c r="D6" s="241"/>
      <c r="E6" s="241"/>
      <c r="F6" s="134"/>
      <c r="G6" s="86"/>
      <c r="H6" s="19"/>
      <c r="I6" s="19"/>
      <c r="J6" s="19"/>
      <c r="K6" s="19"/>
      <c r="L6" s="19"/>
      <c r="M6" s="19"/>
      <c r="N6" s="5"/>
      <c r="O6" s="5"/>
      <c r="P6" s="5"/>
    </row>
    <row r="7" spans="1:33" ht="29.4" customHeight="1" x14ac:dyDescent="0.3">
      <c r="A7" s="241" t="s">
        <v>3</v>
      </c>
      <c r="B7" s="241"/>
      <c r="C7" s="241" t="s">
        <v>17</v>
      </c>
      <c r="D7" s="241"/>
      <c r="E7" s="241" t="s">
        <v>18</v>
      </c>
      <c r="F7" s="134"/>
      <c r="G7" s="86"/>
      <c r="H7" s="19"/>
      <c r="I7" s="19"/>
      <c r="J7" s="19"/>
      <c r="K7" s="19"/>
      <c r="L7" s="19"/>
      <c r="M7" s="19"/>
      <c r="N7" s="5"/>
      <c r="O7" s="5"/>
      <c r="P7" s="5"/>
    </row>
    <row r="8" spans="1:33" ht="46.8" x14ac:dyDescent="0.3">
      <c r="A8" s="36" t="s">
        <v>4</v>
      </c>
      <c r="B8" s="36" t="s">
        <v>5</v>
      </c>
      <c r="C8" s="36" t="s">
        <v>23</v>
      </c>
      <c r="D8" s="36" t="s">
        <v>24</v>
      </c>
      <c r="E8" s="241"/>
      <c r="F8" s="134"/>
      <c r="G8" s="86"/>
      <c r="H8" s="19"/>
      <c r="I8" s="19"/>
      <c r="J8" s="19"/>
      <c r="K8" s="19"/>
      <c r="L8" s="19"/>
      <c r="M8" s="19"/>
      <c r="N8" s="5"/>
      <c r="O8" s="5"/>
      <c r="P8" s="5"/>
      <c r="AG8" s="22" t="s">
        <v>25</v>
      </c>
    </row>
    <row r="9" spans="1:33" ht="57" customHeight="1" x14ac:dyDescent="0.3">
      <c r="A9" s="1">
        <v>1</v>
      </c>
      <c r="B9" s="8" t="s">
        <v>296</v>
      </c>
      <c r="C9" s="4">
        <v>819162.86</v>
      </c>
      <c r="D9" s="4">
        <v>902360.49623027234</v>
      </c>
      <c r="E9" s="37">
        <v>10.156421914718194</v>
      </c>
      <c r="F9" s="134"/>
      <c r="G9" s="87"/>
      <c r="H9" s="5"/>
      <c r="I9" s="5"/>
      <c r="J9" s="5"/>
      <c r="K9" s="5"/>
      <c r="L9" s="5"/>
      <c r="M9" s="5"/>
      <c r="N9" s="5"/>
      <c r="O9" s="5"/>
      <c r="P9" s="5"/>
      <c r="AG9" s="22" t="s">
        <v>26</v>
      </c>
    </row>
    <row r="10" spans="1:33" ht="57" customHeight="1" x14ac:dyDescent="0.3">
      <c r="A10" s="1">
        <v>1</v>
      </c>
      <c r="B10" s="2" t="s">
        <v>297</v>
      </c>
      <c r="C10" s="4">
        <v>21394.44</v>
      </c>
      <c r="D10" s="4">
        <v>0</v>
      </c>
      <c r="E10" s="37">
        <v>-100</v>
      </c>
      <c r="G10" s="87"/>
      <c r="H10" s="5"/>
      <c r="I10" s="5"/>
      <c r="J10" s="5"/>
      <c r="K10" s="5"/>
      <c r="L10" s="5"/>
      <c r="M10" s="5"/>
      <c r="N10" s="5"/>
      <c r="O10" s="5"/>
      <c r="P10" s="5"/>
      <c r="AG10" s="22" t="s">
        <v>27</v>
      </c>
    </row>
    <row r="11" spans="1:33" ht="57" customHeight="1" x14ac:dyDescent="0.3">
      <c r="A11" s="1">
        <v>1</v>
      </c>
      <c r="B11" s="8" t="s">
        <v>298</v>
      </c>
      <c r="C11" s="10">
        <v>0</v>
      </c>
      <c r="D11" s="4">
        <v>18990</v>
      </c>
      <c r="E11" s="37">
        <v>0</v>
      </c>
      <c r="G11" s="87"/>
      <c r="H11" s="5"/>
      <c r="I11" s="5"/>
      <c r="J11" s="5"/>
      <c r="K11" s="5"/>
      <c r="L11" s="5"/>
      <c r="M11" s="5"/>
      <c r="N11" s="5"/>
      <c r="O11" s="5"/>
      <c r="P11" s="5"/>
    </row>
    <row r="12" spans="1:33" ht="57" customHeight="1" x14ac:dyDescent="0.3">
      <c r="A12" s="1">
        <v>1</v>
      </c>
      <c r="B12" s="8" t="s">
        <v>299</v>
      </c>
      <c r="C12" s="10">
        <v>0</v>
      </c>
      <c r="D12" s="11">
        <v>60000</v>
      </c>
      <c r="E12" s="37">
        <v>0</v>
      </c>
      <c r="G12" s="87"/>
      <c r="H12" s="5"/>
      <c r="I12" s="5"/>
      <c r="J12" s="5"/>
      <c r="K12" s="5"/>
      <c r="L12" s="5"/>
      <c r="M12" s="5"/>
      <c r="N12" s="5"/>
      <c r="O12" s="5"/>
      <c r="P12" s="5"/>
    </row>
    <row r="13" spans="1:33" s="5" customFormat="1" ht="28.2" customHeight="1" x14ac:dyDescent="0.3">
      <c r="A13" s="262" t="s">
        <v>12</v>
      </c>
      <c r="B13" s="262"/>
      <c r="C13" s="38">
        <v>840557.29999999993</v>
      </c>
      <c r="D13" s="38">
        <v>981350.49623027234</v>
      </c>
      <c r="E13" s="37">
        <v>16.749981973896652</v>
      </c>
      <c r="F13" s="121"/>
      <c r="G13" s="85"/>
    </row>
    <row r="14" spans="1:33" s="75" customFormat="1" ht="15.6" x14ac:dyDescent="0.3">
      <c r="A14" s="78"/>
      <c r="B14" s="78"/>
      <c r="C14" s="78"/>
      <c r="D14" s="78"/>
      <c r="E14" s="78"/>
      <c r="F14" s="78"/>
      <c r="G14" s="96"/>
    </row>
    <row r="15" spans="1:33" s="98" customFormat="1" ht="90" customHeight="1" x14ac:dyDescent="0.3">
      <c r="A15" s="78"/>
      <c r="B15" s="78"/>
      <c r="C15" s="78"/>
      <c r="D15" s="78"/>
      <c r="E15" s="78"/>
      <c r="F15" s="78"/>
    </row>
    <row r="16" spans="1:33" s="77" customFormat="1" ht="49.2" customHeight="1" x14ac:dyDescent="0.3">
      <c r="A16" s="238" t="s">
        <v>0</v>
      </c>
      <c r="B16" s="238"/>
      <c r="C16" s="266" t="s">
        <v>308</v>
      </c>
      <c r="D16" s="266"/>
      <c r="E16" s="266"/>
      <c r="F16" s="78"/>
      <c r="G16" s="97"/>
    </row>
    <row r="17" spans="1:7" ht="44.4" customHeight="1" x14ac:dyDescent="0.3">
      <c r="A17" s="238" t="s">
        <v>1</v>
      </c>
      <c r="B17" s="238"/>
      <c r="C17" s="251" t="s">
        <v>57</v>
      </c>
      <c r="D17" s="251"/>
      <c r="E17" s="251"/>
    </row>
    <row r="18" spans="1:7" ht="36.6" customHeight="1" x14ac:dyDescent="0.3">
      <c r="A18" s="241" t="s">
        <v>2</v>
      </c>
      <c r="B18" s="241"/>
      <c r="C18" s="241" t="s">
        <v>16</v>
      </c>
      <c r="D18" s="241"/>
      <c r="E18" s="241"/>
    </row>
    <row r="19" spans="1:7" ht="30" customHeight="1" x14ac:dyDescent="0.3">
      <c r="A19" s="241" t="s">
        <v>3</v>
      </c>
      <c r="B19" s="241"/>
      <c r="C19" s="241" t="s">
        <v>17</v>
      </c>
      <c r="D19" s="241"/>
      <c r="E19" s="241" t="s">
        <v>18</v>
      </c>
    </row>
    <row r="20" spans="1:7" ht="46.8" x14ac:dyDescent="0.3">
      <c r="A20" s="36" t="s">
        <v>4</v>
      </c>
      <c r="B20" s="36" t="s">
        <v>5</v>
      </c>
      <c r="C20" s="36" t="s">
        <v>23</v>
      </c>
      <c r="D20" s="36" t="s">
        <v>24</v>
      </c>
      <c r="E20" s="241"/>
    </row>
    <row r="21" spans="1:7" ht="69.599999999999994" customHeight="1" x14ac:dyDescent="0.3">
      <c r="A21" s="1">
        <v>1</v>
      </c>
      <c r="B21" s="8" t="s">
        <v>300</v>
      </c>
      <c r="C21" s="4">
        <v>699827.40999999992</v>
      </c>
      <c r="D21" s="4">
        <v>790644.74080628366</v>
      </c>
      <c r="E21" s="37">
        <v>12.977103998582137</v>
      </c>
    </row>
    <row r="22" spans="1:7" ht="81" customHeight="1" x14ac:dyDescent="0.3">
      <c r="A22" s="1">
        <v>1</v>
      </c>
      <c r="B22" s="2" t="s">
        <v>301</v>
      </c>
      <c r="C22" s="4">
        <v>45000</v>
      </c>
      <c r="D22" s="4">
        <v>45000</v>
      </c>
      <c r="E22" s="37">
        <v>0</v>
      </c>
    </row>
    <row r="23" spans="1:7" ht="30" customHeight="1" x14ac:dyDescent="0.3">
      <c r="A23" s="331" t="s">
        <v>12</v>
      </c>
      <c r="B23" s="331"/>
      <c r="C23" s="38">
        <v>744827.40999999992</v>
      </c>
      <c r="D23" s="38">
        <v>835644.74080628366</v>
      </c>
      <c r="E23" s="37">
        <v>12.193070446519116</v>
      </c>
    </row>
    <row r="24" spans="1:7" ht="15.6" x14ac:dyDescent="0.3">
      <c r="A24" s="78"/>
      <c r="B24" s="78"/>
      <c r="C24" s="78"/>
      <c r="D24" s="78"/>
      <c r="E24" s="78"/>
    </row>
    <row r="25" spans="1:7" ht="90.75" customHeight="1" x14ac:dyDescent="0.3">
      <c r="A25" s="78"/>
      <c r="B25" s="78"/>
      <c r="C25" s="78"/>
      <c r="D25" s="78"/>
      <c r="E25" s="78"/>
    </row>
    <row r="26" spans="1:7" ht="52.95" customHeight="1" x14ac:dyDescent="0.3">
      <c r="A26" s="238" t="s">
        <v>0</v>
      </c>
      <c r="B26" s="238"/>
      <c r="C26" s="266" t="s">
        <v>309</v>
      </c>
      <c r="D26" s="266"/>
      <c r="E26" s="266"/>
    </row>
    <row r="27" spans="1:7" ht="32.4" customHeight="1" x14ac:dyDescent="0.3">
      <c r="A27" s="238" t="s">
        <v>1</v>
      </c>
      <c r="B27" s="238"/>
      <c r="C27" s="251" t="s">
        <v>232</v>
      </c>
      <c r="D27" s="251"/>
      <c r="E27" s="251"/>
    </row>
    <row r="28" spans="1:7" ht="30.6" customHeight="1" x14ac:dyDescent="0.3">
      <c r="A28" s="241" t="s">
        <v>2</v>
      </c>
      <c r="B28" s="241"/>
      <c r="C28" s="241" t="s">
        <v>16</v>
      </c>
      <c r="D28" s="241"/>
      <c r="E28" s="241"/>
    </row>
    <row r="29" spans="1:7" ht="41.4" customHeight="1" x14ac:dyDescent="0.3">
      <c r="A29" s="241" t="s">
        <v>3</v>
      </c>
      <c r="B29" s="241"/>
      <c r="C29" s="241" t="s">
        <v>17</v>
      </c>
      <c r="D29" s="241"/>
      <c r="E29" s="241" t="s">
        <v>18</v>
      </c>
    </row>
    <row r="30" spans="1:7" ht="46.8" x14ac:dyDescent="0.3">
      <c r="A30" s="36" t="s">
        <v>4</v>
      </c>
      <c r="B30" s="36" t="s">
        <v>5</v>
      </c>
      <c r="C30" s="36" t="s">
        <v>23</v>
      </c>
      <c r="D30" s="36" t="s">
        <v>24</v>
      </c>
      <c r="E30" s="241"/>
    </row>
    <row r="31" spans="1:7" ht="64.95" customHeight="1" x14ac:dyDescent="0.3">
      <c r="A31" s="1">
        <v>1</v>
      </c>
      <c r="B31" s="8" t="s">
        <v>302</v>
      </c>
      <c r="C31" s="4">
        <v>100000</v>
      </c>
      <c r="D31" s="4">
        <v>100000</v>
      </c>
      <c r="E31" s="38">
        <v>0</v>
      </c>
    </row>
    <row r="32" spans="1:7" s="75" customFormat="1" ht="30" customHeight="1" x14ac:dyDescent="0.3">
      <c r="A32" s="262" t="s">
        <v>12</v>
      </c>
      <c r="B32" s="262"/>
      <c r="C32" s="38">
        <v>100000</v>
      </c>
      <c r="D32" s="38">
        <v>100000</v>
      </c>
      <c r="E32" s="38">
        <v>0</v>
      </c>
      <c r="F32" s="78"/>
      <c r="G32" s="96"/>
    </row>
    <row r="33" spans="1:7" s="78" customFormat="1" ht="15.6" x14ac:dyDescent="0.3"/>
    <row r="34" spans="1:7" s="78" customFormat="1" ht="90.75" customHeight="1" x14ac:dyDescent="0.3"/>
    <row r="35" spans="1:7" s="77" customFormat="1" ht="40.200000000000003" customHeight="1" x14ac:dyDescent="0.3">
      <c r="A35" s="238" t="s">
        <v>0</v>
      </c>
      <c r="B35" s="238"/>
      <c r="C35" s="266" t="s">
        <v>310</v>
      </c>
      <c r="D35" s="266"/>
      <c r="E35" s="266"/>
      <c r="F35" s="78"/>
      <c r="G35" s="97"/>
    </row>
    <row r="36" spans="1:7" ht="36.75" customHeight="1" x14ac:dyDescent="0.3">
      <c r="A36" s="238" t="s">
        <v>1</v>
      </c>
      <c r="B36" s="238"/>
      <c r="C36" s="251" t="s">
        <v>57</v>
      </c>
      <c r="D36" s="251"/>
      <c r="E36" s="251"/>
    </row>
    <row r="37" spans="1:7" ht="32.4" customHeight="1" x14ac:dyDescent="0.3">
      <c r="A37" s="241" t="s">
        <v>2</v>
      </c>
      <c r="B37" s="241"/>
      <c r="C37" s="241" t="s">
        <v>16</v>
      </c>
      <c r="D37" s="241"/>
      <c r="E37" s="241"/>
    </row>
    <row r="38" spans="1:7" ht="32.4" customHeight="1" x14ac:dyDescent="0.3">
      <c r="A38" s="241" t="s">
        <v>3</v>
      </c>
      <c r="B38" s="241"/>
      <c r="C38" s="241" t="s">
        <v>17</v>
      </c>
      <c r="D38" s="241"/>
      <c r="E38" s="241" t="s">
        <v>18</v>
      </c>
    </row>
    <row r="39" spans="1:7" ht="46.8" x14ac:dyDescent="0.3">
      <c r="A39" s="36" t="s">
        <v>4</v>
      </c>
      <c r="B39" s="36" t="s">
        <v>5</v>
      </c>
      <c r="C39" s="36" t="s">
        <v>23</v>
      </c>
      <c r="D39" s="36" t="s">
        <v>24</v>
      </c>
      <c r="E39" s="241"/>
    </row>
    <row r="40" spans="1:7" ht="15.6" hidden="1" x14ac:dyDescent="0.3">
      <c r="A40" s="1">
        <v>1</v>
      </c>
      <c r="B40" s="8" t="s">
        <v>303</v>
      </c>
      <c r="C40" s="4">
        <v>0</v>
      </c>
      <c r="D40" s="4"/>
      <c r="E40" s="3">
        <v>0</v>
      </c>
    </row>
    <row r="41" spans="1:7" ht="15.6" hidden="1" x14ac:dyDescent="0.3">
      <c r="A41" s="1">
        <v>1</v>
      </c>
      <c r="B41" s="2" t="s">
        <v>304</v>
      </c>
      <c r="C41" s="4">
        <v>0</v>
      </c>
      <c r="D41" s="4"/>
      <c r="E41" s="3">
        <v>0</v>
      </c>
    </row>
    <row r="42" spans="1:7" ht="79.2" customHeight="1" x14ac:dyDescent="0.3">
      <c r="A42" s="1">
        <v>1</v>
      </c>
      <c r="B42" s="2" t="s">
        <v>305</v>
      </c>
      <c r="C42" s="4">
        <v>50000</v>
      </c>
      <c r="D42" s="4">
        <v>50000</v>
      </c>
      <c r="E42" s="38">
        <v>0</v>
      </c>
    </row>
    <row r="43" spans="1:7" ht="31.2" hidden="1" x14ac:dyDescent="0.3">
      <c r="A43" s="1">
        <v>1</v>
      </c>
      <c r="B43" s="2" t="s">
        <v>306</v>
      </c>
      <c r="C43" s="4">
        <v>0</v>
      </c>
      <c r="D43" s="4"/>
      <c r="E43" s="38">
        <v>0</v>
      </c>
    </row>
    <row r="44" spans="1:7" ht="29.4" customHeight="1" x14ac:dyDescent="0.3">
      <c r="A44" s="262" t="s">
        <v>12</v>
      </c>
      <c r="B44" s="262"/>
      <c r="C44" s="38">
        <v>50000</v>
      </c>
      <c r="D44" s="38">
        <v>50000</v>
      </c>
      <c r="E44" s="38">
        <v>0</v>
      </c>
    </row>
    <row r="45" spans="1:7" ht="15.6" hidden="1" x14ac:dyDescent="0.3"/>
    <row r="46" spans="1:7" ht="15.6" hidden="1" x14ac:dyDescent="0.3">
      <c r="A46" s="288" t="s">
        <v>13</v>
      </c>
      <c r="B46" s="288"/>
      <c r="C46" s="288"/>
      <c r="D46" s="288"/>
      <c r="E46" s="288"/>
    </row>
    <row r="47" spans="1:7" ht="15.6" hidden="1" x14ac:dyDescent="0.3">
      <c r="A47" s="286"/>
      <c r="B47" s="286"/>
      <c r="C47" s="286"/>
      <c r="D47" s="286"/>
      <c r="E47" s="286"/>
    </row>
    <row r="48" spans="1:7" ht="15.6" hidden="1" x14ac:dyDescent="0.3">
      <c r="A48" s="32"/>
      <c r="B48" s="32"/>
      <c r="C48" s="32"/>
      <c r="D48" s="32"/>
      <c r="E48" s="83"/>
    </row>
    <row r="49" spans="1:7" ht="15.6" hidden="1" x14ac:dyDescent="0.3">
      <c r="A49" s="288" t="s">
        <v>45</v>
      </c>
      <c r="B49" s="288"/>
      <c r="C49" s="288"/>
      <c r="D49" s="288"/>
      <c r="E49" s="288"/>
    </row>
    <row r="50" spans="1:7" s="46" customFormat="1" ht="182.25" hidden="1" customHeight="1" x14ac:dyDescent="0.3">
      <c r="A50" s="291" t="s">
        <v>673</v>
      </c>
      <c r="B50" s="291"/>
      <c r="C50" s="291"/>
      <c r="D50" s="291"/>
      <c r="E50" s="291"/>
      <c r="F50" s="122"/>
      <c r="G50" s="88"/>
    </row>
  </sheetData>
  <sheetProtection formatCells="0" formatRows="0" insertRows="0" deleteRows="0"/>
  <mergeCells count="45">
    <mergeCell ref="A44:B44"/>
    <mergeCell ref="A46:E46"/>
    <mergeCell ref="A47:E47"/>
    <mergeCell ref="A49:E49"/>
    <mergeCell ref="A50:E50"/>
    <mergeCell ref="A36:B36"/>
    <mergeCell ref="C36:E36"/>
    <mergeCell ref="A37:B37"/>
    <mergeCell ref="C37:E37"/>
    <mergeCell ref="A38:B38"/>
    <mergeCell ref="C38:D38"/>
    <mergeCell ref="E38:E39"/>
    <mergeCell ref="A29:B29"/>
    <mergeCell ref="C29:D29"/>
    <mergeCell ref="E29:E30"/>
    <mergeCell ref="A32:B32"/>
    <mergeCell ref="A35:B35"/>
    <mergeCell ref="C35:E35"/>
    <mergeCell ref="A28:B28"/>
    <mergeCell ref="C28:E28"/>
    <mergeCell ref="A17:B17"/>
    <mergeCell ref="C17:E17"/>
    <mergeCell ref="A18:B18"/>
    <mergeCell ref="C18:E18"/>
    <mergeCell ref="A19:B19"/>
    <mergeCell ref="C19:D19"/>
    <mergeCell ref="E19:E20"/>
    <mergeCell ref="A23:B23"/>
    <mergeCell ref="A26:B26"/>
    <mergeCell ref="C26:E26"/>
    <mergeCell ref="A27:B27"/>
    <mergeCell ref="C27:E27"/>
    <mergeCell ref="A7:B7"/>
    <mergeCell ref="C7:D7"/>
    <mergeCell ref="E7:E8"/>
    <mergeCell ref="A13:B13"/>
    <mergeCell ref="A16:B16"/>
    <mergeCell ref="C16:E16"/>
    <mergeCell ref="A6:B6"/>
    <mergeCell ref="C6:E6"/>
    <mergeCell ref="A2:E2"/>
    <mergeCell ref="A4:B4"/>
    <mergeCell ref="C4:E4"/>
    <mergeCell ref="A5:B5"/>
    <mergeCell ref="C5:E5"/>
  </mergeCells>
  <dataValidations count="1">
    <dataValidation type="list" allowBlank="1" showInputMessage="1" showErrorMessage="1" sqref="AG8:AG9" xr:uid="{00000000-0002-0000-1700-000000000000}">
      <formula1>$AG$8:$AG$9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6" fitToHeight="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6900"/>
    <pageSetUpPr fitToPage="1"/>
  </sheetPr>
  <dimension ref="A1:XEO59"/>
  <sheetViews>
    <sheetView showGridLines="0" view="pageBreakPreview" topLeftCell="A41" zoomScale="80" zoomScaleNormal="80" zoomScaleSheetLayoutView="80" workbookViewId="0">
      <selection activeCell="B28" sqref="B28"/>
    </sheetView>
  </sheetViews>
  <sheetFormatPr defaultColWidth="0" defaultRowHeight="15.75" customHeight="1" zeroHeight="1" x14ac:dyDescent="0.3"/>
  <cols>
    <col min="1" max="1" width="19.44140625" style="22" customWidth="1"/>
    <col min="2" max="2" width="157.109375" style="22" customWidth="1"/>
    <col min="3" max="3" width="20.21875" style="22" customWidth="1"/>
    <col min="4" max="4" width="24.6640625" style="22" customWidth="1"/>
    <col min="5" max="5" width="19.109375" style="22" customWidth="1"/>
    <col min="6" max="6" width="3.88671875" style="22" customWidth="1"/>
    <col min="7" max="7" width="3.88671875" style="22" hidden="1" customWidth="1"/>
    <col min="8" max="37" width="0.5546875" style="22" hidden="1" customWidth="1"/>
    <col min="38" max="38" width="0.5546875" style="81" hidden="1" customWidth="1"/>
    <col min="39" max="70" width="0.5546875" style="78" hidden="1" customWidth="1"/>
    <col min="71" max="702" width="0" style="78" hidden="1" customWidth="1"/>
    <col min="703" max="703" width="0.5546875" style="78" hidden="1" customWidth="1"/>
    <col min="704" max="704" width="8.109375" style="78" hidden="1"/>
    <col min="705" max="16020" width="0.5546875" style="78" hidden="1"/>
    <col min="16021" max="16369" width="0" style="78" hidden="1"/>
    <col min="16370" max="16384" width="8.88671875" style="78" hidden="1"/>
  </cols>
  <sheetData>
    <row r="1" spans="1:38" ht="57.6" customHeight="1" x14ac:dyDescent="0.3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</row>
    <row r="2" spans="1:38" ht="15.6" hidden="1" x14ac:dyDescent="0.3">
      <c r="A2" s="263" t="s">
        <v>22</v>
      </c>
      <c r="B2" s="263"/>
      <c r="C2" s="263"/>
      <c r="D2" s="263"/>
      <c r="E2" s="263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105"/>
    </row>
    <row r="3" spans="1:38" ht="58.5" hidden="1" customHeight="1" x14ac:dyDescent="0.3">
      <c r="A3" s="5"/>
      <c r="B3" s="5"/>
      <c r="C3" s="5"/>
      <c r="D3" s="5"/>
      <c r="E3" s="5"/>
    </row>
    <row r="4" spans="1:38" ht="20.399999999999999" customHeight="1" x14ac:dyDescent="0.3">
      <c r="A4" s="238" t="s">
        <v>0</v>
      </c>
      <c r="B4" s="238"/>
      <c r="C4" s="266" t="s">
        <v>294</v>
      </c>
      <c r="D4" s="266"/>
      <c r="E4" s="266"/>
      <c r="F4" s="40" t="b">
        <f>C4='[2]Quadro Geral'!$C$112</f>
        <v>1</v>
      </c>
      <c r="G4" s="5"/>
      <c r="H4" s="5"/>
      <c r="I4" s="5"/>
      <c r="J4" s="5"/>
      <c r="K4" s="5"/>
      <c r="L4" s="5"/>
      <c r="M4" s="5"/>
      <c r="N4" s="5"/>
      <c r="O4" s="5"/>
    </row>
    <row r="5" spans="1:38" ht="19.8" customHeight="1" x14ac:dyDescent="0.3">
      <c r="A5" s="238" t="s">
        <v>1</v>
      </c>
      <c r="B5" s="238"/>
      <c r="C5" s="251" t="s">
        <v>57</v>
      </c>
      <c r="D5" s="251"/>
      <c r="E5" s="251"/>
      <c r="F5" s="40" t="b">
        <f>C5='[2]Quadro Geral'!$E$112</f>
        <v>1</v>
      </c>
      <c r="N5" s="5"/>
      <c r="O5" s="5"/>
    </row>
    <row r="6" spans="1:38" ht="13.2" customHeight="1" x14ac:dyDescent="0.3">
      <c r="A6" s="241" t="s">
        <v>2</v>
      </c>
      <c r="B6" s="241"/>
      <c r="C6" s="241" t="s">
        <v>16</v>
      </c>
      <c r="D6" s="241"/>
      <c r="E6" s="241"/>
      <c r="F6" s="19"/>
      <c r="G6" s="19"/>
      <c r="H6" s="19"/>
      <c r="I6" s="19"/>
      <c r="J6" s="19"/>
      <c r="K6" s="19"/>
      <c r="L6" s="19"/>
      <c r="M6" s="5"/>
      <c r="N6" s="5"/>
      <c r="O6" s="5"/>
    </row>
    <row r="7" spans="1:38" ht="19.8" customHeight="1" x14ac:dyDescent="0.3">
      <c r="A7" s="241" t="s">
        <v>3</v>
      </c>
      <c r="B7" s="241"/>
      <c r="C7" s="241" t="s">
        <v>17</v>
      </c>
      <c r="D7" s="241"/>
      <c r="E7" s="241" t="s">
        <v>18</v>
      </c>
      <c r="F7" s="19"/>
      <c r="G7" s="19"/>
      <c r="H7" s="19"/>
      <c r="I7" s="19"/>
      <c r="J7" s="19"/>
      <c r="K7" s="19"/>
      <c r="L7" s="19"/>
      <c r="M7" s="5"/>
      <c r="N7" s="5"/>
      <c r="O7" s="5"/>
    </row>
    <row r="8" spans="1:38" ht="27" customHeight="1" x14ac:dyDescent="0.3">
      <c r="A8" s="36" t="s">
        <v>4</v>
      </c>
      <c r="B8" s="36" t="s">
        <v>5</v>
      </c>
      <c r="C8" s="36" t="s">
        <v>23</v>
      </c>
      <c r="D8" s="36" t="s">
        <v>24</v>
      </c>
      <c r="E8" s="241"/>
      <c r="F8" s="19"/>
      <c r="G8" s="19"/>
      <c r="H8" s="19"/>
      <c r="I8" s="19"/>
      <c r="J8" s="19"/>
      <c r="K8" s="19"/>
      <c r="L8" s="19"/>
      <c r="M8" s="5"/>
      <c r="N8" s="5"/>
      <c r="O8" s="5"/>
      <c r="AF8" s="22" t="s">
        <v>25</v>
      </c>
    </row>
    <row r="9" spans="1:38" ht="19.2" customHeight="1" x14ac:dyDescent="0.3">
      <c r="A9" s="1">
        <v>18</v>
      </c>
      <c r="B9" s="2" t="s">
        <v>256</v>
      </c>
      <c r="C9" s="4">
        <v>3642947.65</v>
      </c>
      <c r="D9" s="11">
        <v>4038835.6635182407</v>
      </c>
      <c r="E9" s="37">
        <v>10.867244098834107</v>
      </c>
      <c r="F9" s="40"/>
      <c r="G9" s="5"/>
      <c r="H9" s="5"/>
      <c r="I9" s="5"/>
      <c r="J9" s="5"/>
      <c r="K9" s="5"/>
      <c r="L9" s="5"/>
      <c r="M9" s="5"/>
      <c r="N9" s="5"/>
      <c r="O9" s="5"/>
    </row>
    <row r="10" spans="1:38" ht="23.4" customHeight="1" x14ac:dyDescent="0.3">
      <c r="A10" s="1">
        <v>12</v>
      </c>
      <c r="B10" s="2" t="s">
        <v>257</v>
      </c>
      <c r="C10" s="4">
        <v>266127.71999999986</v>
      </c>
      <c r="D10" s="11">
        <v>265092.15216</v>
      </c>
      <c r="E10" s="37">
        <v>-0.38912437982780546</v>
      </c>
      <c r="F10" s="40"/>
      <c r="G10" s="5"/>
      <c r="H10" s="5"/>
      <c r="I10" s="5"/>
      <c r="J10" s="5"/>
      <c r="K10" s="5"/>
      <c r="L10" s="5"/>
      <c r="M10" s="5"/>
      <c r="N10" s="5"/>
      <c r="O10" s="5"/>
    </row>
    <row r="11" spans="1:38" ht="21" customHeight="1" x14ac:dyDescent="0.3">
      <c r="A11" s="1">
        <v>1</v>
      </c>
      <c r="B11" s="2" t="s">
        <v>258</v>
      </c>
      <c r="C11" s="4">
        <v>51193.24</v>
      </c>
      <c r="D11" s="11">
        <v>55000</v>
      </c>
      <c r="E11" s="37">
        <v>7.4360599172859594</v>
      </c>
      <c r="F11" s="40"/>
      <c r="G11" s="5"/>
      <c r="H11" s="5"/>
      <c r="I11" s="5"/>
      <c r="J11" s="5"/>
      <c r="K11" s="5"/>
      <c r="L11" s="5"/>
      <c r="M11" s="5"/>
      <c r="N11" s="5"/>
      <c r="O11" s="5"/>
    </row>
    <row r="12" spans="1:38" ht="23.4" customHeight="1" x14ac:dyDescent="0.3">
      <c r="A12" s="1">
        <v>1</v>
      </c>
      <c r="B12" s="2" t="s">
        <v>259</v>
      </c>
      <c r="C12" s="4">
        <v>30000</v>
      </c>
      <c r="D12" s="11">
        <v>60000</v>
      </c>
      <c r="E12" s="37">
        <v>100</v>
      </c>
      <c r="F12" s="40"/>
      <c r="G12" s="5"/>
      <c r="H12" s="5"/>
      <c r="I12" s="5"/>
      <c r="J12" s="5"/>
      <c r="K12" s="5"/>
      <c r="L12" s="5"/>
      <c r="M12" s="5"/>
      <c r="N12" s="5"/>
      <c r="O12" s="5"/>
    </row>
    <row r="13" spans="1:38" ht="21" customHeight="1" x14ac:dyDescent="0.3">
      <c r="A13" s="119">
        <v>1</v>
      </c>
      <c r="B13" s="22" t="s">
        <v>260</v>
      </c>
      <c r="C13" s="4">
        <v>0</v>
      </c>
      <c r="D13" s="23">
        <v>90000</v>
      </c>
      <c r="E13" s="37">
        <v>0</v>
      </c>
      <c r="F13" s="40"/>
      <c r="G13" s="5"/>
      <c r="H13" s="5"/>
      <c r="I13" s="5"/>
      <c r="J13" s="5"/>
      <c r="K13" s="5"/>
      <c r="L13" s="5"/>
      <c r="M13" s="5"/>
      <c r="N13" s="5"/>
      <c r="O13" s="5"/>
    </row>
    <row r="14" spans="1:38" ht="23.4" customHeight="1" x14ac:dyDescent="0.3">
      <c r="A14" s="1">
        <v>1</v>
      </c>
      <c r="B14" s="2" t="s">
        <v>261</v>
      </c>
      <c r="C14" s="4">
        <v>10430.6</v>
      </c>
      <c r="D14" s="11">
        <v>12000</v>
      </c>
      <c r="E14" s="37">
        <v>15.046114317488929</v>
      </c>
      <c r="F14" s="40"/>
      <c r="G14" s="5"/>
      <c r="H14" s="5"/>
      <c r="I14" s="5"/>
      <c r="J14" s="5"/>
      <c r="K14" s="5"/>
      <c r="L14" s="5"/>
      <c r="M14" s="5"/>
      <c r="N14" s="5"/>
      <c r="O14" s="5"/>
    </row>
    <row r="15" spans="1:38" ht="23.4" customHeight="1" x14ac:dyDescent="0.3">
      <c r="A15" s="1">
        <v>1</v>
      </c>
      <c r="B15" s="2" t="s">
        <v>262</v>
      </c>
      <c r="C15" s="4">
        <v>10000</v>
      </c>
      <c r="D15" s="11">
        <v>10000</v>
      </c>
      <c r="E15" s="37">
        <v>0</v>
      </c>
      <c r="F15" s="40"/>
      <c r="G15" s="5"/>
      <c r="H15" s="5"/>
      <c r="I15" s="5"/>
      <c r="J15" s="5"/>
      <c r="K15" s="5"/>
      <c r="L15" s="5"/>
      <c r="M15" s="5"/>
      <c r="N15" s="5"/>
      <c r="O15" s="5"/>
    </row>
    <row r="16" spans="1:38" ht="23.4" customHeight="1" x14ac:dyDescent="0.3">
      <c r="A16" s="1">
        <v>1</v>
      </c>
      <c r="B16" s="2" t="s">
        <v>263</v>
      </c>
      <c r="C16" s="4">
        <v>18009.099999999999</v>
      </c>
      <c r="D16" s="11">
        <v>15000</v>
      </c>
      <c r="E16" s="37">
        <v>-16.708775008190301</v>
      </c>
      <c r="F16" s="40"/>
      <c r="G16" s="5"/>
      <c r="H16" s="5"/>
      <c r="I16" s="5"/>
      <c r="J16" s="5"/>
      <c r="K16" s="5"/>
      <c r="L16" s="5"/>
      <c r="M16" s="5"/>
      <c r="N16" s="5"/>
      <c r="O16" s="5"/>
    </row>
    <row r="17" spans="1:32" ht="23.4" customHeight="1" x14ac:dyDescent="0.3">
      <c r="A17" s="1">
        <v>1</v>
      </c>
      <c r="B17" s="2" t="s">
        <v>264</v>
      </c>
      <c r="C17" s="4">
        <v>800000</v>
      </c>
      <c r="D17" s="11">
        <v>835000</v>
      </c>
      <c r="E17" s="37">
        <v>4.375</v>
      </c>
      <c r="F17" s="40"/>
      <c r="G17" s="5"/>
      <c r="H17" s="5"/>
      <c r="I17" s="5"/>
      <c r="J17" s="5"/>
      <c r="K17" s="5"/>
      <c r="L17" s="5"/>
      <c r="M17" s="5"/>
      <c r="N17" s="5"/>
      <c r="O17" s="5"/>
    </row>
    <row r="18" spans="1:32" ht="15.6" customHeight="1" x14ac:dyDescent="0.3">
      <c r="A18" s="1">
        <v>1</v>
      </c>
      <c r="B18" s="2" t="s">
        <v>265</v>
      </c>
      <c r="C18" s="4">
        <v>120722.7</v>
      </c>
      <c r="D18" s="11">
        <v>130000</v>
      </c>
      <c r="E18" s="37">
        <v>7.6848016156033623</v>
      </c>
      <c r="F18" s="40"/>
      <c r="G18" s="5"/>
      <c r="H18" s="5"/>
      <c r="I18" s="5"/>
      <c r="J18" s="5"/>
      <c r="K18" s="5"/>
      <c r="L18" s="5"/>
      <c r="M18" s="5"/>
      <c r="N18" s="5"/>
      <c r="O18" s="5"/>
    </row>
    <row r="19" spans="1:32" ht="23.4" customHeight="1" x14ac:dyDescent="0.3">
      <c r="A19" s="1">
        <v>1</v>
      </c>
      <c r="B19" s="2" t="s">
        <v>266</v>
      </c>
      <c r="C19" s="4">
        <v>20000</v>
      </c>
      <c r="D19" s="11">
        <v>25000</v>
      </c>
      <c r="E19" s="37">
        <v>25</v>
      </c>
      <c r="F19" s="40"/>
      <c r="G19" s="5"/>
      <c r="H19" s="5"/>
      <c r="I19" s="5"/>
      <c r="J19" s="5"/>
      <c r="K19" s="5"/>
      <c r="L19" s="5"/>
      <c r="M19" s="5"/>
      <c r="N19" s="5"/>
      <c r="O19" s="5"/>
    </row>
    <row r="20" spans="1:32" ht="20.399999999999999" customHeight="1" x14ac:dyDescent="0.3">
      <c r="A20" s="1">
        <v>1</v>
      </c>
      <c r="B20" s="2" t="s">
        <v>267</v>
      </c>
      <c r="C20" s="4">
        <v>92000</v>
      </c>
      <c r="D20" s="11">
        <v>90000</v>
      </c>
      <c r="E20" s="37">
        <v>-2.1739130434782652</v>
      </c>
      <c r="F20" s="40"/>
      <c r="G20" s="5"/>
      <c r="H20" s="5"/>
      <c r="I20" s="5"/>
      <c r="J20" s="5"/>
      <c r="K20" s="5"/>
      <c r="L20" s="5"/>
      <c r="M20" s="5"/>
      <c r="N20" s="5"/>
      <c r="O20" s="5"/>
    </row>
    <row r="21" spans="1:32" ht="23.4" customHeight="1" x14ac:dyDescent="0.3">
      <c r="A21" s="1">
        <v>1</v>
      </c>
      <c r="B21" s="2" t="s">
        <v>268</v>
      </c>
      <c r="C21" s="4">
        <v>15000</v>
      </c>
      <c r="D21" s="11">
        <v>25000</v>
      </c>
      <c r="E21" s="37">
        <v>66.666666666666686</v>
      </c>
      <c r="F21" s="40"/>
      <c r="G21" s="5"/>
      <c r="H21" s="5"/>
      <c r="I21" s="5"/>
      <c r="J21" s="5"/>
      <c r="K21" s="5"/>
      <c r="L21" s="5"/>
      <c r="M21" s="5"/>
      <c r="N21" s="5"/>
      <c r="O21" s="5"/>
      <c r="AF21" s="22" t="s">
        <v>26</v>
      </c>
    </row>
    <row r="22" spans="1:32" ht="23.4" customHeight="1" x14ac:dyDescent="0.3">
      <c r="A22" s="1">
        <v>1</v>
      </c>
      <c r="B22" s="2" t="s">
        <v>269</v>
      </c>
      <c r="C22" s="4">
        <v>20300</v>
      </c>
      <c r="D22" s="11">
        <v>15000</v>
      </c>
      <c r="E22" s="37">
        <v>-26.108374384236456</v>
      </c>
      <c r="F22" s="40"/>
      <c r="G22" s="5"/>
      <c r="H22" s="5"/>
      <c r="I22" s="5"/>
      <c r="J22" s="5"/>
      <c r="K22" s="5"/>
      <c r="L22" s="5"/>
      <c r="M22" s="5"/>
      <c r="N22" s="5"/>
      <c r="O22" s="5"/>
    </row>
    <row r="23" spans="1:32" ht="23.4" customHeight="1" x14ac:dyDescent="0.3">
      <c r="A23" s="1">
        <v>1</v>
      </c>
      <c r="B23" s="2" t="s">
        <v>270</v>
      </c>
      <c r="C23" s="4">
        <v>5000</v>
      </c>
      <c r="D23" s="11">
        <v>10000</v>
      </c>
      <c r="E23" s="37">
        <v>100</v>
      </c>
      <c r="F23" s="40"/>
      <c r="G23" s="5"/>
      <c r="H23" s="5"/>
      <c r="I23" s="5"/>
      <c r="J23" s="5"/>
      <c r="K23" s="5"/>
      <c r="L23" s="5"/>
      <c r="M23" s="5"/>
      <c r="N23" s="5"/>
      <c r="O23" s="5"/>
    </row>
    <row r="24" spans="1:32" ht="30" customHeight="1" x14ac:dyDescent="0.3">
      <c r="A24" s="1">
        <v>1</v>
      </c>
      <c r="B24" s="2" t="s">
        <v>271</v>
      </c>
      <c r="C24" s="4">
        <v>20000</v>
      </c>
      <c r="D24" s="11">
        <v>20000</v>
      </c>
      <c r="E24" s="37">
        <v>0</v>
      </c>
      <c r="F24" s="40"/>
      <c r="G24" s="5"/>
      <c r="H24" s="5"/>
      <c r="I24" s="5"/>
      <c r="J24" s="5"/>
      <c r="K24" s="5"/>
      <c r="L24" s="5"/>
      <c r="M24" s="5"/>
      <c r="N24" s="5"/>
      <c r="O24" s="5"/>
    </row>
    <row r="25" spans="1:32" ht="23.4" customHeight="1" x14ac:dyDescent="0.3">
      <c r="A25" s="1">
        <v>1</v>
      </c>
      <c r="B25" s="2" t="s">
        <v>272</v>
      </c>
      <c r="C25" s="4">
        <v>35000</v>
      </c>
      <c r="D25" s="11">
        <v>22000</v>
      </c>
      <c r="E25" s="37">
        <v>-37.142857142857146</v>
      </c>
      <c r="F25" s="40"/>
      <c r="G25" s="5"/>
      <c r="H25" s="5"/>
      <c r="I25" s="5"/>
      <c r="J25" s="5"/>
      <c r="K25" s="5"/>
      <c r="L25" s="5"/>
      <c r="M25" s="5"/>
      <c r="N25" s="5"/>
      <c r="O25" s="5"/>
    </row>
    <row r="26" spans="1:32" ht="21" customHeight="1" x14ac:dyDescent="0.3">
      <c r="A26" s="1">
        <v>1</v>
      </c>
      <c r="B26" s="2" t="s">
        <v>273</v>
      </c>
      <c r="C26" s="4">
        <v>20000</v>
      </c>
      <c r="D26" s="11">
        <v>30000</v>
      </c>
      <c r="E26" s="37">
        <v>50</v>
      </c>
      <c r="F26" s="40"/>
      <c r="G26" s="5"/>
      <c r="H26" s="5"/>
      <c r="I26" s="5"/>
      <c r="J26" s="5"/>
      <c r="K26" s="5"/>
      <c r="L26" s="5"/>
      <c r="M26" s="5"/>
      <c r="N26" s="5"/>
      <c r="O26" s="5"/>
    </row>
    <row r="27" spans="1:32" ht="22.8" customHeight="1" x14ac:dyDescent="0.3">
      <c r="A27" s="1">
        <v>1</v>
      </c>
      <c r="B27" s="2" t="s">
        <v>274</v>
      </c>
      <c r="C27" s="4">
        <v>3938.16</v>
      </c>
      <c r="D27" s="11">
        <v>4500</v>
      </c>
      <c r="E27" s="37">
        <v>14.266561033579123</v>
      </c>
      <c r="F27" s="40"/>
      <c r="G27" s="5"/>
      <c r="H27" s="5"/>
      <c r="I27" s="5"/>
      <c r="J27" s="5"/>
      <c r="K27" s="5"/>
      <c r="L27" s="5"/>
      <c r="M27" s="5"/>
      <c r="N27" s="5"/>
      <c r="O27" s="5"/>
    </row>
    <row r="28" spans="1:32" ht="29.4" customHeight="1" x14ac:dyDescent="0.3">
      <c r="A28" s="1">
        <v>1</v>
      </c>
      <c r="B28" s="2" t="s">
        <v>275</v>
      </c>
      <c r="C28" s="4">
        <v>544613.96</v>
      </c>
      <c r="D28" s="11">
        <v>500000</v>
      </c>
      <c r="E28" s="37">
        <v>-8.1918502419585337</v>
      </c>
      <c r="F28" s="40"/>
      <c r="G28" s="5"/>
      <c r="H28" s="5"/>
      <c r="I28" s="5"/>
      <c r="J28" s="5"/>
      <c r="K28" s="5"/>
      <c r="L28" s="5"/>
      <c r="M28" s="5"/>
      <c r="N28" s="5"/>
      <c r="O28" s="5"/>
    </row>
    <row r="29" spans="1:32" ht="21" customHeight="1" x14ac:dyDescent="0.3">
      <c r="A29" s="1">
        <v>1</v>
      </c>
      <c r="B29" s="2" t="s">
        <v>276</v>
      </c>
      <c r="C29" s="4">
        <v>35188.379999999997</v>
      </c>
      <c r="D29" s="11">
        <v>35000</v>
      </c>
      <c r="E29" s="37">
        <v>-0.53534717994973846</v>
      </c>
      <c r="F29" s="40"/>
      <c r="G29" s="5"/>
      <c r="H29" s="5"/>
      <c r="I29" s="5"/>
      <c r="J29" s="5"/>
      <c r="K29" s="5"/>
      <c r="L29" s="5"/>
      <c r="M29" s="5"/>
      <c r="N29" s="5"/>
      <c r="O29" s="5"/>
    </row>
    <row r="30" spans="1:32" ht="23.4" customHeight="1" x14ac:dyDescent="0.3">
      <c r="A30" s="1">
        <v>1</v>
      </c>
      <c r="B30" s="8" t="s">
        <v>277</v>
      </c>
      <c r="C30" s="4">
        <v>249491.57</v>
      </c>
      <c r="D30" s="11">
        <v>290000</v>
      </c>
      <c r="E30" s="37">
        <v>16.236392275698933</v>
      </c>
      <c r="F30" s="40"/>
      <c r="G30" s="5"/>
      <c r="H30" s="5"/>
      <c r="I30" s="5"/>
      <c r="J30" s="5"/>
      <c r="K30" s="5"/>
      <c r="L30" s="5"/>
      <c r="M30" s="5"/>
      <c r="N30" s="5"/>
      <c r="O30" s="5"/>
    </row>
    <row r="31" spans="1:32" ht="20.399999999999999" customHeight="1" x14ac:dyDescent="0.3">
      <c r="A31" s="1">
        <v>1</v>
      </c>
      <c r="B31" s="2" t="s">
        <v>278</v>
      </c>
      <c r="C31" s="4">
        <v>29970</v>
      </c>
      <c r="D31" s="11">
        <v>30000</v>
      </c>
      <c r="E31" s="37">
        <v>0.10010010010010717</v>
      </c>
      <c r="F31" s="40"/>
      <c r="G31" s="5"/>
      <c r="H31" s="5"/>
      <c r="I31" s="5"/>
      <c r="J31" s="5"/>
      <c r="K31" s="5"/>
      <c r="L31" s="5"/>
      <c r="M31" s="5"/>
      <c r="N31" s="5"/>
      <c r="O31" s="5"/>
    </row>
    <row r="32" spans="1:32" ht="18" customHeight="1" x14ac:dyDescent="0.3">
      <c r="A32" s="1">
        <v>1</v>
      </c>
      <c r="B32" s="8" t="s">
        <v>279</v>
      </c>
      <c r="C32" s="4">
        <v>0</v>
      </c>
      <c r="D32" s="11">
        <v>50000</v>
      </c>
      <c r="E32" s="37">
        <v>0</v>
      </c>
      <c r="F32" s="40"/>
      <c r="G32" s="5"/>
      <c r="H32" s="5"/>
      <c r="I32" s="5"/>
      <c r="J32" s="5"/>
      <c r="K32" s="5"/>
      <c r="L32" s="5"/>
      <c r="M32" s="5"/>
      <c r="N32" s="5"/>
      <c r="O32" s="5"/>
    </row>
    <row r="33" spans="1:38" ht="21.6" customHeight="1" x14ac:dyDescent="0.3">
      <c r="A33" s="1">
        <v>1</v>
      </c>
      <c r="B33" s="2" t="s">
        <v>280</v>
      </c>
      <c r="C33" s="4">
        <v>34230.400000000001</v>
      </c>
      <c r="D33" s="11">
        <v>40000</v>
      </c>
      <c r="E33" s="37">
        <v>16.855193044778915</v>
      </c>
      <c r="F33" s="40"/>
      <c r="G33" s="5"/>
      <c r="H33" s="5"/>
      <c r="I33" s="5"/>
      <c r="J33" s="5"/>
      <c r="K33" s="5"/>
      <c r="L33" s="5"/>
      <c r="M33" s="5"/>
      <c r="N33" s="5"/>
      <c r="O33" s="5"/>
    </row>
    <row r="34" spans="1:38" ht="20.399999999999999" customHeight="1" x14ac:dyDescent="0.3">
      <c r="A34" s="1">
        <v>1</v>
      </c>
      <c r="B34" s="2" t="s">
        <v>282</v>
      </c>
      <c r="C34" s="4">
        <v>70000</v>
      </c>
      <c r="D34" s="11">
        <v>85000</v>
      </c>
      <c r="E34" s="37">
        <v>21.428571428571416</v>
      </c>
      <c r="F34" s="40"/>
      <c r="G34" s="5"/>
      <c r="H34" s="5"/>
      <c r="I34" s="5"/>
      <c r="J34" s="5"/>
      <c r="K34" s="5"/>
      <c r="L34" s="5"/>
      <c r="M34" s="5"/>
      <c r="N34" s="5"/>
      <c r="O34" s="5"/>
    </row>
    <row r="35" spans="1:38" ht="21.6" customHeight="1" x14ac:dyDescent="0.3">
      <c r="A35" s="1">
        <v>1</v>
      </c>
      <c r="B35" s="2" t="s">
        <v>283</v>
      </c>
      <c r="C35" s="4">
        <v>12400</v>
      </c>
      <c r="D35" s="11">
        <v>46800</v>
      </c>
      <c r="E35" s="37">
        <v>277.41935483870969</v>
      </c>
      <c r="F35" s="40"/>
      <c r="G35" s="5"/>
      <c r="H35" s="5"/>
      <c r="I35" s="5"/>
      <c r="J35" s="5"/>
      <c r="K35" s="5"/>
      <c r="L35" s="5"/>
      <c r="M35" s="5"/>
      <c r="N35" s="5"/>
      <c r="O35" s="5"/>
    </row>
    <row r="36" spans="1:38" ht="18.600000000000001" customHeight="1" x14ac:dyDescent="0.3">
      <c r="A36" s="1">
        <v>1</v>
      </c>
      <c r="B36" s="2" t="s">
        <v>284</v>
      </c>
      <c r="C36" s="4">
        <v>6480</v>
      </c>
      <c r="D36" s="11">
        <v>19440</v>
      </c>
      <c r="E36" s="37">
        <v>200</v>
      </c>
      <c r="F36" s="40"/>
      <c r="G36" s="5"/>
      <c r="H36" s="5"/>
      <c r="I36" s="5"/>
      <c r="J36" s="5"/>
      <c r="K36" s="5"/>
      <c r="L36" s="5"/>
      <c r="M36" s="5"/>
      <c r="N36" s="5"/>
      <c r="O36" s="5"/>
    </row>
    <row r="37" spans="1:38" ht="17.399999999999999" customHeight="1" x14ac:dyDescent="0.3">
      <c r="A37" s="1">
        <v>1</v>
      </c>
      <c r="B37" s="2" t="s">
        <v>285</v>
      </c>
      <c r="C37" s="4">
        <v>81089.42</v>
      </c>
      <c r="D37" s="11">
        <v>90000</v>
      </c>
      <c r="E37" s="37">
        <v>10.988585193974743</v>
      </c>
      <c r="F37" s="40"/>
      <c r="G37" s="5"/>
      <c r="H37" s="5"/>
      <c r="I37" s="5"/>
      <c r="J37" s="5"/>
      <c r="K37" s="5"/>
      <c r="L37" s="5"/>
      <c r="M37" s="5"/>
      <c r="N37" s="5"/>
      <c r="O37" s="5"/>
    </row>
    <row r="38" spans="1:38" ht="20.399999999999999" customHeight="1" x14ac:dyDescent="0.3">
      <c r="A38" s="1">
        <v>1</v>
      </c>
      <c r="B38" s="2" t="s">
        <v>286</v>
      </c>
      <c r="C38" s="4">
        <v>40000</v>
      </c>
      <c r="D38" s="11">
        <v>40000</v>
      </c>
      <c r="E38" s="37">
        <v>0</v>
      </c>
      <c r="F38" s="40"/>
      <c r="G38" s="5"/>
      <c r="H38" s="5"/>
      <c r="I38" s="5"/>
      <c r="J38" s="5"/>
      <c r="K38" s="5"/>
      <c r="L38" s="5"/>
      <c r="M38" s="5"/>
      <c r="N38" s="5"/>
      <c r="O38" s="5"/>
    </row>
    <row r="39" spans="1:38" ht="15.6" customHeight="1" x14ac:dyDescent="0.3">
      <c r="A39" s="119">
        <v>1</v>
      </c>
      <c r="B39" s="22" t="s">
        <v>287</v>
      </c>
      <c r="C39" s="4">
        <v>0</v>
      </c>
      <c r="D39" s="23">
        <v>20000</v>
      </c>
      <c r="E39" s="37">
        <v>0</v>
      </c>
      <c r="F39" s="40"/>
      <c r="G39" s="5"/>
      <c r="H39" s="5"/>
      <c r="I39" s="5"/>
      <c r="J39" s="5"/>
      <c r="K39" s="5"/>
      <c r="L39" s="5"/>
      <c r="M39" s="5"/>
      <c r="N39" s="5"/>
      <c r="O39" s="5"/>
    </row>
    <row r="40" spans="1:38" ht="19.8" customHeight="1" x14ac:dyDescent="0.3">
      <c r="A40" s="1">
        <v>1</v>
      </c>
      <c r="B40" s="2" t="s">
        <v>281</v>
      </c>
      <c r="C40" s="4">
        <v>25435.66</v>
      </c>
      <c r="D40" s="11">
        <v>30000</v>
      </c>
      <c r="E40" s="37">
        <v>17.94464936235191</v>
      </c>
      <c r="F40" s="40"/>
      <c r="G40" s="5"/>
      <c r="H40" s="5"/>
      <c r="I40" s="5"/>
      <c r="J40" s="5"/>
      <c r="K40" s="5"/>
      <c r="L40" s="5"/>
      <c r="M40" s="5"/>
      <c r="N40" s="5"/>
      <c r="O40" s="5"/>
    </row>
    <row r="41" spans="1:38" ht="19.8" customHeight="1" x14ac:dyDescent="0.3">
      <c r="A41" s="1">
        <v>1</v>
      </c>
      <c r="B41" s="2" t="s">
        <v>288</v>
      </c>
      <c r="C41" s="4">
        <v>0</v>
      </c>
      <c r="D41" s="11">
        <v>70000</v>
      </c>
      <c r="E41" s="37">
        <v>0</v>
      </c>
      <c r="F41" s="40"/>
      <c r="G41" s="5"/>
      <c r="H41" s="5"/>
      <c r="I41" s="5"/>
      <c r="J41" s="5"/>
      <c r="K41" s="5"/>
      <c r="L41" s="5"/>
      <c r="M41" s="5"/>
      <c r="N41" s="5"/>
      <c r="O41" s="5"/>
    </row>
    <row r="42" spans="1:38" ht="18" customHeight="1" x14ac:dyDescent="0.3">
      <c r="A42" s="12">
        <v>1</v>
      </c>
      <c r="B42" s="2" t="s">
        <v>289</v>
      </c>
      <c r="C42" s="4">
        <v>50000</v>
      </c>
      <c r="D42" s="4">
        <v>50000</v>
      </c>
      <c r="E42" s="37">
        <v>0</v>
      </c>
      <c r="F42" s="40"/>
      <c r="G42" s="5"/>
      <c r="H42" s="5"/>
      <c r="I42" s="5"/>
      <c r="J42" s="5"/>
      <c r="K42" s="5"/>
      <c r="L42" s="5"/>
      <c r="M42" s="5"/>
      <c r="N42" s="5"/>
      <c r="O42" s="5"/>
    </row>
    <row r="43" spans="1:38" ht="23.4" customHeight="1" x14ac:dyDescent="0.3">
      <c r="A43" s="12">
        <v>1</v>
      </c>
      <c r="B43" s="2" t="s">
        <v>290</v>
      </c>
      <c r="C43" s="4">
        <v>300000</v>
      </c>
      <c r="D43" s="4">
        <v>300000</v>
      </c>
      <c r="E43" s="37">
        <v>0</v>
      </c>
      <c r="F43" s="40"/>
      <c r="G43" s="5"/>
      <c r="H43" s="5"/>
      <c r="I43" s="5"/>
      <c r="J43" s="5"/>
      <c r="K43" s="5"/>
      <c r="L43" s="5"/>
      <c r="M43" s="5"/>
      <c r="N43" s="5"/>
      <c r="O43" s="5"/>
      <c r="AF43" s="22" t="s">
        <v>27</v>
      </c>
    </row>
    <row r="44" spans="1:38" ht="16.8" customHeight="1" x14ac:dyDescent="0.3">
      <c r="A44" s="12">
        <v>1</v>
      </c>
      <c r="B44" s="2" t="s">
        <v>291</v>
      </c>
      <c r="C44" s="4">
        <v>301960</v>
      </c>
      <c r="D44" s="4">
        <v>300000</v>
      </c>
      <c r="E44" s="37">
        <v>-0.64909259504570116</v>
      </c>
      <c r="F44" s="40"/>
      <c r="G44" s="5"/>
      <c r="H44" s="5"/>
      <c r="I44" s="5"/>
      <c r="J44" s="5"/>
      <c r="K44" s="5"/>
      <c r="L44" s="5"/>
      <c r="M44" s="5"/>
      <c r="N44" s="5"/>
      <c r="O44" s="5"/>
    </row>
    <row r="45" spans="1:38" ht="16.8" customHeight="1" x14ac:dyDescent="0.3">
      <c r="A45" s="12">
        <v>1</v>
      </c>
      <c r="B45" s="2" t="s">
        <v>292</v>
      </c>
      <c r="C45" s="4">
        <v>0</v>
      </c>
      <c r="D45" s="4">
        <v>0</v>
      </c>
      <c r="E45" s="37">
        <v>0</v>
      </c>
      <c r="F45" s="40"/>
      <c r="G45" s="5"/>
      <c r="H45" s="5"/>
      <c r="I45" s="5"/>
      <c r="J45" s="5"/>
      <c r="K45" s="5"/>
      <c r="L45" s="5"/>
      <c r="M45" s="5"/>
      <c r="N45" s="5"/>
      <c r="O45" s="5"/>
    </row>
    <row r="46" spans="1:38" ht="20.399999999999999" customHeight="1" x14ac:dyDescent="0.3">
      <c r="A46" s="1">
        <v>1</v>
      </c>
      <c r="B46" s="2" t="s">
        <v>681</v>
      </c>
      <c r="C46" s="4">
        <v>750000</v>
      </c>
      <c r="D46" s="11">
        <v>0</v>
      </c>
      <c r="E46" s="37">
        <v>-100</v>
      </c>
      <c r="F46" s="40"/>
      <c r="G46" s="5"/>
      <c r="H46" s="5"/>
      <c r="I46" s="5"/>
      <c r="J46" s="5"/>
      <c r="K46" s="5"/>
      <c r="L46" s="5"/>
      <c r="M46" s="5"/>
      <c r="N46" s="5"/>
      <c r="O46" s="5"/>
    </row>
    <row r="47" spans="1:38" s="121" customFormat="1" ht="16.2" customHeight="1" x14ac:dyDescent="0.3">
      <c r="A47" s="262" t="s">
        <v>12</v>
      </c>
      <c r="B47" s="262"/>
      <c r="C47" s="38">
        <v>7711528.5600000015</v>
      </c>
      <c r="D47" s="38">
        <v>7748667.8156782407</v>
      </c>
      <c r="E47" s="37">
        <v>0.48160692642549918</v>
      </c>
      <c r="F47" s="153" t="b">
        <f>C47='[2]Quadro Geral'!$H$112</f>
        <v>1</v>
      </c>
      <c r="G47" s="153" t="b">
        <f>D47='[2]Quadro Geral'!$I$112</f>
        <v>1</v>
      </c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56"/>
    </row>
    <row r="48" spans="1:38" ht="15.75" customHeight="1" x14ac:dyDescent="0.3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</row>
    <row r="49" spans="1:38" ht="82.5" customHeight="1" x14ac:dyDescent="0.3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</row>
    <row r="50" spans="1:38" ht="40.200000000000003" customHeight="1" x14ac:dyDescent="0.3">
      <c r="A50" s="238" t="s">
        <v>0</v>
      </c>
      <c r="B50" s="238"/>
      <c r="C50" s="266" t="s">
        <v>295</v>
      </c>
      <c r="D50" s="266"/>
      <c r="E50" s="266"/>
      <c r="F50" s="80" t="b">
        <f>C50='[2]Quadro Geral'!$C$113</f>
        <v>1</v>
      </c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105"/>
    </row>
    <row r="51" spans="1:38" ht="36" customHeight="1" x14ac:dyDescent="0.3">
      <c r="A51" s="238" t="s">
        <v>1</v>
      </c>
      <c r="B51" s="238"/>
      <c r="C51" s="251" t="s">
        <v>21</v>
      </c>
      <c r="D51" s="251"/>
      <c r="E51" s="251"/>
      <c r="F51" s="40" t="b">
        <f>C51='[2]Quadro Geral'!$E$113</f>
        <v>1</v>
      </c>
    </row>
    <row r="52" spans="1:38" ht="39" customHeight="1" x14ac:dyDescent="0.3">
      <c r="A52" s="241" t="s">
        <v>2</v>
      </c>
      <c r="B52" s="241"/>
      <c r="C52" s="241" t="s">
        <v>16</v>
      </c>
      <c r="D52" s="241"/>
      <c r="E52" s="241"/>
    </row>
    <row r="53" spans="1:38" ht="28.95" customHeight="1" x14ac:dyDescent="0.3">
      <c r="A53" s="241" t="s">
        <v>3</v>
      </c>
      <c r="B53" s="241"/>
      <c r="C53" s="241" t="s">
        <v>17</v>
      </c>
      <c r="D53" s="241"/>
      <c r="E53" s="241" t="s">
        <v>18</v>
      </c>
    </row>
    <row r="54" spans="1:38" ht="51.6" customHeight="1" x14ac:dyDescent="0.3">
      <c r="A54" s="36" t="s">
        <v>4</v>
      </c>
      <c r="B54" s="36" t="s">
        <v>5</v>
      </c>
      <c r="C54" s="36" t="s">
        <v>23</v>
      </c>
      <c r="D54" s="36" t="s">
        <v>24</v>
      </c>
      <c r="E54" s="241"/>
    </row>
    <row r="55" spans="1:38" ht="83.25" customHeight="1" x14ac:dyDescent="0.3">
      <c r="A55" s="1">
        <v>1</v>
      </c>
      <c r="B55" s="8" t="s">
        <v>293</v>
      </c>
      <c r="C55" s="4">
        <v>446272.47</v>
      </c>
      <c r="D55" s="4">
        <v>335884.73962133052</v>
      </c>
      <c r="E55" s="37">
        <v>-24.735500798126637</v>
      </c>
    </row>
    <row r="56" spans="1:38" ht="31.2" customHeight="1" x14ac:dyDescent="0.3">
      <c r="A56" s="262" t="s">
        <v>12</v>
      </c>
      <c r="B56" s="262"/>
      <c r="C56" s="38">
        <v>446272.47</v>
      </c>
      <c r="D56" s="38">
        <v>335884.73962133052</v>
      </c>
      <c r="E56" s="37">
        <v>-24.735500798126637</v>
      </c>
      <c r="F56" s="40" t="b">
        <f>C56='[2]Quadro Geral'!$H$113</f>
        <v>1</v>
      </c>
      <c r="G56" s="40" t="b">
        <f>D56='[2]Quadro Geral'!$I$113</f>
        <v>1</v>
      </c>
    </row>
    <row r="57" spans="1:38" s="120" customFormat="1" ht="15.6" hidden="1" x14ac:dyDescent="0.3">
      <c r="A57" s="332"/>
      <c r="B57" s="332"/>
      <c r="C57" s="332"/>
      <c r="D57" s="332"/>
      <c r="E57" s="332"/>
      <c r="F57" s="332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103"/>
    </row>
    <row r="58" spans="1:38" ht="15.6" hidden="1" x14ac:dyDescent="0.3">
      <c r="A58" s="288" t="s">
        <v>45</v>
      </c>
      <c r="B58" s="288"/>
      <c r="C58" s="288"/>
      <c r="D58" s="288"/>
      <c r="E58" s="288"/>
      <c r="F58" s="71"/>
      <c r="G58" s="71"/>
      <c r="H58" s="71"/>
      <c r="I58" s="30"/>
    </row>
    <row r="59" spans="1:38" s="122" customFormat="1" ht="177" hidden="1" customHeight="1" x14ac:dyDescent="0.3">
      <c r="A59" s="291" t="s">
        <v>673</v>
      </c>
      <c r="B59" s="291"/>
      <c r="C59" s="291"/>
      <c r="D59" s="291"/>
      <c r="E59" s="291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04"/>
    </row>
  </sheetData>
  <sheetProtection formatCells="0" formatRows="0" insertRows="0" deleteRows="0"/>
  <mergeCells count="24">
    <mergeCell ref="A56:B56"/>
    <mergeCell ref="A57:F57"/>
    <mergeCell ref="A58:E58"/>
    <mergeCell ref="A59:E59"/>
    <mergeCell ref="A51:B51"/>
    <mergeCell ref="C51:E51"/>
    <mergeCell ref="A52:B52"/>
    <mergeCell ref="C52:E52"/>
    <mergeCell ref="A53:B53"/>
    <mergeCell ref="C53:D53"/>
    <mergeCell ref="E53:E54"/>
    <mergeCell ref="A7:B7"/>
    <mergeCell ref="C7:D7"/>
    <mergeCell ref="E7:E8"/>
    <mergeCell ref="A47:B47"/>
    <mergeCell ref="A50:B50"/>
    <mergeCell ref="C50:E50"/>
    <mergeCell ref="A6:B6"/>
    <mergeCell ref="C6:E6"/>
    <mergeCell ref="A2:E2"/>
    <mergeCell ref="A4:B4"/>
    <mergeCell ref="C4:E4"/>
    <mergeCell ref="A5:B5"/>
    <mergeCell ref="C5:E5"/>
  </mergeCells>
  <conditionalFormatting sqref="F4:F5">
    <cfRule type="cellIs" dxfId="3" priority="4" operator="equal">
      <formula>TRUE</formula>
    </cfRule>
  </conditionalFormatting>
  <conditionalFormatting sqref="F47:G47">
    <cfRule type="cellIs" dxfId="2" priority="3" operator="equal">
      <formula>TRUE</formula>
    </cfRule>
  </conditionalFormatting>
  <conditionalFormatting sqref="F50:F51">
    <cfRule type="cellIs" dxfId="1" priority="2" operator="equal">
      <formula>TRUE</formula>
    </cfRule>
  </conditionalFormatting>
  <conditionalFormatting sqref="F56:G56">
    <cfRule type="cellIs" dxfId="0" priority="1" operator="equal">
      <formula>TRUE</formula>
    </cfRule>
  </conditionalFormatting>
  <dataValidations count="1">
    <dataValidation type="list" allowBlank="1" showInputMessage="1" showErrorMessage="1" sqref="AF8:AF42" xr:uid="{00000000-0002-0000-1800-000000000000}">
      <formula1>$AF$8:$AF$21</formula1>
    </dataValidation>
  </dataValidations>
  <printOptions horizontalCentered="1" verticalCentered="1"/>
  <pageMargins left="0.39370078740157483" right="0" top="0" bottom="0" header="0" footer="0"/>
  <pageSetup paperSize="9" scale="59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6900"/>
    <pageSetUpPr fitToPage="1"/>
  </sheetPr>
  <dimension ref="A1:XFC41"/>
  <sheetViews>
    <sheetView showGridLines="0" view="pageBreakPreview" topLeftCell="A20" zoomScale="80" zoomScaleNormal="80" zoomScaleSheetLayoutView="80" workbookViewId="0">
      <selection activeCell="C30" sqref="C30:E30"/>
    </sheetView>
  </sheetViews>
  <sheetFormatPr defaultColWidth="0" defaultRowHeight="0" customHeight="1" zeroHeight="1" x14ac:dyDescent="0.3"/>
  <cols>
    <col min="1" max="1" width="19.44140625" style="22" customWidth="1"/>
    <col min="2" max="2" width="112" style="22" customWidth="1"/>
    <col min="3" max="3" width="24.21875" style="22" customWidth="1"/>
    <col min="4" max="4" width="19.33203125" style="22" bestFit="1" customWidth="1"/>
    <col min="5" max="5" width="13.33203125" style="234" bestFit="1" customWidth="1"/>
    <col min="6" max="6" width="6.5546875" style="89" customWidth="1"/>
    <col min="7" max="7" width="1.33203125" style="84" customWidth="1"/>
    <col min="8" max="36" width="36.88671875" style="22" hidden="1"/>
    <col min="37" max="38" width="11" style="22" hidden="1"/>
    <col min="39" max="16383" width="8.88671875" style="22" hidden="1"/>
    <col min="16384" max="16384" width="1.33203125" style="22" hidden="1"/>
  </cols>
  <sheetData>
    <row r="1" spans="1:34" s="98" customFormat="1" ht="78.75" customHeight="1" x14ac:dyDescent="0.3">
      <c r="A1" s="81"/>
      <c r="F1" s="89"/>
    </row>
    <row r="2" spans="1:34" s="77" customFormat="1" ht="15.6" hidden="1" x14ac:dyDescent="0.3">
      <c r="A2" s="263" t="s">
        <v>22</v>
      </c>
      <c r="B2" s="263"/>
      <c r="C2" s="263"/>
      <c r="D2" s="263"/>
      <c r="E2" s="263"/>
      <c r="F2" s="89"/>
      <c r="G2" s="97"/>
    </row>
    <row r="3" spans="1:34" ht="58.5" hidden="1" customHeight="1" x14ac:dyDescent="0.3">
      <c r="A3" s="5"/>
      <c r="B3" s="5"/>
      <c r="C3" s="5"/>
      <c r="D3" s="5"/>
      <c r="E3" s="7"/>
    </row>
    <row r="4" spans="1:34" ht="44.25" customHeight="1" x14ac:dyDescent="0.3">
      <c r="A4" s="238" t="s">
        <v>0</v>
      </c>
      <c r="B4" s="238"/>
      <c r="C4" s="266" t="s">
        <v>341</v>
      </c>
      <c r="D4" s="266"/>
      <c r="E4" s="266"/>
      <c r="F4" s="90"/>
      <c r="K4" s="40"/>
      <c r="L4" s="5"/>
      <c r="M4" s="5"/>
      <c r="N4" s="5"/>
      <c r="O4" s="5"/>
      <c r="P4" s="5"/>
      <c r="Q4" s="5"/>
      <c r="R4" s="5"/>
      <c r="S4" s="5"/>
      <c r="T4" s="5"/>
    </row>
    <row r="5" spans="1:34" ht="31.2" customHeight="1" x14ac:dyDescent="0.3">
      <c r="A5" s="238" t="s">
        <v>1</v>
      </c>
      <c r="B5" s="238"/>
      <c r="C5" s="251" t="s">
        <v>57</v>
      </c>
      <c r="D5" s="251"/>
      <c r="E5" s="251"/>
      <c r="F5" s="90"/>
      <c r="S5" s="5"/>
      <c r="T5" s="5"/>
    </row>
    <row r="6" spans="1:34" s="30" customFormat="1" ht="15.6" hidden="1" x14ac:dyDescent="0.3">
      <c r="A6" s="228"/>
      <c r="B6" s="228"/>
      <c r="C6" s="31"/>
      <c r="D6" s="31"/>
      <c r="E6" s="31"/>
      <c r="F6" s="102"/>
      <c r="G6" s="100"/>
      <c r="K6" s="41"/>
      <c r="L6" s="19"/>
      <c r="M6" s="19"/>
      <c r="N6" s="19"/>
      <c r="O6" s="19"/>
      <c r="P6" s="19"/>
      <c r="Q6" s="19"/>
      <c r="R6" s="19"/>
      <c r="S6" s="19"/>
      <c r="T6" s="19"/>
    </row>
    <row r="7" spans="1:34" ht="37.950000000000003" customHeight="1" x14ac:dyDescent="0.3">
      <c r="A7" s="241" t="s">
        <v>2</v>
      </c>
      <c r="B7" s="241"/>
      <c r="C7" s="241" t="s">
        <v>16</v>
      </c>
      <c r="D7" s="241"/>
      <c r="E7" s="241"/>
      <c r="J7" s="19"/>
      <c r="K7" s="19"/>
      <c r="L7" s="19"/>
      <c r="M7" s="19"/>
      <c r="N7" s="19"/>
      <c r="O7" s="19"/>
      <c r="P7" s="19"/>
      <c r="Q7" s="19"/>
      <c r="R7" s="5"/>
      <c r="S7" s="5"/>
      <c r="T7" s="5"/>
    </row>
    <row r="8" spans="1:34" ht="39.6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G8" s="86"/>
      <c r="H8" s="19"/>
      <c r="I8" s="19"/>
      <c r="J8" s="19"/>
      <c r="K8" s="19"/>
      <c r="L8" s="19"/>
      <c r="M8" s="19"/>
      <c r="N8" s="19"/>
      <c r="O8" s="5"/>
      <c r="P8" s="5"/>
      <c r="Q8" s="5"/>
    </row>
    <row r="9" spans="1:34" ht="52.2" customHeight="1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G9" s="86"/>
      <c r="H9" s="19"/>
      <c r="I9" s="19"/>
      <c r="J9" s="19"/>
      <c r="K9" s="19"/>
      <c r="L9" s="19"/>
      <c r="M9" s="19"/>
      <c r="N9" s="19"/>
      <c r="O9" s="5"/>
      <c r="P9" s="5"/>
      <c r="Q9" s="5"/>
      <c r="AH9" s="22" t="s">
        <v>25</v>
      </c>
    </row>
    <row r="10" spans="1:34" ht="65.400000000000006" customHeight="1" x14ac:dyDescent="0.3">
      <c r="A10" s="1">
        <v>1</v>
      </c>
      <c r="B10" s="5" t="s">
        <v>327</v>
      </c>
      <c r="C10" s="4">
        <v>1707131.93</v>
      </c>
      <c r="D10" s="11">
        <v>1902804.9703947855</v>
      </c>
      <c r="E10" s="37">
        <v>11.462092469606944</v>
      </c>
      <c r="G10" s="86"/>
      <c r="H10" s="40"/>
      <c r="I10" s="5"/>
      <c r="J10" s="5"/>
      <c r="K10" s="5"/>
      <c r="L10" s="5"/>
      <c r="M10" s="5"/>
      <c r="N10" s="5"/>
      <c r="O10" s="5"/>
      <c r="P10" s="5"/>
      <c r="Q10" s="5"/>
    </row>
    <row r="11" spans="1:34" ht="57" customHeight="1" x14ac:dyDescent="0.3">
      <c r="A11" s="1">
        <v>2</v>
      </c>
      <c r="B11" s="2" t="s">
        <v>328</v>
      </c>
      <c r="C11" s="4">
        <v>42788.880000000005</v>
      </c>
      <c r="D11" s="11">
        <v>46376.02536</v>
      </c>
      <c r="E11" s="37">
        <v>8.3833588539825996</v>
      </c>
      <c r="G11" s="86"/>
      <c r="H11" s="40"/>
      <c r="I11" s="5"/>
      <c r="J11" s="5"/>
      <c r="K11" s="5"/>
      <c r="L11" s="5"/>
      <c r="M11" s="5"/>
      <c r="N11" s="5"/>
      <c r="O11" s="5"/>
      <c r="P11" s="5"/>
      <c r="Q11" s="5"/>
    </row>
    <row r="12" spans="1:34" ht="15.6" hidden="1" x14ac:dyDescent="0.3">
      <c r="A12" s="1">
        <v>1</v>
      </c>
      <c r="B12" s="2" t="s">
        <v>329</v>
      </c>
      <c r="C12" s="4">
        <v>0</v>
      </c>
      <c r="D12" s="11"/>
      <c r="E12" s="37">
        <v>0</v>
      </c>
      <c r="G12" s="86"/>
      <c r="H12" s="40"/>
      <c r="I12" s="5"/>
      <c r="J12" s="5"/>
      <c r="K12" s="5"/>
      <c r="L12" s="5"/>
      <c r="M12" s="5"/>
      <c r="N12" s="5"/>
      <c r="O12" s="5"/>
      <c r="P12" s="5"/>
      <c r="Q12" s="5"/>
    </row>
    <row r="13" spans="1:34" ht="46.95" hidden="1" customHeight="1" x14ac:dyDescent="0.3">
      <c r="A13" s="1">
        <v>84</v>
      </c>
      <c r="B13" s="2" t="s">
        <v>330</v>
      </c>
      <c r="C13" s="4">
        <v>0</v>
      </c>
      <c r="D13" s="11"/>
      <c r="E13" s="37">
        <v>0</v>
      </c>
      <c r="G13" s="86"/>
      <c r="H13" s="40"/>
      <c r="I13" s="5"/>
      <c r="J13" s="5"/>
      <c r="K13" s="5"/>
      <c r="L13" s="5"/>
      <c r="M13" s="5"/>
      <c r="N13" s="5"/>
      <c r="O13" s="5"/>
      <c r="P13" s="5"/>
      <c r="Q13" s="5"/>
    </row>
    <row r="14" spans="1:34" ht="31.2" hidden="1" x14ac:dyDescent="0.3">
      <c r="A14" s="1">
        <v>2</v>
      </c>
      <c r="B14" s="2" t="s">
        <v>331</v>
      </c>
      <c r="C14" s="4">
        <v>0</v>
      </c>
      <c r="D14" s="11"/>
      <c r="E14" s="37">
        <v>0</v>
      </c>
      <c r="G14" s="86"/>
      <c r="H14" s="40"/>
      <c r="I14" s="5"/>
      <c r="J14" s="5"/>
      <c r="K14" s="5"/>
      <c r="L14" s="5"/>
      <c r="M14" s="5"/>
      <c r="N14" s="5"/>
      <c r="O14" s="5"/>
      <c r="P14" s="5"/>
      <c r="Q14" s="5"/>
    </row>
    <row r="15" spans="1:34" ht="15.6" hidden="1" x14ac:dyDescent="0.3">
      <c r="A15" s="1">
        <v>28</v>
      </c>
      <c r="B15" s="2" t="s">
        <v>332</v>
      </c>
      <c r="C15" s="4">
        <v>0</v>
      </c>
      <c r="D15" s="11"/>
      <c r="E15" s="37">
        <v>0</v>
      </c>
      <c r="G15" s="86"/>
      <c r="H15" s="40"/>
      <c r="I15" s="5"/>
      <c r="J15" s="5"/>
      <c r="K15" s="5"/>
      <c r="L15" s="5"/>
      <c r="M15" s="5"/>
      <c r="N15" s="5"/>
      <c r="O15" s="5"/>
      <c r="P15" s="5"/>
      <c r="Q15" s="5"/>
    </row>
    <row r="16" spans="1:34" ht="31.2" hidden="1" x14ac:dyDescent="0.3">
      <c r="A16" s="1">
        <v>12</v>
      </c>
      <c r="B16" s="2" t="s">
        <v>333</v>
      </c>
      <c r="C16" s="4">
        <v>0</v>
      </c>
      <c r="D16" s="11"/>
      <c r="E16" s="37">
        <v>0</v>
      </c>
      <c r="G16" s="86"/>
      <c r="H16" s="40"/>
      <c r="I16" s="5"/>
      <c r="J16" s="5"/>
      <c r="K16" s="5"/>
      <c r="L16" s="5"/>
      <c r="M16" s="5"/>
      <c r="N16" s="5"/>
      <c r="O16" s="5"/>
      <c r="P16" s="5"/>
      <c r="Q16" s="5"/>
    </row>
    <row r="17" spans="1:17" ht="71.400000000000006" customHeight="1" x14ac:dyDescent="0.3">
      <c r="A17" s="1">
        <v>5</v>
      </c>
      <c r="B17" s="2" t="s">
        <v>334</v>
      </c>
      <c r="C17" s="4">
        <v>23600</v>
      </c>
      <c r="D17" s="11">
        <v>27600</v>
      </c>
      <c r="E17" s="37">
        <v>16.949152542372886</v>
      </c>
      <c r="G17" s="86"/>
      <c r="H17" s="40"/>
      <c r="I17" s="5"/>
      <c r="J17" s="5"/>
      <c r="K17" s="5"/>
      <c r="L17" s="5"/>
      <c r="M17" s="5"/>
      <c r="N17" s="5"/>
      <c r="O17" s="5"/>
      <c r="P17" s="5"/>
      <c r="Q17" s="5"/>
    </row>
    <row r="18" spans="1:17" ht="72.599999999999994" customHeight="1" x14ac:dyDescent="0.3">
      <c r="A18" s="1">
        <v>10</v>
      </c>
      <c r="B18" s="2" t="s">
        <v>335</v>
      </c>
      <c r="C18" s="4"/>
      <c r="D18" s="11">
        <v>1000</v>
      </c>
      <c r="E18" s="37"/>
      <c r="G18" s="86"/>
      <c r="H18" s="40"/>
      <c r="I18" s="5"/>
      <c r="J18" s="5"/>
      <c r="K18" s="5"/>
      <c r="L18" s="5"/>
      <c r="M18" s="5"/>
      <c r="N18" s="5"/>
      <c r="O18" s="5"/>
      <c r="P18" s="5"/>
      <c r="Q18" s="5"/>
    </row>
    <row r="19" spans="1:17" s="149" customFormat="1" ht="26.4" customHeight="1" x14ac:dyDescent="0.3">
      <c r="A19" s="262" t="s">
        <v>12</v>
      </c>
      <c r="B19" s="262"/>
      <c r="C19" s="38">
        <v>1773520.81</v>
      </c>
      <c r="D19" s="38">
        <v>1977780.9957547856</v>
      </c>
      <c r="E19" s="37">
        <v>11.517213928534929</v>
      </c>
      <c r="F19" s="90"/>
      <c r="G19" s="182" t="b">
        <f>D19='[2]Quadro Geral'!$I$114</f>
        <v>1</v>
      </c>
    </row>
    <row r="20" spans="1:17" s="78" customFormat="1" ht="15.6" x14ac:dyDescent="0.3">
      <c r="A20" s="128"/>
      <c r="B20" s="128"/>
      <c r="C20" s="128"/>
      <c r="D20" s="128"/>
      <c r="E20" s="128"/>
    </row>
    <row r="21" spans="1:17" s="78" customFormat="1" ht="15.6" hidden="1" x14ac:dyDescent="0.3">
      <c r="A21" s="271" t="s">
        <v>13</v>
      </c>
      <c r="B21" s="271"/>
      <c r="C21" s="271"/>
      <c r="D21" s="271"/>
      <c r="E21" s="271"/>
      <c r="G21" s="183"/>
    </row>
    <row r="22" spans="1:17" s="78" customFormat="1" ht="60.75" hidden="1" customHeight="1" x14ac:dyDescent="0.3">
      <c r="A22" s="272"/>
      <c r="B22" s="272"/>
      <c r="C22" s="272"/>
      <c r="D22" s="272"/>
      <c r="E22" s="272"/>
    </row>
    <row r="23" spans="1:17" s="78" customFormat="1" ht="60.75" hidden="1" customHeight="1" x14ac:dyDescent="0.3">
      <c r="A23" s="123"/>
      <c r="B23" s="123"/>
      <c r="C23" s="123"/>
      <c r="D23" s="123"/>
      <c r="E23" s="123"/>
    </row>
    <row r="24" spans="1:17" s="78" customFormat="1" ht="60.75" hidden="1" customHeight="1" x14ac:dyDescent="0.3">
      <c r="A24" s="271" t="s">
        <v>45</v>
      </c>
      <c r="B24" s="271"/>
      <c r="C24" s="271"/>
      <c r="D24" s="271"/>
      <c r="E24" s="271"/>
      <c r="F24" s="179"/>
      <c r="G24" s="179"/>
      <c r="H24" s="179"/>
      <c r="I24" s="120"/>
    </row>
    <row r="25" spans="1:17" s="122" customFormat="1" ht="60.75" hidden="1" customHeight="1" x14ac:dyDescent="0.3">
      <c r="A25" s="281" t="s">
        <v>673</v>
      </c>
      <c r="B25" s="281"/>
      <c r="C25" s="281"/>
      <c r="D25" s="281"/>
      <c r="E25" s="281"/>
    </row>
    <row r="26" spans="1:17" s="78" customFormat="1" ht="60.75" customHeight="1" x14ac:dyDescent="0.3"/>
    <row r="27" spans="1:17" s="78" customFormat="1" ht="81.75" customHeight="1" x14ac:dyDescent="0.3"/>
    <row r="28" spans="1:17" s="77" customFormat="1" ht="15.6" hidden="1" x14ac:dyDescent="0.3">
      <c r="A28" s="263" t="s">
        <v>22</v>
      </c>
      <c r="B28" s="263"/>
      <c r="C28" s="263"/>
      <c r="D28" s="263"/>
      <c r="E28" s="263"/>
      <c r="F28" s="89"/>
      <c r="G28" s="97"/>
    </row>
    <row r="29" spans="1:17" ht="15.6" hidden="1" x14ac:dyDescent="0.3">
      <c r="A29" s="5"/>
      <c r="B29" s="5"/>
      <c r="C29" s="5"/>
      <c r="D29" s="5"/>
      <c r="E29" s="7"/>
    </row>
    <row r="30" spans="1:17" ht="42" customHeight="1" x14ac:dyDescent="0.3">
      <c r="A30" s="238" t="s">
        <v>0</v>
      </c>
      <c r="B30" s="238"/>
      <c r="C30" s="266" t="s">
        <v>682</v>
      </c>
      <c r="D30" s="266"/>
      <c r="E30" s="266"/>
      <c r="F30" s="90"/>
    </row>
    <row r="31" spans="1:17" ht="51.6" customHeight="1" x14ac:dyDescent="0.3">
      <c r="A31" s="238" t="s">
        <v>1</v>
      </c>
      <c r="B31" s="238"/>
      <c r="C31" s="251" t="s">
        <v>241</v>
      </c>
      <c r="D31" s="251"/>
      <c r="E31" s="251"/>
      <c r="F31" s="90"/>
    </row>
    <row r="32" spans="1:17" ht="15.6" hidden="1" x14ac:dyDescent="0.3">
      <c r="A32" s="228"/>
      <c r="B32" s="228"/>
      <c r="C32" s="31"/>
      <c r="D32" s="31"/>
      <c r="E32" s="99"/>
    </row>
    <row r="33" spans="1:7" ht="35.4" customHeight="1" x14ac:dyDescent="0.3">
      <c r="A33" s="241" t="s">
        <v>2</v>
      </c>
      <c r="B33" s="241"/>
      <c r="C33" s="241" t="s">
        <v>16</v>
      </c>
      <c r="D33" s="241"/>
      <c r="E33" s="241"/>
    </row>
    <row r="34" spans="1:7" ht="44.4" customHeight="1" x14ac:dyDescent="0.3">
      <c r="A34" s="241" t="s">
        <v>3</v>
      </c>
      <c r="B34" s="241"/>
      <c r="C34" s="241" t="s">
        <v>17</v>
      </c>
      <c r="D34" s="241"/>
      <c r="E34" s="252" t="s">
        <v>18</v>
      </c>
    </row>
    <row r="35" spans="1:7" ht="59.4" customHeight="1" x14ac:dyDescent="0.3">
      <c r="A35" s="36" t="s">
        <v>4</v>
      </c>
      <c r="B35" s="36" t="s">
        <v>5</v>
      </c>
      <c r="C35" s="36" t="s">
        <v>23</v>
      </c>
      <c r="D35" s="36" t="s">
        <v>24</v>
      </c>
      <c r="E35" s="252"/>
    </row>
    <row r="36" spans="1:7" ht="62.4" customHeight="1" x14ac:dyDescent="0.3">
      <c r="A36" s="1">
        <v>1</v>
      </c>
      <c r="B36" s="5" t="s">
        <v>336</v>
      </c>
      <c r="C36" s="4">
        <v>0</v>
      </c>
      <c r="D36" s="11">
        <v>195020</v>
      </c>
      <c r="E36" s="82">
        <v>0</v>
      </c>
    </row>
    <row r="37" spans="1:7" ht="58.2" customHeight="1" x14ac:dyDescent="0.3">
      <c r="A37" s="1">
        <v>5</v>
      </c>
      <c r="B37" s="2" t="s">
        <v>337</v>
      </c>
      <c r="C37" s="4"/>
      <c r="D37" s="11">
        <v>55200</v>
      </c>
      <c r="E37" s="82">
        <v>0</v>
      </c>
    </row>
    <row r="38" spans="1:7" ht="67.2" customHeight="1" x14ac:dyDescent="0.3">
      <c r="A38" s="1">
        <v>1</v>
      </c>
      <c r="B38" s="2" t="s">
        <v>338</v>
      </c>
      <c r="C38" s="4"/>
      <c r="D38" s="11">
        <v>173960</v>
      </c>
      <c r="E38" s="82">
        <v>0</v>
      </c>
    </row>
    <row r="39" spans="1:7" ht="55.95" customHeight="1" x14ac:dyDescent="0.3">
      <c r="A39" s="1">
        <v>1</v>
      </c>
      <c r="B39" s="2" t="s">
        <v>339</v>
      </c>
      <c r="C39" s="4"/>
      <c r="D39" s="11">
        <v>319900</v>
      </c>
      <c r="E39" s="82">
        <v>0</v>
      </c>
    </row>
    <row r="40" spans="1:7" ht="66.599999999999994" customHeight="1" x14ac:dyDescent="0.3">
      <c r="A40" s="1">
        <v>1</v>
      </c>
      <c r="B40" s="2" t="s">
        <v>340</v>
      </c>
      <c r="C40" s="4"/>
      <c r="D40" s="11">
        <v>195020</v>
      </c>
      <c r="E40" s="82">
        <v>0</v>
      </c>
    </row>
    <row r="41" spans="1:7" ht="28.2" customHeight="1" x14ac:dyDescent="0.3">
      <c r="A41" s="262" t="s">
        <v>12</v>
      </c>
      <c r="B41" s="262"/>
      <c r="C41" s="38">
        <v>0</v>
      </c>
      <c r="D41" s="38">
        <v>939100</v>
      </c>
      <c r="E41" s="82">
        <v>0</v>
      </c>
      <c r="F41" s="90"/>
      <c r="G41" s="87" t="b">
        <f>D41='[2]Quadro Geral'!$I$116</f>
        <v>1</v>
      </c>
    </row>
  </sheetData>
  <sheetProtection formatCells="0" formatRows="0" insertRows="0" deleteRows="0"/>
  <mergeCells count="26">
    <mergeCell ref="A41:B41"/>
    <mergeCell ref="A31:B31"/>
    <mergeCell ref="C31:E31"/>
    <mergeCell ref="A33:B33"/>
    <mergeCell ref="C33:E33"/>
    <mergeCell ref="A34:B34"/>
    <mergeCell ref="C34:D34"/>
    <mergeCell ref="E34:E35"/>
    <mergeCell ref="A22:E22"/>
    <mergeCell ref="A24:E24"/>
    <mergeCell ref="A25:E25"/>
    <mergeCell ref="A28:E28"/>
    <mergeCell ref="A30:B30"/>
    <mergeCell ref="C30:E30"/>
    <mergeCell ref="A21:E21"/>
    <mergeCell ref="A2:E2"/>
    <mergeCell ref="A4:B4"/>
    <mergeCell ref="C4:E4"/>
    <mergeCell ref="A5:B5"/>
    <mergeCell ref="C5:E5"/>
    <mergeCell ref="A7:B7"/>
    <mergeCell ref="C7:E7"/>
    <mergeCell ref="A8:B8"/>
    <mergeCell ref="C8:D8"/>
    <mergeCell ref="E8:E9"/>
    <mergeCell ref="A19:B19"/>
  </mergeCells>
  <dataValidations count="1">
    <dataValidation type="list" allowBlank="1" showInputMessage="1" showErrorMessage="1" sqref="AH9:AH18" xr:uid="{00000000-0002-0000-1900-000000000000}">
      <formula1>$AH$9:$AH$10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6900"/>
    <pageSetUpPr fitToPage="1"/>
  </sheetPr>
  <dimension ref="A1:XFC51"/>
  <sheetViews>
    <sheetView showGridLines="0" tabSelected="1" view="pageBreakPreview" topLeftCell="A40" zoomScale="80" zoomScaleNormal="80" zoomScaleSheetLayoutView="80" workbookViewId="0">
      <selection activeCell="B13" sqref="B13"/>
    </sheetView>
  </sheetViews>
  <sheetFormatPr defaultColWidth="0" defaultRowHeight="15.75" customHeight="1" zeroHeight="1" x14ac:dyDescent="0.3"/>
  <cols>
    <col min="1" max="1" width="19.44140625" style="22" customWidth="1"/>
    <col min="2" max="2" width="133" style="22" customWidth="1"/>
    <col min="3" max="4" width="19.33203125" style="22" bestFit="1" customWidth="1"/>
    <col min="5" max="5" width="13.33203125" style="81" bestFit="1" customWidth="1"/>
    <col min="6" max="6" width="8.44140625" style="89" customWidth="1"/>
    <col min="7" max="7" width="36.88671875" style="84" hidden="1"/>
    <col min="8" max="31" width="36.88671875" style="22" hidden="1"/>
    <col min="32" max="33" width="11" style="22" hidden="1"/>
    <col min="34" max="34" width="36.88671875" style="22" hidden="1"/>
    <col min="35" max="16383" width="8.88671875" style="22" hidden="1"/>
    <col min="16384" max="16384" width="36.88671875" style="22" hidden="1"/>
  </cols>
  <sheetData>
    <row r="1" spans="1:32" s="78" customFormat="1" ht="76.2" customHeight="1" x14ac:dyDescent="0.3"/>
    <row r="2" spans="1:32" s="77" customFormat="1" ht="15.6" hidden="1" x14ac:dyDescent="0.3">
      <c r="A2" s="263" t="s">
        <v>22</v>
      </c>
      <c r="B2" s="263"/>
      <c r="C2" s="263"/>
      <c r="D2" s="263"/>
      <c r="E2" s="263"/>
      <c r="F2" s="89"/>
      <c r="G2" s="97"/>
    </row>
    <row r="3" spans="1:32" ht="66.75" hidden="1" customHeight="1" x14ac:dyDescent="0.3">
      <c r="A3" s="5"/>
      <c r="B3" s="5"/>
      <c r="C3" s="5"/>
      <c r="D3" s="5"/>
      <c r="E3" s="7"/>
    </row>
    <row r="4" spans="1:32" ht="51" customHeight="1" x14ac:dyDescent="0.3">
      <c r="A4" s="238" t="s">
        <v>0</v>
      </c>
      <c r="B4" s="238"/>
      <c r="C4" s="266" t="s">
        <v>324</v>
      </c>
      <c r="D4" s="266"/>
      <c r="E4" s="266"/>
      <c r="F4" s="90"/>
      <c r="G4" s="85"/>
      <c r="H4" s="5"/>
      <c r="I4" s="5"/>
      <c r="J4" s="5"/>
      <c r="K4" s="5"/>
      <c r="L4" s="5"/>
      <c r="M4" s="5"/>
      <c r="N4" s="5"/>
      <c r="O4" s="5"/>
    </row>
    <row r="5" spans="1:32" ht="45.6" customHeight="1" x14ac:dyDescent="0.3">
      <c r="A5" s="238" t="s">
        <v>1</v>
      </c>
      <c r="B5" s="238"/>
      <c r="C5" s="251" t="s">
        <v>57</v>
      </c>
      <c r="D5" s="251"/>
      <c r="E5" s="251"/>
      <c r="F5" s="90"/>
      <c r="N5" s="5"/>
      <c r="O5" s="5"/>
    </row>
    <row r="6" spans="1:32" ht="27.6" customHeight="1" x14ac:dyDescent="0.3">
      <c r="A6" s="252" t="s">
        <v>2</v>
      </c>
      <c r="B6" s="253"/>
      <c r="C6" s="241" t="s">
        <v>16</v>
      </c>
      <c r="D6" s="241"/>
      <c r="E6" s="241"/>
      <c r="F6" s="91"/>
      <c r="G6" s="86"/>
      <c r="H6" s="19"/>
      <c r="I6" s="19"/>
      <c r="J6" s="19"/>
      <c r="K6" s="19"/>
      <c r="L6" s="19"/>
      <c r="M6" s="5"/>
      <c r="N6" s="5"/>
      <c r="O6" s="5"/>
    </row>
    <row r="7" spans="1:32" ht="25.95" customHeight="1" x14ac:dyDescent="0.3">
      <c r="A7" s="241" t="s">
        <v>3</v>
      </c>
      <c r="B7" s="241"/>
      <c r="C7" s="241" t="s">
        <v>17</v>
      </c>
      <c r="D7" s="241"/>
      <c r="E7" s="241" t="s">
        <v>18</v>
      </c>
      <c r="F7" s="91"/>
      <c r="G7" s="86"/>
      <c r="H7" s="19"/>
      <c r="I7" s="19"/>
      <c r="J7" s="19"/>
      <c r="K7" s="19"/>
      <c r="L7" s="19"/>
      <c r="M7" s="5"/>
      <c r="N7" s="5"/>
      <c r="O7" s="5"/>
    </row>
    <row r="8" spans="1:32" ht="52.2" customHeight="1" x14ac:dyDescent="0.3">
      <c r="A8" s="36" t="s">
        <v>4</v>
      </c>
      <c r="B8" s="36" t="s">
        <v>5</v>
      </c>
      <c r="C8" s="36" t="s">
        <v>23</v>
      </c>
      <c r="D8" s="36" t="s">
        <v>24</v>
      </c>
      <c r="E8" s="241"/>
      <c r="F8" s="91"/>
      <c r="G8" s="86"/>
      <c r="H8" s="19"/>
      <c r="I8" s="19"/>
      <c r="J8" s="19"/>
      <c r="K8" s="19"/>
      <c r="L8" s="19"/>
      <c r="M8" s="5"/>
      <c r="N8" s="5"/>
      <c r="O8" s="5"/>
      <c r="AF8" s="22" t="s">
        <v>25</v>
      </c>
    </row>
    <row r="9" spans="1:32" ht="53.4" customHeight="1" x14ac:dyDescent="0.3">
      <c r="A9" s="1">
        <v>1</v>
      </c>
      <c r="B9" s="8" t="s">
        <v>311</v>
      </c>
      <c r="C9" s="24">
        <v>1878769.04</v>
      </c>
      <c r="D9" s="4">
        <v>2099253.23</v>
      </c>
      <c r="E9" s="37">
        <v>11.735566496241589</v>
      </c>
      <c r="F9" s="90"/>
      <c r="G9" s="85"/>
      <c r="H9" s="5"/>
      <c r="I9" s="5"/>
      <c r="J9" s="5"/>
      <c r="K9" s="5"/>
      <c r="L9" s="5"/>
      <c r="M9" s="5"/>
      <c r="N9" s="5"/>
      <c r="O9" s="5"/>
      <c r="AF9" s="22" t="s">
        <v>26</v>
      </c>
    </row>
    <row r="10" spans="1:32" ht="46.2" customHeight="1" x14ac:dyDescent="0.3">
      <c r="A10" s="1">
        <v>1</v>
      </c>
      <c r="B10" s="2" t="s">
        <v>312</v>
      </c>
      <c r="C10" s="24">
        <v>204079.2</v>
      </c>
      <c r="D10" s="4">
        <v>0</v>
      </c>
      <c r="E10" s="37">
        <v>-100</v>
      </c>
      <c r="F10" s="90"/>
      <c r="G10" s="85"/>
      <c r="H10" s="5"/>
      <c r="I10" s="5"/>
      <c r="J10" s="5"/>
      <c r="K10" s="5"/>
      <c r="L10" s="5"/>
      <c r="M10" s="5"/>
      <c r="N10" s="5"/>
      <c r="O10" s="5"/>
      <c r="AF10" s="22" t="s">
        <v>27</v>
      </c>
    </row>
    <row r="11" spans="1:32" ht="65.400000000000006" customHeight="1" x14ac:dyDescent="0.3">
      <c r="A11" s="1">
        <v>1</v>
      </c>
      <c r="B11" s="2" t="s">
        <v>313</v>
      </c>
      <c r="C11" s="24">
        <v>625170.06999999995</v>
      </c>
      <c r="D11" s="4">
        <v>696146.09</v>
      </c>
      <c r="E11" s="37">
        <v>11.353073892357003</v>
      </c>
      <c r="F11" s="90"/>
      <c r="G11" s="85"/>
      <c r="H11" s="5"/>
      <c r="I11" s="5"/>
      <c r="J11" s="5"/>
      <c r="K11" s="5"/>
      <c r="L11" s="5"/>
      <c r="M11" s="5"/>
      <c r="N11" s="5"/>
      <c r="O11" s="5"/>
    </row>
    <row r="12" spans="1:32" ht="46.95" customHeight="1" x14ac:dyDescent="0.3">
      <c r="A12" s="1">
        <v>1</v>
      </c>
      <c r="B12" s="2" t="s">
        <v>314</v>
      </c>
      <c r="C12" s="24">
        <v>21394.44</v>
      </c>
      <c r="D12" s="4">
        <v>23188.01</v>
      </c>
      <c r="E12" s="37">
        <v>8.3833463273635545</v>
      </c>
      <c r="F12" s="90"/>
      <c r="G12" s="85"/>
      <c r="H12" s="5"/>
      <c r="I12" s="5"/>
      <c r="J12" s="5"/>
      <c r="K12" s="5"/>
      <c r="L12" s="5"/>
      <c r="M12" s="5"/>
      <c r="N12" s="5"/>
      <c r="O12" s="5"/>
    </row>
    <row r="13" spans="1:32" ht="43.95" customHeight="1" x14ac:dyDescent="0.3">
      <c r="A13" s="1">
        <v>1</v>
      </c>
      <c r="B13" s="2" t="s">
        <v>315</v>
      </c>
      <c r="C13" s="24">
        <v>22000</v>
      </c>
      <c r="D13" s="4">
        <v>22000</v>
      </c>
      <c r="E13" s="37">
        <v>0</v>
      </c>
      <c r="F13" s="92"/>
      <c r="G13" s="85"/>
      <c r="H13" s="5"/>
      <c r="I13" s="5"/>
      <c r="J13" s="5"/>
      <c r="K13" s="5"/>
      <c r="L13" s="5"/>
      <c r="M13" s="5"/>
      <c r="N13" s="5"/>
      <c r="O13" s="5"/>
    </row>
    <row r="14" spans="1:32" ht="42.6" customHeight="1" x14ac:dyDescent="0.3">
      <c r="A14" s="1">
        <v>1</v>
      </c>
      <c r="B14" s="2" t="s">
        <v>316</v>
      </c>
      <c r="C14" s="24">
        <v>10080</v>
      </c>
      <c r="D14" s="4">
        <v>0</v>
      </c>
      <c r="E14" s="37">
        <v>-100</v>
      </c>
      <c r="F14" s="92"/>
      <c r="G14" s="85"/>
      <c r="H14" s="5"/>
      <c r="I14" s="5"/>
      <c r="J14" s="5"/>
      <c r="K14" s="5"/>
      <c r="L14" s="5"/>
      <c r="M14" s="5"/>
      <c r="N14" s="5"/>
      <c r="O14" s="5"/>
    </row>
    <row r="15" spans="1:32" ht="63" customHeight="1" x14ac:dyDescent="0.3">
      <c r="A15" s="1">
        <v>1</v>
      </c>
      <c r="B15" s="2" t="s">
        <v>317</v>
      </c>
      <c r="C15" s="24">
        <v>3910</v>
      </c>
      <c r="D15" s="4">
        <v>5520</v>
      </c>
      <c r="E15" s="37">
        <v>41.176470588235304</v>
      </c>
      <c r="F15" s="93"/>
    </row>
    <row r="16" spans="1:32" s="5" customFormat="1" ht="28.2" customHeight="1" x14ac:dyDescent="0.3">
      <c r="A16" s="262" t="s">
        <v>12</v>
      </c>
      <c r="B16" s="262"/>
      <c r="C16" s="38">
        <v>2765402.75</v>
      </c>
      <c r="D16" s="38">
        <v>2846107.3299999996</v>
      </c>
      <c r="E16" s="37">
        <v>2.9183662307415972</v>
      </c>
      <c r="F16" s="90"/>
      <c r="G16" s="87" t="b">
        <f>D16='[2]Quadro Geral'!$I$117</f>
        <v>1</v>
      </c>
    </row>
    <row r="17" spans="1:7" s="75" customFormat="1" ht="15.6" x14ac:dyDescent="0.3">
      <c r="E17" s="95"/>
      <c r="F17" s="89"/>
      <c r="G17" s="96"/>
    </row>
    <row r="18" spans="1:7" s="78" customFormat="1" ht="72.599999999999994" customHeight="1" x14ac:dyDescent="0.3"/>
    <row r="19" spans="1:7" s="77" customFormat="1" ht="42.6" customHeight="1" x14ac:dyDescent="0.3">
      <c r="A19" s="238" t="s">
        <v>0</v>
      </c>
      <c r="B19" s="238"/>
      <c r="C19" s="266" t="s">
        <v>325</v>
      </c>
      <c r="D19" s="266"/>
      <c r="E19" s="266"/>
      <c r="F19" s="90"/>
      <c r="G19" s="97"/>
    </row>
    <row r="20" spans="1:7" ht="33.75" customHeight="1" x14ac:dyDescent="0.3">
      <c r="A20" s="238" t="s">
        <v>1</v>
      </c>
      <c r="B20" s="238"/>
      <c r="C20" s="251" t="s">
        <v>318</v>
      </c>
      <c r="D20" s="251"/>
      <c r="E20" s="251"/>
      <c r="F20" s="90"/>
    </row>
    <row r="21" spans="1:7" ht="26.4" customHeight="1" x14ac:dyDescent="0.3">
      <c r="A21" s="241" t="s">
        <v>2</v>
      </c>
      <c r="B21" s="241"/>
      <c r="C21" s="241" t="s">
        <v>16</v>
      </c>
      <c r="D21" s="241"/>
      <c r="E21" s="241"/>
    </row>
    <row r="22" spans="1:7" ht="38.4" customHeight="1" x14ac:dyDescent="0.3">
      <c r="A22" s="241" t="s">
        <v>3</v>
      </c>
      <c r="B22" s="241"/>
      <c r="C22" s="241" t="s">
        <v>17</v>
      </c>
      <c r="D22" s="241"/>
      <c r="E22" s="241" t="s">
        <v>18</v>
      </c>
    </row>
    <row r="23" spans="1:7" ht="46.8" x14ac:dyDescent="0.3">
      <c r="A23" s="36" t="s">
        <v>4</v>
      </c>
      <c r="B23" s="36" t="s">
        <v>5</v>
      </c>
      <c r="C23" s="36" t="s">
        <v>23</v>
      </c>
      <c r="D23" s="36" t="s">
        <v>24</v>
      </c>
      <c r="E23" s="241"/>
    </row>
    <row r="24" spans="1:7" ht="97.95" customHeight="1" x14ac:dyDescent="0.3">
      <c r="A24" s="1">
        <v>1</v>
      </c>
      <c r="B24" s="8" t="s">
        <v>319</v>
      </c>
      <c r="C24" s="24">
        <v>570718.91</v>
      </c>
      <c r="D24" s="24">
        <v>622773.37</v>
      </c>
      <c r="E24" s="6">
        <v>9.1208577616606306</v>
      </c>
    </row>
    <row r="25" spans="1:7" ht="24" customHeight="1" x14ac:dyDescent="0.3">
      <c r="A25" s="262" t="s">
        <v>12</v>
      </c>
      <c r="B25" s="262"/>
      <c r="C25" s="38">
        <v>570718.91</v>
      </c>
      <c r="D25" s="38">
        <v>622773.37</v>
      </c>
      <c r="E25" s="6">
        <v>9.1208577616606306</v>
      </c>
      <c r="F25" s="90"/>
      <c r="G25" s="87" t="b">
        <f>D25='[2]Quadro Geral'!$I$118</f>
        <v>1</v>
      </c>
    </row>
    <row r="26" spans="1:7" s="75" customFormat="1" ht="15.6" x14ac:dyDescent="0.3">
      <c r="E26" s="184"/>
      <c r="F26" s="89"/>
      <c r="G26" s="96"/>
    </row>
    <row r="27" spans="1:7" s="78" customFormat="1" ht="78.599999999999994" customHeight="1" x14ac:dyDescent="0.3"/>
    <row r="28" spans="1:7" s="77" customFormat="1" ht="42" customHeight="1" x14ac:dyDescent="0.3">
      <c r="A28" s="238" t="s">
        <v>0</v>
      </c>
      <c r="B28" s="238"/>
      <c r="C28" s="256" t="s">
        <v>320</v>
      </c>
      <c r="D28" s="256"/>
      <c r="E28" s="256"/>
      <c r="F28" s="90"/>
      <c r="G28" s="97"/>
    </row>
    <row r="29" spans="1:7" ht="60.6" customHeight="1" x14ac:dyDescent="0.3">
      <c r="A29" s="238" t="s">
        <v>1</v>
      </c>
      <c r="B29" s="238"/>
      <c r="C29" s="251" t="s">
        <v>178</v>
      </c>
      <c r="D29" s="251"/>
      <c r="E29" s="251"/>
      <c r="F29" s="90"/>
    </row>
    <row r="30" spans="1:7" ht="35.4" customHeight="1" x14ac:dyDescent="0.3">
      <c r="A30" s="241" t="s">
        <v>2</v>
      </c>
      <c r="B30" s="241"/>
      <c r="C30" s="241" t="s">
        <v>16</v>
      </c>
      <c r="D30" s="241"/>
      <c r="E30" s="241"/>
    </row>
    <row r="31" spans="1:7" ht="39.6" customHeight="1" x14ac:dyDescent="0.3">
      <c r="A31" s="241" t="s">
        <v>3</v>
      </c>
      <c r="B31" s="241"/>
      <c r="C31" s="241" t="s">
        <v>17</v>
      </c>
      <c r="D31" s="241"/>
      <c r="E31" s="241" t="s">
        <v>18</v>
      </c>
    </row>
    <row r="32" spans="1:7" ht="57" customHeight="1" x14ac:dyDescent="0.3">
      <c r="A32" s="36" t="s">
        <v>4</v>
      </c>
      <c r="B32" s="36" t="s">
        <v>5</v>
      </c>
      <c r="C32" s="36" t="s">
        <v>23</v>
      </c>
      <c r="D32" s="36" t="s">
        <v>24</v>
      </c>
      <c r="E32" s="241"/>
    </row>
    <row r="33" spans="1:7" ht="58.2" customHeight="1" x14ac:dyDescent="0.3">
      <c r="A33" s="28">
        <v>12000</v>
      </c>
      <c r="B33" s="8" t="s">
        <v>320</v>
      </c>
      <c r="C33" s="24">
        <v>1093750</v>
      </c>
      <c r="D33" s="24">
        <v>1151850</v>
      </c>
      <c r="E33" s="37">
        <v>5.3120000000000118</v>
      </c>
    </row>
    <row r="34" spans="1:7" ht="58.2" customHeight="1" x14ac:dyDescent="0.3">
      <c r="A34" s="1">
        <v>1</v>
      </c>
      <c r="B34" s="2" t="s">
        <v>321</v>
      </c>
      <c r="C34" s="24">
        <v>33200</v>
      </c>
      <c r="D34" s="24">
        <v>33200</v>
      </c>
      <c r="E34" s="37">
        <v>0</v>
      </c>
    </row>
    <row r="35" spans="1:7" ht="58.2" customHeight="1" x14ac:dyDescent="0.3">
      <c r="A35" s="1">
        <v>1</v>
      </c>
      <c r="B35" s="2" t="s">
        <v>322</v>
      </c>
      <c r="C35" s="24" t="s">
        <v>191</v>
      </c>
      <c r="D35" s="24">
        <v>137712.59999999998</v>
      </c>
      <c r="E35" s="37">
        <v>0</v>
      </c>
    </row>
    <row r="36" spans="1:7" ht="24.6" customHeight="1" x14ac:dyDescent="0.3">
      <c r="A36" s="262" t="s">
        <v>12</v>
      </c>
      <c r="B36" s="262"/>
      <c r="C36" s="38">
        <v>1126950</v>
      </c>
      <c r="D36" s="38">
        <v>1322762.6000000001</v>
      </c>
      <c r="E36" s="37">
        <v>17.375447002972649</v>
      </c>
      <c r="F36" s="90"/>
      <c r="G36" s="87" t="b">
        <f>D36='[2]Quadro Geral'!$I$119</f>
        <v>1</v>
      </c>
    </row>
    <row r="37" spans="1:7" s="75" customFormat="1" ht="15.6" x14ac:dyDescent="0.3">
      <c r="E37" s="95"/>
      <c r="F37" s="89"/>
      <c r="G37" s="96"/>
    </row>
    <row r="38" spans="1:7" s="78" customFormat="1" ht="85.2" customHeight="1" x14ac:dyDescent="0.3"/>
    <row r="39" spans="1:7" s="77" customFormat="1" ht="41.4" customHeight="1" x14ac:dyDescent="0.3">
      <c r="A39" s="238" t="s">
        <v>0</v>
      </c>
      <c r="B39" s="238"/>
      <c r="C39" s="266" t="s">
        <v>326</v>
      </c>
      <c r="D39" s="266"/>
      <c r="E39" s="266"/>
      <c r="F39" s="90"/>
      <c r="G39" s="97"/>
    </row>
    <row r="40" spans="1:7" ht="42.6" customHeight="1" x14ac:dyDescent="0.3">
      <c r="A40" s="238" t="s">
        <v>1</v>
      </c>
      <c r="B40" s="238"/>
      <c r="C40" s="251" t="s">
        <v>318</v>
      </c>
      <c r="D40" s="251"/>
      <c r="E40" s="251"/>
      <c r="F40" s="90"/>
    </row>
    <row r="41" spans="1:7" ht="26.4" customHeight="1" x14ac:dyDescent="0.3">
      <c r="A41" s="241" t="s">
        <v>2</v>
      </c>
      <c r="B41" s="241"/>
      <c r="C41" s="241" t="s">
        <v>16</v>
      </c>
      <c r="D41" s="241"/>
      <c r="E41" s="241"/>
    </row>
    <row r="42" spans="1:7" ht="39" customHeight="1" x14ac:dyDescent="0.3">
      <c r="A42" s="241" t="s">
        <v>3</v>
      </c>
      <c r="B42" s="241"/>
      <c r="C42" s="241" t="s">
        <v>17</v>
      </c>
      <c r="D42" s="241"/>
      <c r="E42" s="241" t="s">
        <v>18</v>
      </c>
    </row>
    <row r="43" spans="1:7" ht="46.8" x14ac:dyDescent="0.3">
      <c r="A43" s="36" t="s">
        <v>4</v>
      </c>
      <c r="B43" s="36" t="s">
        <v>5</v>
      </c>
      <c r="C43" s="36" t="s">
        <v>23</v>
      </c>
      <c r="D43" s="36" t="s">
        <v>24</v>
      </c>
      <c r="E43" s="241"/>
    </row>
    <row r="44" spans="1:7" ht="70.2" customHeight="1" x14ac:dyDescent="0.3">
      <c r="A44" s="1">
        <v>1</v>
      </c>
      <c r="B44" s="8" t="s">
        <v>323</v>
      </c>
      <c r="C44" s="24">
        <v>259513.76</v>
      </c>
      <c r="D44" s="24">
        <v>223432.58583563031</v>
      </c>
      <c r="E44" s="37">
        <v>-13.903376130949553</v>
      </c>
    </row>
    <row r="45" spans="1:7" ht="32.4" customHeight="1" x14ac:dyDescent="0.3">
      <c r="A45" s="262" t="s">
        <v>12</v>
      </c>
      <c r="B45" s="262"/>
      <c r="C45" s="38">
        <v>259513.76</v>
      </c>
      <c r="D45" s="38">
        <v>223432.58583563031</v>
      </c>
      <c r="E45" s="37">
        <v>-13.903376130949553</v>
      </c>
      <c r="F45" s="90"/>
      <c r="G45" s="87" t="b">
        <f>D45='[2]Quadro Geral'!$I$120</f>
        <v>1</v>
      </c>
    </row>
    <row r="46" spans="1:7" ht="15.6" hidden="1" x14ac:dyDescent="0.3"/>
    <row r="47" spans="1:7" ht="15.6" hidden="1" x14ac:dyDescent="0.3">
      <c r="A47" s="288" t="s">
        <v>13</v>
      </c>
      <c r="B47" s="288"/>
      <c r="C47" s="288"/>
      <c r="D47" s="288"/>
      <c r="E47" s="288"/>
    </row>
    <row r="48" spans="1:7" ht="39" hidden="1" customHeight="1" x14ac:dyDescent="0.3">
      <c r="A48" s="286"/>
      <c r="B48" s="286"/>
      <c r="C48" s="286"/>
      <c r="D48" s="286"/>
      <c r="E48" s="286"/>
    </row>
    <row r="49" spans="1:7" ht="15.6" hidden="1" x14ac:dyDescent="0.3">
      <c r="A49" s="32"/>
      <c r="B49" s="32"/>
      <c r="C49" s="32"/>
      <c r="D49" s="32"/>
      <c r="E49" s="83"/>
    </row>
    <row r="50" spans="1:7" ht="15.6" hidden="1" x14ac:dyDescent="0.3">
      <c r="A50" s="288" t="s">
        <v>45</v>
      </c>
      <c r="B50" s="288"/>
      <c r="C50" s="288"/>
      <c r="D50" s="288"/>
      <c r="E50" s="288"/>
    </row>
    <row r="51" spans="1:7" s="46" customFormat="1" ht="152.25" hidden="1" customHeight="1" x14ac:dyDescent="0.3">
      <c r="A51" s="291" t="s">
        <v>673</v>
      </c>
      <c r="B51" s="291"/>
      <c r="C51" s="291"/>
      <c r="D51" s="291"/>
      <c r="E51" s="291"/>
      <c r="F51" s="94"/>
      <c r="G51" s="88"/>
    </row>
  </sheetData>
  <sheetProtection formatCells="0" formatRows="0" insertRows="0" deleteRows="0"/>
  <mergeCells count="45">
    <mergeCell ref="C6:E6"/>
    <mergeCell ref="A2:E2"/>
    <mergeCell ref="A4:B4"/>
    <mergeCell ref="C4:E4"/>
    <mergeCell ref="A5:B5"/>
    <mergeCell ref="C5:E5"/>
    <mergeCell ref="A6:B6"/>
    <mergeCell ref="A7:B7"/>
    <mergeCell ref="C7:D7"/>
    <mergeCell ref="E7:E8"/>
    <mergeCell ref="A16:B16"/>
    <mergeCell ref="A19:B19"/>
    <mergeCell ref="C19:E19"/>
    <mergeCell ref="A30:B30"/>
    <mergeCell ref="C30:E30"/>
    <mergeCell ref="A20:B20"/>
    <mergeCell ref="C20:E20"/>
    <mergeCell ref="A21:B21"/>
    <mergeCell ref="C21:E21"/>
    <mergeCell ref="A22:B22"/>
    <mergeCell ref="C22:D22"/>
    <mergeCell ref="E22:E23"/>
    <mergeCell ref="A25:B25"/>
    <mergeCell ref="A28:B28"/>
    <mergeCell ref="C28:E28"/>
    <mergeCell ref="A29:B29"/>
    <mergeCell ref="C29:E29"/>
    <mergeCell ref="A31:B31"/>
    <mergeCell ref="C31:D31"/>
    <mergeCell ref="E31:E32"/>
    <mergeCell ref="A36:B36"/>
    <mergeCell ref="A39:B39"/>
    <mergeCell ref="C39:E39"/>
    <mergeCell ref="A40:B40"/>
    <mergeCell ref="C40:E40"/>
    <mergeCell ref="A41:B41"/>
    <mergeCell ref="C41:E41"/>
    <mergeCell ref="A42:B42"/>
    <mergeCell ref="C42:D42"/>
    <mergeCell ref="E42:E43"/>
    <mergeCell ref="A45:B45"/>
    <mergeCell ref="A47:E47"/>
    <mergeCell ref="A48:E48"/>
    <mergeCell ref="A50:E50"/>
    <mergeCell ref="A51:E51"/>
  </mergeCells>
  <dataValidations disablePrompts="1" count="1">
    <dataValidation type="list" allowBlank="1" showInputMessage="1" showErrorMessage="1" sqref="AF8:AF9" xr:uid="{00000000-0002-0000-1A00-000000000000}">
      <formula1>$AF$8:$AF$9</formula1>
    </dataValidation>
  </dataValidations>
  <printOptions horizontalCentered="1" verticalCentered="1"/>
  <pageMargins left="0.51181102362204722" right="0.51181102362204722" top="0.78740157480314965" bottom="0.78740157480314965" header="0" footer="0"/>
  <pageSetup paperSize="9" scale="66" orientation="landscape" r:id="rId1"/>
  <rowBreaks count="1" manualBreakCount="1">
    <brk id="27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10">
    <tabColor rgb="FFFF6900"/>
    <pageSetUpPr fitToPage="1"/>
  </sheetPr>
  <dimension ref="A1:R103"/>
  <sheetViews>
    <sheetView showGridLines="0" view="pageBreakPreview" topLeftCell="A4" zoomScale="80" zoomScaleNormal="80" zoomScaleSheetLayoutView="80" workbookViewId="0">
      <selection activeCell="D99" sqref="D99:E99"/>
    </sheetView>
  </sheetViews>
  <sheetFormatPr defaultColWidth="0" defaultRowHeight="15.75" customHeight="1" zeroHeight="1" x14ac:dyDescent="0.3"/>
  <cols>
    <col min="1" max="1" width="19.44140625" style="22" customWidth="1"/>
    <col min="2" max="2" width="48.44140625" style="22" customWidth="1"/>
    <col min="3" max="3" width="40" style="22" customWidth="1"/>
    <col min="4" max="4" width="23.109375" style="22" customWidth="1"/>
    <col min="5" max="5" width="20" style="22" customWidth="1"/>
    <col min="6" max="6" width="20.44140625" style="22" customWidth="1"/>
    <col min="7" max="7" width="2.6640625" style="78" customWidth="1"/>
    <col min="8" max="8" width="14.44140625" style="22" hidden="1" customWidth="1"/>
    <col min="9" max="16384" width="9.5546875" style="22" hidden="1"/>
  </cols>
  <sheetData>
    <row r="1" spans="1:18" s="78" customFormat="1" ht="82.5" customHeight="1" x14ac:dyDescent="0.3">
      <c r="A1" s="236"/>
      <c r="B1" s="236"/>
      <c r="C1" s="236"/>
      <c r="D1" s="236"/>
      <c r="E1" s="236"/>
      <c r="F1" s="236"/>
    </row>
    <row r="2" spans="1:18" s="77" customFormat="1" ht="21" hidden="1" customHeight="1" x14ac:dyDescent="0.3">
      <c r="A2" s="263" t="s">
        <v>22</v>
      </c>
      <c r="B2" s="263"/>
      <c r="C2" s="263"/>
      <c r="D2" s="263"/>
      <c r="E2" s="263"/>
      <c r="F2" s="263"/>
      <c r="G2" s="78"/>
    </row>
    <row r="3" spans="1:18" ht="18" hidden="1" customHeight="1" x14ac:dyDescent="0.3">
      <c r="A3" s="261"/>
      <c r="B3" s="261"/>
      <c r="C3" s="261"/>
      <c r="D3" s="261"/>
      <c r="E3" s="261"/>
      <c r="F3" s="261"/>
    </row>
    <row r="4" spans="1:18" ht="39" customHeight="1" x14ac:dyDescent="0.3">
      <c r="A4" s="238" t="s">
        <v>0</v>
      </c>
      <c r="B4" s="238"/>
      <c r="C4" s="266" t="s">
        <v>19</v>
      </c>
      <c r="D4" s="266"/>
      <c r="E4" s="266"/>
      <c r="F4" s="266"/>
      <c r="I4" s="40"/>
      <c r="J4" s="5"/>
      <c r="K4" s="5"/>
      <c r="L4" s="5"/>
      <c r="M4" s="5"/>
      <c r="N4" s="5"/>
      <c r="O4" s="5"/>
      <c r="P4" s="5"/>
      <c r="Q4" s="5"/>
      <c r="R4" s="5"/>
    </row>
    <row r="5" spans="1:18" ht="26.4" customHeight="1" x14ac:dyDescent="0.3">
      <c r="A5" s="238" t="s">
        <v>1</v>
      </c>
      <c r="B5" s="238"/>
      <c r="C5" s="251" t="s">
        <v>20</v>
      </c>
      <c r="D5" s="251"/>
      <c r="E5" s="251"/>
      <c r="F5" s="251"/>
      <c r="Q5" s="5"/>
      <c r="R5" s="5"/>
    </row>
    <row r="6" spans="1:18" s="30" customFormat="1" ht="15.6" hidden="1" x14ac:dyDescent="0.3">
      <c r="A6" s="35"/>
      <c r="B6" s="35"/>
      <c r="C6" s="35"/>
      <c r="D6" s="31"/>
      <c r="E6" s="31"/>
      <c r="F6" s="31"/>
      <c r="G6" s="78"/>
      <c r="I6" s="41"/>
      <c r="J6" s="19"/>
      <c r="K6" s="19"/>
      <c r="L6" s="19"/>
      <c r="M6" s="19"/>
      <c r="N6" s="19"/>
      <c r="O6" s="19"/>
      <c r="P6" s="19"/>
      <c r="Q6" s="19"/>
      <c r="R6" s="19"/>
    </row>
    <row r="7" spans="1:18" ht="15.6" x14ac:dyDescent="0.3">
      <c r="A7" s="241" t="s">
        <v>2</v>
      </c>
      <c r="B7" s="241"/>
      <c r="C7" s="241"/>
      <c r="D7" s="241" t="s">
        <v>16</v>
      </c>
      <c r="E7" s="241"/>
      <c r="F7" s="241"/>
      <c r="H7" s="19"/>
      <c r="I7" s="19"/>
      <c r="J7" s="19"/>
      <c r="K7" s="19"/>
      <c r="L7" s="19"/>
      <c r="M7" s="19"/>
      <c r="N7" s="19"/>
      <c r="O7" s="19"/>
      <c r="P7" s="5"/>
      <c r="Q7" s="5"/>
      <c r="R7" s="5"/>
    </row>
    <row r="8" spans="1:18" ht="15.6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  <c r="H8" s="19"/>
      <c r="I8" s="19"/>
      <c r="J8" s="19"/>
      <c r="K8" s="19"/>
      <c r="L8" s="19"/>
      <c r="M8" s="19"/>
      <c r="N8" s="19"/>
      <c r="O8" s="19"/>
      <c r="P8" s="5"/>
      <c r="Q8" s="5"/>
      <c r="R8" s="5"/>
    </row>
    <row r="9" spans="1:18" ht="46.8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  <c r="H9" s="19"/>
      <c r="I9" s="19"/>
      <c r="J9" s="19"/>
      <c r="K9" s="19"/>
      <c r="L9" s="19"/>
      <c r="M9" s="19"/>
      <c r="N9" s="19"/>
      <c r="O9" s="19"/>
      <c r="P9" s="5"/>
      <c r="Q9" s="5"/>
      <c r="R9" s="5"/>
    </row>
    <row r="10" spans="1:18" ht="49.5" customHeight="1" x14ac:dyDescent="0.3">
      <c r="A10" s="1">
        <v>12</v>
      </c>
      <c r="B10" s="264" t="s">
        <v>6</v>
      </c>
      <c r="C10" s="264"/>
      <c r="D10" s="4">
        <v>339840</v>
      </c>
      <c r="E10" s="4">
        <v>397440</v>
      </c>
      <c r="F10" s="37">
        <v>16.949152542372886</v>
      </c>
      <c r="H10" s="19"/>
      <c r="I10" s="40"/>
      <c r="J10" s="5"/>
      <c r="K10" s="5"/>
      <c r="L10" s="5"/>
      <c r="M10" s="5"/>
      <c r="N10" s="5"/>
      <c r="O10" s="5"/>
      <c r="P10" s="5"/>
      <c r="Q10" s="5"/>
      <c r="R10" s="5"/>
    </row>
    <row r="11" spans="1:18" ht="31.2" customHeight="1" x14ac:dyDescent="0.3">
      <c r="A11" s="1">
        <v>6</v>
      </c>
      <c r="B11" s="265" t="s">
        <v>7</v>
      </c>
      <c r="C11" s="265"/>
      <c r="D11" s="4">
        <v>0</v>
      </c>
      <c r="E11" s="4">
        <v>0</v>
      </c>
      <c r="F11" s="37">
        <v>0</v>
      </c>
      <c r="I11" s="40"/>
      <c r="J11" s="5"/>
      <c r="K11" s="5"/>
      <c r="L11" s="5"/>
      <c r="M11" s="5"/>
      <c r="N11" s="5"/>
      <c r="O11" s="5"/>
      <c r="P11" s="5"/>
      <c r="Q11" s="5"/>
      <c r="R11" s="5"/>
    </row>
    <row r="12" spans="1:18" ht="46.95" customHeight="1" x14ac:dyDescent="0.3">
      <c r="A12" s="1">
        <v>1</v>
      </c>
      <c r="B12" s="265" t="s">
        <v>8</v>
      </c>
      <c r="C12" s="265"/>
      <c r="D12" s="4">
        <v>0</v>
      </c>
      <c r="E12" s="4">
        <v>0</v>
      </c>
      <c r="F12" s="37">
        <v>0</v>
      </c>
      <c r="I12" s="40"/>
      <c r="J12" s="5"/>
      <c r="K12" s="5"/>
      <c r="L12" s="5"/>
      <c r="M12" s="5"/>
      <c r="N12" s="5"/>
      <c r="O12" s="5"/>
      <c r="P12" s="5"/>
      <c r="Q12" s="5"/>
      <c r="R12" s="5"/>
    </row>
    <row r="13" spans="1:18" ht="38.25" customHeight="1" x14ac:dyDescent="0.3">
      <c r="A13" s="1">
        <v>10</v>
      </c>
      <c r="B13" s="265" t="s">
        <v>9</v>
      </c>
      <c r="C13" s="265"/>
      <c r="D13" s="4">
        <v>0</v>
      </c>
      <c r="E13" s="4">
        <v>0</v>
      </c>
      <c r="F13" s="37">
        <v>0</v>
      </c>
      <c r="I13" s="40"/>
      <c r="J13" s="5"/>
      <c r="K13" s="5"/>
      <c r="L13" s="5"/>
      <c r="M13" s="5"/>
      <c r="N13" s="5"/>
      <c r="O13" s="5"/>
      <c r="P13" s="5"/>
      <c r="Q13" s="5"/>
      <c r="R13" s="5"/>
    </row>
    <row r="14" spans="1:18" ht="57" customHeight="1" x14ac:dyDescent="0.3">
      <c r="A14" s="1">
        <v>1</v>
      </c>
      <c r="B14" s="265" t="s">
        <v>28</v>
      </c>
      <c r="C14" s="265"/>
      <c r="D14" s="4">
        <v>0</v>
      </c>
      <c r="E14" s="4">
        <v>101258</v>
      </c>
      <c r="F14" s="37">
        <v>0</v>
      </c>
      <c r="I14" s="5"/>
      <c r="J14" s="5"/>
      <c r="K14" s="5"/>
      <c r="L14" s="5"/>
      <c r="M14" s="5"/>
      <c r="N14" s="5"/>
      <c r="O14" s="5"/>
      <c r="P14" s="5"/>
      <c r="Q14" s="5"/>
      <c r="R14" s="5"/>
    </row>
    <row r="15" spans="1:18" ht="59.25" customHeight="1" x14ac:dyDescent="0.3">
      <c r="A15" s="1">
        <v>1</v>
      </c>
      <c r="B15" s="265" t="s">
        <v>10</v>
      </c>
      <c r="C15" s="265"/>
      <c r="D15" s="4">
        <v>0</v>
      </c>
      <c r="E15" s="4">
        <v>21265</v>
      </c>
      <c r="F15" s="37">
        <v>0</v>
      </c>
      <c r="I15" s="42"/>
    </row>
    <row r="16" spans="1:18" ht="43.5" customHeight="1" x14ac:dyDescent="0.3">
      <c r="A16" s="1">
        <v>1</v>
      </c>
      <c r="B16" s="265" t="s">
        <v>11</v>
      </c>
      <c r="C16" s="265"/>
      <c r="D16" s="4">
        <v>0</v>
      </c>
      <c r="E16" s="4">
        <v>18670</v>
      </c>
      <c r="F16" s="37">
        <v>0</v>
      </c>
    </row>
    <row r="17" spans="1:8" s="5" customFormat="1" ht="15.6" x14ac:dyDescent="0.3">
      <c r="A17" s="262" t="s">
        <v>12</v>
      </c>
      <c r="B17" s="262"/>
      <c r="C17" s="262"/>
      <c r="D17" s="38">
        <v>339840</v>
      </c>
      <c r="E17" s="38">
        <v>538633</v>
      </c>
      <c r="F17" s="6">
        <v>58.496056967984941</v>
      </c>
      <c r="G17" s="78"/>
      <c r="H17" s="29" t="b">
        <f>'[2]Quadro Geral'!$I$15=E17</f>
        <v>1</v>
      </c>
    </row>
    <row r="18" spans="1:8" ht="15.6" x14ac:dyDescent="0.3">
      <c r="A18" s="270"/>
      <c r="B18" s="270"/>
      <c r="C18" s="270"/>
      <c r="D18" s="270"/>
      <c r="E18" s="270"/>
      <c r="F18" s="270"/>
    </row>
    <row r="19" spans="1:8" ht="15.6" hidden="1" x14ac:dyDescent="0.3">
      <c r="A19" s="271" t="s">
        <v>13</v>
      </c>
      <c r="B19" s="271"/>
      <c r="C19" s="271"/>
      <c r="D19" s="271"/>
      <c r="E19" s="271"/>
      <c r="F19" s="271"/>
    </row>
    <row r="20" spans="1:8" ht="15.6" hidden="1" x14ac:dyDescent="0.3">
      <c r="A20" s="272"/>
      <c r="B20" s="272"/>
      <c r="C20" s="272"/>
      <c r="D20" s="272"/>
      <c r="E20" s="272"/>
      <c r="F20" s="272"/>
    </row>
    <row r="21" spans="1:8" ht="15.6" x14ac:dyDescent="0.3">
      <c r="A21" s="123"/>
      <c r="B21" s="123"/>
      <c r="C21" s="123"/>
      <c r="D21" s="123"/>
      <c r="E21" s="123"/>
      <c r="F21" s="123"/>
    </row>
    <row r="22" spans="1:8" s="75" customFormat="1" ht="15.75" customHeight="1" x14ac:dyDescent="0.3">
      <c r="A22" s="236"/>
      <c r="B22" s="236"/>
      <c r="C22" s="236"/>
      <c r="D22" s="236"/>
      <c r="E22" s="236"/>
      <c r="F22" s="236"/>
      <c r="G22" s="78"/>
    </row>
    <row r="23" spans="1:8" s="78" customFormat="1" ht="80.25" customHeight="1" x14ac:dyDescent="0.3">
      <c r="A23" s="236"/>
      <c r="B23" s="236"/>
      <c r="C23" s="236"/>
      <c r="D23" s="236"/>
      <c r="E23" s="236"/>
      <c r="F23" s="236"/>
    </row>
    <row r="24" spans="1:8" s="77" customFormat="1" ht="26.25" hidden="1" customHeight="1" x14ac:dyDescent="0.3">
      <c r="A24" s="263" t="s">
        <v>22</v>
      </c>
      <c r="B24" s="263"/>
      <c r="C24" s="263"/>
      <c r="D24" s="263"/>
      <c r="E24" s="263"/>
      <c r="F24" s="263"/>
      <c r="G24" s="78"/>
    </row>
    <row r="25" spans="1:8" ht="14.25" hidden="1" customHeight="1" x14ac:dyDescent="0.3">
      <c r="A25" s="261"/>
      <c r="B25" s="261"/>
      <c r="C25" s="261"/>
      <c r="D25" s="261"/>
      <c r="E25" s="261"/>
      <c r="F25" s="261"/>
    </row>
    <row r="26" spans="1:8" ht="24" customHeight="1" x14ac:dyDescent="0.3">
      <c r="A26" s="238" t="s">
        <v>0</v>
      </c>
      <c r="B26" s="238"/>
      <c r="C26" s="256" t="s">
        <v>33</v>
      </c>
      <c r="D26" s="256"/>
      <c r="E26" s="256"/>
      <c r="F26" s="256"/>
    </row>
    <row r="27" spans="1:8" ht="25.2" customHeight="1" x14ac:dyDescent="0.3">
      <c r="A27" s="238" t="s">
        <v>1</v>
      </c>
      <c r="B27" s="238"/>
      <c r="C27" s="251" t="s">
        <v>20</v>
      </c>
      <c r="D27" s="251"/>
      <c r="E27" s="251"/>
      <c r="F27" s="251"/>
    </row>
    <row r="28" spans="1:8" ht="15.75" hidden="1" customHeight="1" x14ac:dyDescent="0.3">
      <c r="A28" s="35"/>
      <c r="B28" s="35"/>
      <c r="C28" s="35"/>
      <c r="D28" s="31"/>
      <c r="E28" s="31"/>
      <c r="F28" s="31"/>
    </row>
    <row r="29" spans="1:8" ht="15.75" customHeight="1" x14ac:dyDescent="0.3">
      <c r="A29" s="241" t="s">
        <v>2</v>
      </c>
      <c r="B29" s="241"/>
      <c r="C29" s="241"/>
      <c r="D29" s="241" t="s">
        <v>16</v>
      </c>
      <c r="E29" s="241"/>
      <c r="F29" s="241"/>
    </row>
    <row r="30" spans="1:8" ht="15.75" customHeight="1" x14ac:dyDescent="0.3">
      <c r="A30" s="241" t="s">
        <v>3</v>
      </c>
      <c r="B30" s="241"/>
      <c r="C30" s="241"/>
      <c r="D30" s="241" t="s">
        <v>17</v>
      </c>
      <c r="E30" s="241"/>
      <c r="F30" s="241" t="s">
        <v>18</v>
      </c>
    </row>
    <row r="31" spans="1:8" ht="48" customHeight="1" x14ac:dyDescent="0.3">
      <c r="A31" s="226" t="s">
        <v>4</v>
      </c>
      <c r="B31" s="252" t="s">
        <v>5</v>
      </c>
      <c r="C31" s="253"/>
      <c r="D31" s="226" t="s">
        <v>23</v>
      </c>
      <c r="E31" s="226" t="s">
        <v>24</v>
      </c>
      <c r="F31" s="254"/>
    </row>
    <row r="32" spans="1:8" ht="110.25" customHeight="1" x14ac:dyDescent="0.3">
      <c r="A32" s="1">
        <v>2</v>
      </c>
      <c r="B32" s="268" t="s">
        <v>29</v>
      </c>
      <c r="C32" s="269"/>
      <c r="D32" s="4">
        <v>149310</v>
      </c>
      <c r="E32" s="4">
        <v>177280</v>
      </c>
      <c r="F32" s="37">
        <v>18.732837720179489</v>
      </c>
    </row>
    <row r="33" spans="1:8" s="75" customFormat="1" ht="15.75" hidden="1" customHeight="1" x14ac:dyDescent="0.3">
      <c r="A33" s="202"/>
      <c r="B33" s="202"/>
      <c r="C33" s="202"/>
      <c r="D33" s="203"/>
      <c r="E33" s="203"/>
      <c r="F33" s="125">
        <v>0</v>
      </c>
      <c r="G33" s="78"/>
    </row>
    <row r="34" spans="1:8" ht="15.75" customHeight="1" x14ac:dyDescent="0.3">
      <c r="A34" s="262" t="s">
        <v>12</v>
      </c>
      <c r="B34" s="262"/>
      <c r="C34" s="262"/>
      <c r="D34" s="38">
        <v>149310</v>
      </c>
      <c r="E34" s="38">
        <v>177280</v>
      </c>
      <c r="F34" s="37">
        <v>18.732837720179489</v>
      </c>
      <c r="G34" s="22"/>
      <c r="H34" s="29" t="b">
        <f>E34='[2]Quadro Geral'!$I$16</f>
        <v>1</v>
      </c>
    </row>
    <row r="35" spans="1:8" s="120" customFormat="1" ht="15.75" customHeight="1" x14ac:dyDescent="0.3">
      <c r="A35" s="199"/>
      <c r="B35" s="199"/>
      <c r="C35" s="199"/>
      <c r="D35" s="163"/>
      <c r="E35" s="163"/>
      <c r="F35" s="200"/>
      <c r="H35" s="201"/>
    </row>
    <row r="36" spans="1:8" s="106" customFormat="1" ht="15.75" customHeight="1" x14ac:dyDescent="0.3">
      <c r="A36" s="78"/>
      <c r="B36" s="78"/>
      <c r="C36" s="78"/>
      <c r="D36" s="78"/>
      <c r="E36" s="78"/>
      <c r="F36" s="78"/>
      <c r="G36" s="78"/>
    </row>
    <row r="37" spans="1:8" s="78" customFormat="1" ht="77.25" customHeight="1" x14ac:dyDescent="0.3">
      <c r="A37" s="236"/>
      <c r="B37" s="236"/>
      <c r="C37" s="236"/>
      <c r="D37" s="236"/>
      <c r="E37" s="236"/>
      <c r="F37" s="236"/>
    </row>
    <row r="38" spans="1:8" s="77" customFormat="1" ht="21" hidden="1" customHeight="1" x14ac:dyDescent="0.3">
      <c r="A38" s="263" t="s">
        <v>22</v>
      </c>
      <c r="B38" s="263"/>
      <c r="C38" s="263"/>
      <c r="D38" s="263"/>
      <c r="E38" s="263"/>
      <c r="F38" s="263"/>
      <c r="G38" s="78"/>
    </row>
    <row r="39" spans="1:8" ht="15.75" hidden="1" customHeight="1" x14ac:dyDescent="0.3">
      <c r="A39" s="261"/>
      <c r="B39" s="261"/>
      <c r="C39" s="261"/>
      <c r="D39" s="261"/>
      <c r="E39" s="261"/>
      <c r="F39" s="261"/>
    </row>
    <row r="40" spans="1:8" ht="29.4" customHeight="1" x14ac:dyDescent="0.3">
      <c r="A40" s="238" t="s">
        <v>0</v>
      </c>
      <c r="B40" s="238"/>
      <c r="C40" s="256" t="s">
        <v>37</v>
      </c>
      <c r="D40" s="256"/>
      <c r="E40" s="256"/>
      <c r="F40" s="256"/>
    </row>
    <row r="41" spans="1:8" ht="29.4" customHeight="1" x14ac:dyDescent="0.3">
      <c r="A41" s="238" t="s">
        <v>1</v>
      </c>
      <c r="B41" s="238"/>
      <c r="C41" s="251" t="s">
        <v>20</v>
      </c>
      <c r="D41" s="251"/>
      <c r="E41" s="251"/>
      <c r="F41" s="251"/>
    </row>
    <row r="42" spans="1:8" ht="15.75" hidden="1" customHeight="1" x14ac:dyDescent="0.3">
      <c r="A42" s="35"/>
      <c r="B42" s="35"/>
      <c r="C42" s="35"/>
      <c r="D42" s="31"/>
      <c r="E42" s="31"/>
      <c r="F42" s="31"/>
    </row>
    <row r="43" spans="1:8" ht="15.75" customHeight="1" x14ac:dyDescent="0.3">
      <c r="A43" s="241" t="s">
        <v>2</v>
      </c>
      <c r="B43" s="241"/>
      <c r="C43" s="241"/>
      <c r="D43" s="241" t="s">
        <v>16</v>
      </c>
      <c r="E43" s="241"/>
      <c r="F43" s="241"/>
    </row>
    <row r="44" spans="1:8" ht="15.75" customHeight="1" x14ac:dyDescent="0.3">
      <c r="A44" s="241" t="s">
        <v>3</v>
      </c>
      <c r="B44" s="241"/>
      <c r="C44" s="241"/>
      <c r="D44" s="241" t="s">
        <v>17</v>
      </c>
      <c r="E44" s="241"/>
      <c r="F44" s="241" t="s">
        <v>18</v>
      </c>
    </row>
    <row r="45" spans="1:8" ht="46.5" customHeight="1" x14ac:dyDescent="0.3">
      <c r="A45" s="36" t="s">
        <v>4</v>
      </c>
      <c r="B45" s="241" t="s">
        <v>5</v>
      </c>
      <c r="C45" s="241"/>
      <c r="D45" s="36" t="s">
        <v>23</v>
      </c>
      <c r="E45" s="36" t="s">
        <v>24</v>
      </c>
      <c r="F45" s="241"/>
    </row>
    <row r="46" spans="1:8" ht="79.5" customHeight="1" x14ac:dyDescent="0.3">
      <c r="A46" s="1">
        <v>1</v>
      </c>
      <c r="B46" s="264" t="s">
        <v>30</v>
      </c>
      <c r="C46" s="264"/>
      <c r="D46" s="4"/>
      <c r="E46" s="4">
        <v>93220</v>
      </c>
      <c r="F46" s="38">
        <v>0</v>
      </c>
    </row>
    <row r="47" spans="1:8" ht="15.75" hidden="1" customHeight="1" x14ac:dyDescent="0.3">
      <c r="A47" s="2"/>
      <c r="B47" s="265"/>
      <c r="C47" s="265"/>
      <c r="D47" s="4"/>
      <c r="E47" s="4"/>
      <c r="F47" s="38">
        <v>0</v>
      </c>
    </row>
    <row r="48" spans="1:8" ht="15.75" hidden="1" customHeight="1" x14ac:dyDescent="0.3">
      <c r="A48" s="2"/>
      <c r="B48" s="265"/>
      <c r="C48" s="265"/>
      <c r="D48" s="4"/>
      <c r="E48" s="4"/>
      <c r="F48" s="38">
        <v>0</v>
      </c>
    </row>
    <row r="49" spans="1:8" ht="15.75" hidden="1" customHeight="1" x14ac:dyDescent="0.3">
      <c r="A49" s="2"/>
      <c r="B49" s="265"/>
      <c r="C49" s="265"/>
      <c r="D49" s="4"/>
      <c r="E49" s="4"/>
      <c r="F49" s="38">
        <v>0</v>
      </c>
    </row>
    <row r="50" spans="1:8" ht="15.75" hidden="1" customHeight="1" x14ac:dyDescent="0.3">
      <c r="A50" s="2"/>
      <c r="B50" s="265"/>
      <c r="C50" s="265"/>
      <c r="D50" s="4"/>
      <c r="E50" s="4"/>
      <c r="F50" s="38">
        <v>0</v>
      </c>
    </row>
    <row r="51" spans="1:8" ht="15.75" hidden="1" customHeight="1" x14ac:dyDescent="0.3">
      <c r="A51" s="2"/>
      <c r="B51" s="265"/>
      <c r="C51" s="265"/>
      <c r="D51" s="4"/>
      <c r="E51" s="4"/>
      <c r="F51" s="38">
        <v>0</v>
      </c>
    </row>
    <row r="52" spans="1:8" ht="15.75" hidden="1" customHeight="1" x14ac:dyDescent="0.3">
      <c r="A52" s="2"/>
      <c r="B52" s="2"/>
      <c r="C52" s="2"/>
      <c r="D52" s="4"/>
      <c r="E52" s="4"/>
      <c r="F52" s="38">
        <v>0</v>
      </c>
    </row>
    <row r="53" spans="1:8" ht="15.75" hidden="1" customHeight="1" x14ac:dyDescent="0.3">
      <c r="A53" s="2"/>
      <c r="B53" s="265"/>
      <c r="C53" s="265"/>
      <c r="D53" s="4"/>
      <c r="E53" s="4"/>
      <c r="F53" s="38">
        <v>0</v>
      </c>
    </row>
    <row r="54" spans="1:8" ht="15.75" hidden="1" customHeight="1" x14ac:dyDescent="0.3">
      <c r="A54" s="2"/>
      <c r="B54" s="265"/>
      <c r="C54" s="265"/>
      <c r="D54" s="4"/>
      <c r="E54" s="4"/>
      <c r="F54" s="38">
        <v>0</v>
      </c>
    </row>
    <row r="55" spans="1:8" ht="15.75" customHeight="1" x14ac:dyDescent="0.3">
      <c r="A55" s="262" t="s">
        <v>12</v>
      </c>
      <c r="B55" s="262"/>
      <c r="C55" s="262"/>
      <c r="D55" s="38">
        <v>0</v>
      </c>
      <c r="E55" s="38">
        <v>93220</v>
      </c>
      <c r="F55" s="38">
        <v>0</v>
      </c>
      <c r="H55" s="29" t="b">
        <f>E55='[2]Quadro Geral'!$I$17</f>
        <v>1</v>
      </c>
    </row>
    <row r="56" spans="1:8" s="75" customFormat="1" ht="15.75" customHeight="1" x14ac:dyDescent="0.3">
      <c r="A56" s="78"/>
      <c r="B56" s="78"/>
      <c r="C56" s="78"/>
      <c r="D56" s="78"/>
      <c r="E56" s="78"/>
      <c r="F56" s="78"/>
      <c r="G56" s="78"/>
    </row>
    <row r="57" spans="1:8" s="78" customFormat="1" ht="87" customHeight="1" x14ac:dyDescent="0.3">
      <c r="A57" s="236"/>
      <c r="B57" s="236"/>
      <c r="C57" s="236"/>
      <c r="D57" s="236"/>
      <c r="E57" s="236"/>
      <c r="F57" s="236"/>
    </row>
    <row r="58" spans="1:8" s="77" customFormat="1" ht="24.75" hidden="1" customHeight="1" x14ac:dyDescent="0.3">
      <c r="A58" s="263" t="s">
        <v>22</v>
      </c>
      <c r="B58" s="263"/>
      <c r="C58" s="263"/>
      <c r="D58" s="263"/>
      <c r="E58" s="263"/>
      <c r="F58" s="263"/>
      <c r="G58" s="78"/>
    </row>
    <row r="59" spans="1:8" ht="15.75" hidden="1" customHeight="1" x14ac:dyDescent="0.3">
      <c r="A59" s="261"/>
      <c r="B59" s="261"/>
      <c r="C59" s="261"/>
      <c r="D59" s="261"/>
      <c r="E59" s="261"/>
      <c r="F59" s="261"/>
    </row>
    <row r="60" spans="1:8" ht="24.6" customHeight="1" x14ac:dyDescent="0.3">
      <c r="A60" s="238" t="s">
        <v>0</v>
      </c>
      <c r="B60" s="238"/>
      <c r="C60" s="256" t="s">
        <v>34</v>
      </c>
      <c r="D60" s="256"/>
      <c r="E60" s="256"/>
      <c r="F60" s="256"/>
    </row>
    <row r="61" spans="1:8" ht="24.6" customHeight="1" x14ac:dyDescent="0.3">
      <c r="A61" s="238" t="s">
        <v>1</v>
      </c>
      <c r="B61" s="238"/>
      <c r="C61" s="251" t="s">
        <v>20</v>
      </c>
      <c r="D61" s="251"/>
      <c r="E61" s="251"/>
      <c r="F61" s="251"/>
    </row>
    <row r="62" spans="1:8" ht="15.75" hidden="1" customHeight="1" x14ac:dyDescent="0.3">
      <c r="A62" s="35"/>
      <c r="B62" s="35"/>
      <c r="C62" s="35"/>
      <c r="D62" s="31"/>
      <c r="E62" s="31"/>
      <c r="F62" s="31"/>
    </row>
    <row r="63" spans="1:8" ht="15.75" customHeight="1" x14ac:dyDescent="0.3">
      <c r="A63" s="241" t="s">
        <v>2</v>
      </c>
      <c r="B63" s="241"/>
      <c r="C63" s="241"/>
      <c r="D63" s="241" t="s">
        <v>16</v>
      </c>
      <c r="E63" s="241"/>
      <c r="F63" s="241"/>
    </row>
    <row r="64" spans="1:8" ht="15.75" customHeight="1" x14ac:dyDescent="0.3">
      <c r="A64" s="241" t="s">
        <v>3</v>
      </c>
      <c r="B64" s="241"/>
      <c r="C64" s="241"/>
      <c r="D64" s="241" t="s">
        <v>17</v>
      </c>
      <c r="E64" s="241"/>
      <c r="F64" s="241" t="s">
        <v>18</v>
      </c>
    </row>
    <row r="65" spans="1:8" ht="46.5" customHeight="1" x14ac:dyDescent="0.3">
      <c r="A65" s="36" t="s">
        <v>4</v>
      </c>
      <c r="B65" s="241" t="s">
        <v>5</v>
      </c>
      <c r="C65" s="241"/>
      <c r="D65" s="36" t="s">
        <v>23</v>
      </c>
      <c r="E65" s="36" t="s">
        <v>24</v>
      </c>
      <c r="F65" s="241"/>
    </row>
    <row r="66" spans="1:8" ht="50.25" customHeight="1" x14ac:dyDescent="0.3">
      <c r="A66" s="1">
        <v>2</v>
      </c>
      <c r="B66" s="264" t="s">
        <v>31</v>
      </c>
      <c r="C66" s="264"/>
      <c r="D66" s="4"/>
      <c r="E66" s="4">
        <v>84780</v>
      </c>
      <c r="F66" s="38">
        <v>0</v>
      </c>
    </row>
    <row r="67" spans="1:8" ht="15.75" hidden="1" customHeight="1" x14ac:dyDescent="0.3">
      <c r="A67" s="2"/>
      <c r="B67" s="265"/>
      <c r="C67" s="265"/>
      <c r="D67" s="4"/>
      <c r="E67" s="4"/>
      <c r="F67" s="38">
        <v>0</v>
      </c>
    </row>
    <row r="68" spans="1:8" ht="15.75" hidden="1" customHeight="1" x14ac:dyDescent="0.3">
      <c r="A68" s="2"/>
      <c r="B68" s="265"/>
      <c r="C68" s="265"/>
      <c r="D68" s="4"/>
      <c r="E68" s="4"/>
      <c r="F68" s="38">
        <v>0</v>
      </c>
    </row>
    <row r="69" spans="1:8" ht="15.75" hidden="1" customHeight="1" x14ac:dyDescent="0.3">
      <c r="A69" s="2"/>
      <c r="B69" s="265"/>
      <c r="C69" s="265"/>
      <c r="D69" s="4"/>
      <c r="E69" s="4"/>
      <c r="F69" s="38">
        <v>0</v>
      </c>
    </row>
    <row r="70" spans="1:8" ht="15.75" hidden="1" customHeight="1" x14ac:dyDescent="0.3">
      <c r="A70" s="2"/>
      <c r="B70" s="265"/>
      <c r="C70" s="265"/>
      <c r="D70" s="4"/>
      <c r="E70" s="4"/>
      <c r="F70" s="38">
        <v>0</v>
      </c>
    </row>
    <row r="71" spans="1:8" ht="15.75" hidden="1" customHeight="1" x14ac:dyDescent="0.3">
      <c r="A71" s="2"/>
      <c r="B71" s="265"/>
      <c r="C71" s="265"/>
      <c r="D71" s="4"/>
      <c r="E71" s="4"/>
      <c r="F71" s="38">
        <v>0</v>
      </c>
    </row>
    <row r="72" spans="1:8" ht="15.75" hidden="1" customHeight="1" x14ac:dyDescent="0.3">
      <c r="A72" s="2"/>
      <c r="B72" s="2"/>
      <c r="C72" s="2"/>
      <c r="D72" s="4"/>
      <c r="E72" s="4"/>
      <c r="F72" s="38">
        <v>0</v>
      </c>
    </row>
    <row r="73" spans="1:8" ht="15.75" hidden="1" customHeight="1" x14ac:dyDescent="0.3">
      <c r="A73" s="2"/>
      <c r="B73" s="265"/>
      <c r="C73" s="265"/>
      <c r="D73" s="4"/>
      <c r="E73" s="4"/>
      <c r="F73" s="38">
        <v>0</v>
      </c>
    </row>
    <row r="74" spans="1:8" ht="15.75" hidden="1" customHeight="1" x14ac:dyDescent="0.3">
      <c r="A74" s="2"/>
      <c r="B74" s="265"/>
      <c r="C74" s="265"/>
      <c r="D74" s="4"/>
      <c r="E74" s="4"/>
      <c r="F74" s="38">
        <v>0</v>
      </c>
    </row>
    <row r="75" spans="1:8" ht="23.25" customHeight="1" x14ac:dyDescent="0.3">
      <c r="A75" s="267" t="s">
        <v>12</v>
      </c>
      <c r="B75" s="267"/>
      <c r="C75" s="267"/>
      <c r="D75" s="124">
        <v>0</v>
      </c>
      <c r="E75" s="124">
        <v>84780</v>
      </c>
      <c r="F75" s="124">
        <v>0</v>
      </c>
      <c r="H75" s="29" t="b">
        <f>E75='[2]Quadro Geral'!$I$18</f>
        <v>1</v>
      </c>
    </row>
    <row r="76" spans="1:8" s="205" customFormat="1" ht="15.75" customHeight="1" x14ac:dyDescent="0.3">
      <c r="A76" s="206"/>
      <c r="B76" s="206"/>
      <c r="C76" s="206"/>
      <c r="D76" s="207"/>
      <c r="E76" s="207"/>
      <c r="F76" s="207"/>
      <c r="G76" s="120"/>
      <c r="H76" s="204"/>
    </row>
    <row r="77" spans="1:8" s="75" customFormat="1" ht="15.75" customHeight="1" x14ac:dyDescent="0.3">
      <c r="A77" s="78"/>
      <c r="B77" s="78"/>
      <c r="C77" s="78"/>
      <c r="D77" s="78"/>
      <c r="E77" s="78"/>
      <c r="F77" s="78"/>
      <c r="G77" s="78"/>
    </row>
    <row r="78" spans="1:8" s="236" customFormat="1" ht="81" customHeight="1" x14ac:dyDescent="0.3"/>
    <row r="79" spans="1:8" s="77" customFormat="1" ht="23.25" hidden="1" customHeight="1" x14ac:dyDescent="0.3">
      <c r="A79" s="263" t="s">
        <v>22</v>
      </c>
      <c r="B79" s="263"/>
      <c r="C79" s="263"/>
      <c r="D79" s="263"/>
      <c r="E79" s="263"/>
      <c r="F79" s="263"/>
      <c r="G79" s="78"/>
    </row>
    <row r="80" spans="1:8" ht="15.75" hidden="1" customHeight="1" x14ac:dyDescent="0.3">
      <c r="A80" s="261"/>
      <c r="B80" s="261"/>
      <c r="C80" s="261"/>
      <c r="D80" s="261"/>
      <c r="E80" s="261"/>
      <c r="F80" s="261"/>
    </row>
    <row r="81" spans="1:8" ht="23.4" customHeight="1" x14ac:dyDescent="0.3">
      <c r="A81" s="238" t="s">
        <v>0</v>
      </c>
      <c r="B81" s="238"/>
      <c r="C81" s="266" t="s">
        <v>35</v>
      </c>
      <c r="D81" s="266"/>
      <c r="E81" s="266"/>
      <c r="F81" s="266"/>
    </row>
    <row r="82" spans="1:8" ht="23.4" customHeight="1" x14ac:dyDescent="0.3">
      <c r="A82" s="238" t="s">
        <v>1</v>
      </c>
      <c r="B82" s="238"/>
      <c r="C82" s="251" t="s">
        <v>20</v>
      </c>
      <c r="D82" s="251"/>
      <c r="E82" s="251"/>
      <c r="F82" s="251"/>
    </row>
    <row r="83" spans="1:8" ht="11.4" hidden="1" customHeight="1" x14ac:dyDescent="0.3">
      <c r="A83" s="35"/>
      <c r="B83" s="35"/>
      <c r="C83" s="35"/>
      <c r="D83" s="31"/>
      <c r="E83" s="31"/>
      <c r="F83" s="31"/>
    </row>
    <row r="84" spans="1:8" ht="15.75" customHeight="1" x14ac:dyDescent="0.3">
      <c r="A84" s="241" t="s">
        <v>2</v>
      </c>
      <c r="B84" s="241"/>
      <c r="C84" s="241"/>
      <c r="D84" s="241" t="s">
        <v>16</v>
      </c>
      <c r="E84" s="241"/>
      <c r="F84" s="241"/>
    </row>
    <row r="85" spans="1:8" ht="15.75" customHeight="1" x14ac:dyDescent="0.3">
      <c r="A85" s="241" t="s">
        <v>3</v>
      </c>
      <c r="B85" s="241"/>
      <c r="C85" s="241"/>
      <c r="D85" s="241" t="s">
        <v>17</v>
      </c>
      <c r="E85" s="241"/>
      <c r="F85" s="241" t="s">
        <v>18</v>
      </c>
    </row>
    <row r="86" spans="1:8" ht="65.25" customHeight="1" x14ac:dyDescent="0.3">
      <c r="A86" s="36" t="s">
        <v>4</v>
      </c>
      <c r="B86" s="241" t="s">
        <v>5</v>
      </c>
      <c r="C86" s="241"/>
      <c r="D86" s="36" t="s">
        <v>23</v>
      </c>
      <c r="E86" s="36" t="s">
        <v>24</v>
      </c>
      <c r="F86" s="241"/>
    </row>
    <row r="87" spans="1:8" ht="38.25" customHeight="1" x14ac:dyDescent="0.3">
      <c r="A87" s="1">
        <v>1</v>
      </c>
      <c r="B87" s="264" t="s">
        <v>14</v>
      </c>
      <c r="C87" s="264"/>
      <c r="D87" s="4">
        <v>30000</v>
      </c>
      <c r="E87" s="4">
        <v>15000</v>
      </c>
      <c r="F87" s="37">
        <v>-50</v>
      </c>
    </row>
    <row r="88" spans="1:8" ht="37.5" customHeight="1" x14ac:dyDescent="0.3">
      <c r="A88" s="1">
        <v>1</v>
      </c>
      <c r="B88" s="265" t="s">
        <v>15</v>
      </c>
      <c r="C88" s="265"/>
      <c r="D88" s="4">
        <v>0</v>
      </c>
      <c r="E88" s="4">
        <v>22485</v>
      </c>
      <c r="F88" s="37">
        <v>0</v>
      </c>
    </row>
    <row r="89" spans="1:8" ht="15.75" customHeight="1" x14ac:dyDescent="0.3">
      <c r="A89" s="262" t="s">
        <v>12</v>
      </c>
      <c r="B89" s="262"/>
      <c r="C89" s="262"/>
      <c r="D89" s="38">
        <v>30000</v>
      </c>
      <c r="E89" s="38">
        <v>37485</v>
      </c>
      <c r="F89" s="37">
        <v>24.950000000000003</v>
      </c>
      <c r="H89" s="29" t="b">
        <f>E89='[2]Quadro Geral'!$I$19</f>
        <v>1</v>
      </c>
    </row>
    <row r="90" spans="1:8" ht="15.75" customHeight="1" x14ac:dyDescent="0.3">
      <c r="A90" s="78"/>
      <c r="B90" s="78"/>
      <c r="C90" s="78"/>
      <c r="D90" s="78"/>
      <c r="E90" s="78"/>
      <c r="F90" s="78"/>
    </row>
    <row r="91" spans="1:8" s="75" customFormat="1" ht="15.75" customHeight="1" x14ac:dyDescent="0.3">
      <c r="A91" s="78"/>
      <c r="B91" s="78"/>
      <c r="C91" s="78"/>
      <c r="D91" s="78"/>
      <c r="E91" s="78"/>
      <c r="F91" s="78"/>
      <c r="G91" s="78"/>
    </row>
    <row r="92" spans="1:8" s="78" customFormat="1" ht="78.75" customHeight="1" x14ac:dyDescent="0.3">
      <c r="A92" s="236"/>
      <c r="B92" s="236"/>
      <c r="C92" s="236"/>
      <c r="D92" s="236"/>
      <c r="E92" s="236"/>
      <c r="F92" s="236"/>
    </row>
    <row r="93" spans="1:8" s="77" customFormat="1" ht="27.75" hidden="1" customHeight="1" x14ac:dyDescent="0.3">
      <c r="A93" s="263" t="s">
        <v>22</v>
      </c>
      <c r="B93" s="263"/>
      <c r="C93" s="263"/>
      <c r="D93" s="263"/>
      <c r="E93" s="263"/>
      <c r="F93" s="263"/>
      <c r="G93" s="78"/>
    </row>
    <row r="94" spans="1:8" ht="15.75" hidden="1" customHeight="1" x14ac:dyDescent="0.3">
      <c r="A94" s="261"/>
      <c r="B94" s="261"/>
      <c r="C94" s="261"/>
      <c r="D94" s="261"/>
      <c r="E94" s="261"/>
      <c r="F94" s="261"/>
    </row>
    <row r="95" spans="1:8" ht="27.6" customHeight="1" x14ac:dyDescent="0.3">
      <c r="A95" s="238" t="s">
        <v>0</v>
      </c>
      <c r="B95" s="238"/>
      <c r="C95" s="256" t="s">
        <v>36</v>
      </c>
      <c r="D95" s="256"/>
      <c r="E95" s="256"/>
      <c r="F95" s="256"/>
    </row>
    <row r="96" spans="1:8" ht="27.6" customHeight="1" x14ac:dyDescent="0.3">
      <c r="A96" s="238" t="s">
        <v>1</v>
      </c>
      <c r="B96" s="238"/>
      <c r="C96" s="251" t="s">
        <v>21</v>
      </c>
      <c r="D96" s="251"/>
      <c r="E96" s="251"/>
      <c r="F96" s="251"/>
    </row>
    <row r="97" spans="1:8" ht="15.75" hidden="1" customHeight="1" x14ac:dyDescent="0.3">
      <c r="A97" s="35"/>
      <c r="B97" s="35"/>
      <c r="C97" s="35"/>
      <c r="D97" s="31"/>
      <c r="E97" s="31"/>
      <c r="F97" s="31"/>
    </row>
    <row r="98" spans="1:8" ht="15.75" customHeight="1" x14ac:dyDescent="0.3">
      <c r="A98" s="241" t="s">
        <v>2</v>
      </c>
      <c r="B98" s="241"/>
      <c r="C98" s="241"/>
      <c r="D98" s="241" t="s">
        <v>16</v>
      </c>
      <c r="E98" s="241"/>
      <c r="F98" s="241"/>
    </row>
    <row r="99" spans="1:8" ht="15.75" customHeight="1" x14ac:dyDescent="0.3">
      <c r="A99" s="241" t="s">
        <v>3</v>
      </c>
      <c r="B99" s="241"/>
      <c r="C99" s="241"/>
      <c r="D99" s="241" t="s">
        <v>17</v>
      </c>
      <c r="E99" s="241"/>
      <c r="F99" s="241" t="s">
        <v>18</v>
      </c>
    </row>
    <row r="100" spans="1:8" ht="67.5" customHeight="1" x14ac:dyDescent="0.3">
      <c r="A100" s="36" t="s">
        <v>4</v>
      </c>
      <c r="B100" s="241" t="s">
        <v>5</v>
      </c>
      <c r="C100" s="241"/>
      <c r="D100" s="36" t="s">
        <v>23</v>
      </c>
      <c r="E100" s="36" t="s">
        <v>24</v>
      </c>
      <c r="F100" s="241"/>
    </row>
    <row r="101" spans="1:8" ht="90.75" customHeight="1" x14ac:dyDescent="0.3">
      <c r="A101" s="1">
        <v>2</v>
      </c>
      <c r="B101" s="264" t="s">
        <v>32</v>
      </c>
      <c r="C101" s="264"/>
      <c r="D101" s="4">
        <v>65597.490000000005</v>
      </c>
      <c r="E101" s="4">
        <v>42160</v>
      </c>
      <c r="F101" s="37">
        <v>-35.729248177026292</v>
      </c>
    </row>
    <row r="102" spans="1:8" ht="19.2" customHeight="1" x14ac:dyDescent="0.3">
      <c r="A102" s="262" t="s">
        <v>12</v>
      </c>
      <c r="B102" s="262"/>
      <c r="C102" s="262"/>
      <c r="D102" s="38">
        <v>65597.490000000005</v>
      </c>
      <c r="E102" s="38">
        <v>42160</v>
      </c>
      <c r="F102" s="37">
        <v>-35.729248177026292</v>
      </c>
      <c r="H102" s="29" t="b">
        <f>'[2]Quadro Geral'!$I$20=E102</f>
        <v>1</v>
      </c>
    </row>
    <row r="103" spans="1:8" ht="15.75" customHeight="1" x14ac:dyDescent="0.3"/>
  </sheetData>
  <sheetProtection formatCells="0" formatRows="0" insertRows="0" deleteRows="0"/>
  <mergeCells count="114">
    <mergeCell ref="A2:F2"/>
    <mergeCell ref="A3:F3"/>
    <mergeCell ref="A4:B4"/>
    <mergeCell ref="C4:F4"/>
    <mergeCell ref="A5:B5"/>
    <mergeCell ref="C5:F5"/>
    <mergeCell ref="B15:C15"/>
    <mergeCell ref="A7:C7"/>
    <mergeCell ref="D7:F7"/>
    <mergeCell ref="A8:C8"/>
    <mergeCell ref="D8:E8"/>
    <mergeCell ref="F8:F9"/>
    <mergeCell ref="B9:C9"/>
    <mergeCell ref="B10:C10"/>
    <mergeCell ref="B11:C11"/>
    <mergeCell ref="B12:C12"/>
    <mergeCell ref="B13:C13"/>
    <mergeCell ref="B14:C14"/>
    <mergeCell ref="A24:F24"/>
    <mergeCell ref="A25:F25"/>
    <mergeCell ref="A26:B26"/>
    <mergeCell ref="C26:F26"/>
    <mergeCell ref="A27:B27"/>
    <mergeCell ref="C27:F27"/>
    <mergeCell ref="B31:C31"/>
    <mergeCell ref="B16:C16"/>
    <mergeCell ref="A17:C17"/>
    <mergeCell ref="A18:F18"/>
    <mergeCell ref="A19:F19"/>
    <mergeCell ref="A20:F20"/>
    <mergeCell ref="A34:C34"/>
    <mergeCell ref="A38:F38"/>
    <mergeCell ref="A39:F39"/>
    <mergeCell ref="A40:B40"/>
    <mergeCell ref="C40:F40"/>
    <mergeCell ref="A29:C29"/>
    <mergeCell ref="D29:F29"/>
    <mergeCell ref="A30:C30"/>
    <mergeCell ref="D30:E30"/>
    <mergeCell ref="F30:F31"/>
    <mergeCell ref="B32:C32"/>
    <mergeCell ref="B54:C54"/>
    <mergeCell ref="A55:C55"/>
    <mergeCell ref="A58:F58"/>
    <mergeCell ref="B46:C46"/>
    <mergeCell ref="B47:C47"/>
    <mergeCell ref="B48:C48"/>
    <mergeCell ref="B49:C49"/>
    <mergeCell ref="B50:C50"/>
    <mergeCell ref="A41:B41"/>
    <mergeCell ref="C41:F41"/>
    <mergeCell ref="A43:C43"/>
    <mergeCell ref="D43:F43"/>
    <mergeCell ref="A44:C44"/>
    <mergeCell ref="D44:E44"/>
    <mergeCell ref="F44:F45"/>
    <mergeCell ref="B45:C45"/>
    <mergeCell ref="B51:C51"/>
    <mergeCell ref="B53:C53"/>
    <mergeCell ref="B101:C101"/>
    <mergeCell ref="A102:C102"/>
    <mergeCell ref="A96:B96"/>
    <mergeCell ref="C96:F96"/>
    <mergeCell ref="A98:C98"/>
    <mergeCell ref="D98:F98"/>
    <mergeCell ref="A99:C99"/>
    <mergeCell ref="D99:E99"/>
    <mergeCell ref="F99:F100"/>
    <mergeCell ref="B100:C100"/>
    <mergeCell ref="A1:F1"/>
    <mergeCell ref="A37:F37"/>
    <mergeCell ref="A92:F92"/>
    <mergeCell ref="A57:F57"/>
    <mergeCell ref="A22:F23"/>
    <mergeCell ref="C82:F82"/>
    <mergeCell ref="D84:F84"/>
    <mergeCell ref="A85:C85"/>
    <mergeCell ref="D85:E85"/>
    <mergeCell ref="F85:F86"/>
    <mergeCell ref="B88:C88"/>
    <mergeCell ref="A84:C84"/>
    <mergeCell ref="B86:C86"/>
    <mergeCell ref="A81:B81"/>
    <mergeCell ref="C81:F81"/>
    <mergeCell ref="B71:C71"/>
    <mergeCell ref="B73:C73"/>
    <mergeCell ref="B74:C74"/>
    <mergeCell ref="A75:C75"/>
    <mergeCell ref="A79:F79"/>
    <mergeCell ref="B66:C66"/>
    <mergeCell ref="B67:C67"/>
    <mergeCell ref="B68:C68"/>
    <mergeCell ref="B69:C69"/>
    <mergeCell ref="A89:C89"/>
    <mergeCell ref="A93:F93"/>
    <mergeCell ref="A94:F94"/>
    <mergeCell ref="A95:B95"/>
    <mergeCell ref="C95:F95"/>
    <mergeCell ref="B87:C87"/>
    <mergeCell ref="A80:F80"/>
    <mergeCell ref="A82:B82"/>
    <mergeCell ref="B70:C70"/>
    <mergeCell ref="A78:XFD78"/>
    <mergeCell ref="A63:C63"/>
    <mergeCell ref="D63:F63"/>
    <mergeCell ref="A64:C64"/>
    <mergeCell ref="D64:E64"/>
    <mergeCell ref="F64:F65"/>
    <mergeCell ref="B65:C65"/>
    <mergeCell ref="A59:F59"/>
    <mergeCell ref="A60:B60"/>
    <mergeCell ref="C60:F60"/>
    <mergeCell ref="A61:B61"/>
    <mergeCell ref="C61:F61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5">
    <tabColor rgb="FFFF6900"/>
    <pageSetUpPr fitToPage="1"/>
  </sheetPr>
  <dimension ref="A1:H63"/>
  <sheetViews>
    <sheetView showGridLines="0" view="pageBreakPreview" topLeftCell="A56" zoomScale="80" zoomScaleNormal="80" zoomScaleSheetLayoutView="80" workbookViewId="0">
      <selection activeCell="F11" sqref="F11"/>
    </sheetView>
  </sheetViews>
  <sheetFormatPr defaultColWidth="0" defaultRowHeight="0" customHeight="1" zeroHeight="1" x14ac:dyDescent="0.3"/>
  <cols>
    <col min="1" max="1" width="19.44140625" style="22" customWidth="1"/>
    <col min="2" max="2" width="59.5546875" style="22" customWidth="1"/>
    <col min="3" max="3" width="19.6640625" style="22" customWidth="1"/>
    <col min="4" max="5" width="19.33203125" style="22" bestFit="1" customWidth="1"/>
    <col min="6" max="6" width="21.33203125" style="81" customWidth="1"/>
    <col min="7" max="7" width="4.33203125" style="78" customWidth="1"/>
    <col min="8" max="8" width="36.88671875" style="84" hidden="1" customWidth="1"/>
    <col min="9" max="16384" width="36.88671875" style="22" hidden="1"/>
  </cols>
  <sheetData>
    <row r="1" spans="1:8" s="236" customFormat="1" ht="80.25" customHeight="1" x14ac:dyDescent="0.3"/>
    <row r="2" spans="1:8" s="77" customFormat="1" ht="15.6" hidden="1" x14ac:dyDescent="0.3">
      <c r="A2" s="263" t="s">
        <v>22</v>
      </c>
      <c r="B2" s="263"/>
      <c r="C2" s="263"/>
      <c r="D2" s="263"/>
      <c r="E2" s="263"/>
      <c r="F2" s="263"/>
      <c r="G2" s="78"/>
      <c r="H2" s="97"/>
    </row>
    <row r="3" spans="1:8" ht="13.5" hidden="1" customHeight="1" x14ac:dyDescent="0.3">
      <c r="A3" s="261"/>
      <c r="B3" s="261"/>
      <c r="C3" s="261"/>
      <c r="D3" s="261"/>
      <c r="E3" s="261"/>
      <c r="F3" s="261"/>
    </row>
    <row r="4" spans="1:8" ht="38.4" customHeight="1" x14ac:dyDescent="0.3">
      <c r="A4" s="238" t="s">
        <v>0</v>
      </c>
      <c r="B4" s="238"/>
      <c r="C4" s="266" t="s">
        <v>407</v>
      </c>
      <c r="D4" s="266"/>
      <c r="E4" s="266"/>
      <c r="F4" s="266"/>
    </row>
    <row r="5" spans="1:8" ht="49.2" customHeight="1" x14ac:dyDescent="0.3">
      <c r="A5" s="238" t="s">
        <v>1</v>
      </c>
      <c r="B5" s="238"/>
      <c r="C5" s="251" t="s">
        <v>138</v>
      </c>
      <c r="D5" s="251"/>
      <c r="E5" s="251"/>
      <c r="F5" s="251"/>
    </row>
    <row r="6" spans="1:8" s="30" customFormat="1" ht="16.5" hidden="1" customHeight="1" x14ac:dyDescent="0.3">
      <c r="A6" s="35"/>
      <c r="B6" s="35"/>
      <c r="C6" s="35"/>
      <c r="D6" s="31"/>
      <c r="E6" s="31"/>
      <c r="F6" s="31"/>
      <c r="G6" s="78"/>
      <c r="H6" s="100"/>
    </row>
    <row r="7" spans="1:8" ht="15.6" x14ac:dyDescent="0.3">
      <c r="A7" s="241" t="s">
        <v>2</v>
      </c>
      <c r="B7" s="241"/>
      <c r="C7" s="241"/>
      <c r="D7" s="241" t="s">
        <v>16</v>
      </c>
      <c r="E7" s="241"/>
      <c r="F7" s="241"/>
    </row>
    <row r="8" spans="1:8" ht="15.6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</row>
    <row r="9" spans="1:8" ht="51.75" customHeight="1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</row>
    <row r="10" spans="1:8" ht="38.25" customHeight="1" x14ac:dyDescent="0.3">
      <c r="A10" s="1">
        <v>12</v>
      </c>
      <c r="B10" s="276" t="s">
        <v>408</v>
      </c>
      <c r="C10" s="276"/>
      <c r="D10" s="4">
        <v>283200</v>
      </c>
      <c r="E10" s="4">
        <v>331200</v>
      </c>
      <c r="F10" s="6">
        <v>16.949152542372886</v>
      </c>
    </row>
    <row r="11" spans="1:8" ht="37.200000000000003" customHeight="1" x14ac:dyDescent="0.3">
      <c r="A11" s="1">
        <v>6</v>
      </c>
      <c r="B11" s="274" t="s">
        <v>409</v>
      </c>
      <c r="C11" s="274"/>
      <c r="D11" s="4">
        <v>0</v>
      </c>
      <c r="E11" s="4" t="s">
        <v>191</v>
      </c>
      <c r="F11" s="6">
        <v>0</v>
      </c>
    </row>
    <row r="12" spans="1:8" ht="36" customHeight="1" x14ac:dyDescent="0.3">
      <c r="A12" s="1">
        <v>6</v>
      </c>
      <c r="B12" s="274" t="s">
        <v>410</v>
      </c>
      <c r="C12" s="274"/>
      <c r="D12" s="4">
        <v>0</v>
      </c>
      <c r="E12" s="4" t="s">
        <v>191</v>
      </c>
      <c r="F12" s="6">
        <v>0</v>
      </c>
    </row>
    <row r="13" spans="1:8" ht="66" customHeight="1" x14ac:dyDescent="0.3">
      <c r="A13" s="1">
        <v>6</v>
      </c>
      <c r="B13" s="274" t="s">
        <v>411</v>
      </c>
      <c r="C13" s="274"/>
      <c r="D13" s="4">
        <v>14160</v>
      </c>
      <c r="E13" s="4">
        <v>44160</v>
      </c>
      <c r="F13" s="6">
        <v>211.86440677966101</v>
      </c>
    </row>
    <row r="14" spans="1:8" ht="28.2" hidden="1" customHeight="1" x14ac:dyDescent="0.3">
      <c r="A14" s="112"/>
      <c r="B14" s="275"/>
      <c r="C14" s="275"/>
      <c r="D14" s="4"/>
      <c r="E14" s="4"/>
      <c r="F14" s="233"/>
    </row>
    <row r="15" spans="1:8" ht="46.95" hidden="1" customHeight="1" x14ac:dyDescent="0.3">
      <c r="A15" s="112"/>
      <c r="B15" s="266"/>
      <c r="C15" s="266"/>
      <c r="D15" s="4"/>
      <c r="E15" s="4"/>
      <c r="F15" s="233"/>
    </row>
    <row r="16" spans="1:8" ht="62.4" hidden="1" customHeight="1" x14ac:dyDescent="0.3">
      <c r="A16" s="112"/>
      <c r="B16" s="266"/>
      <c r="C16" s="266"/>
      <c r="D16" s="4"/>
      <c r="E16" s="4"/>
      <c r="F16" s="233"/>
    </row>
    <row r="17" spans="1:8" ht="46.95" hidden="1" customHeight="1" x14ac:dyDescent="0.3">
      <c r="A17" s="112"/>
      <c r="B17" s="266"/>
      <c r="C17" s="266"/>
      <c r="D17" s="4"/>
      <c r="E17" s="4"/>
      <c r="F17" s="233"/>
    </row>
    <row r="18" spans="1:8" ht="46.95" hidden="1" customHeight="1" x14ac:dyDescent="0.3">
      <c r="A18" s="112"/>
      <c r="B18" s="266"/>
      <c r="C18" s="266"/>
      <c r="D18" s="4"/>
      <c r="E18" s="4"/>
      <c r="F18" s="233"/>
    </row>
    <row r="19" spans="1:8" ht="46.95" hidden="1" customHeight="1" x14ac:dyDescent="0.3">
      <c r="A19" s="112"/>
      <c r="B19" s="266"/>
      <c r="C19" s="266"/>
      <c r="D19" s="4"/>
      <c r="E19" s="4"/>
      <c r="F19" s="233"/>
    </row>
    <row r="20" spans="1:8" s="5" customFormat="1" ht="15.6" x14ac:dyDescent="0.3">
      <c r="A20" s="262" t="s">
        <v>12</v>
      </c>
      <c r="B20" s="262"/>
      <c r="C20" s="262"/>
      <c r="D20" s="43">
        <v>297360</v>
      </c>
      <c r="E20" s="38">
        <v>375360</v>
      </c>
      <c r="F20" s="6">
        <v>26.230831315577092</v>
      </c>
      <c r="G20" s="78"/>
      <c r="H20" s="126" t="b">
        <f>E20='[2]Quadro Geral'!$I$21</f>
        <v>1</v>
      </c>
    </row>
    <row r="21" spans="1:8" ht="15.6" x14ac:dyDescent="0.3">
      <c r="A21" s="270"/>
      <c r="B21" s="270"/>
      <c r="C21" s="270"/>
      <c r="D21" s="270"/>
      <c r="E21" s="270"/>
      <c r="F21" s="270"/>
    </row>
    <row r="22" spans="1:8" ht="15.6" hidden="1" x14ac:dyDescent="0.3">
      <c r="A22" s="271" t="s">
        <v>13</v>
      </c>
      <c r="B22" s="271"/>
      <c r="C22" s="271"/>
      <c r="D22" s="271"/>
      <c r="E22" s="271"/>
      <c r="F22" s="271"/>
    </row>
    <row r="23" spans="1:8" ht="15.6" hidden="1" x14ac:dyDescent="0.3">
      <c r="A23" s="272"/>
      <c r="B23" s="272"/>
      <c r="C23" s="272"/>
      <c r="D23" s="272"/>
      <c r="E23" s="272"/>
      <c r="F23" s="272"/>
    </row>
    <row r="24" spans="1:8" ht="15.6" x14ac:dyDescent="0.3">
      <c r="A24" s="123"/>
      <c r="B24" s="123"/>
      <c r="C24" s="123"/>
      <c r="D24" s="123"/>
      <c r="E24" s="123"/>
      <c r="F24" s="123"/>
    </row>
    <row r="25" spans="1:8" ht="15.75" customHeight="1" x14ac:dyDescent="0.3">
      <c r="A25" s="78"/>
      <c r="B25" s="78"/>
      <c r="C25" s="78"/>
      <c r="D25" s="78"/>
      <c r="E25" s="78"/>
      <c r="F25" s="78"/>
    </row>
    <row r="26" spans="1:8" s="236" customFormat="1" ht="78" customHeight="1" x14ac:dyDescent="0.3"/>
    <row r="27" spans="1:8" ht="15.75" hidden="1" customHeight="1" x14ac:dyDescent="0.3">
      <c r="A27" s="263" t="s">
        <v>22</v>
      </c>
      <c r="B27" s="263"/>
      <c r="C27" s="263"/>
      <c r="D27" s="263"/>
      <c r="E27" s="263"/>
      <c r="F27" s="263"/>
    </row>
    <row r="28" spans="1:8" ht="15.75" hidden="1" customHeight="1" x14ac:dyDescent="0.3">
      <c r="A28" s="261"/>
      <c r="B28" s="261"/>
      <c r="C28" s="261"/>
      <c r="D28" s="261"/>
      <c r="E28" s="261"/>
      <c r="F28" s="261"/>
    </row>
    <row r="29" spans="1:8" ht="33" customHeight="1" x14ac:dyDescent="0.3">
      <c r="A29" s="238" t="s">
        <v>0</v>
      </c>
      <c r="B29" s="238"/>
      <c r="C29" s="256" t="s">
        <v>412</v>
      </c>
      <c r="D29" s="256"/>
      <c r="E29" s="256"/>
      <c r="F29" s="256"/>
    </row>
    <row r="30" spans="1:8" ht="32.4" customHeight="1" x14ac:dyDescent="0.3">
      <c r="A30" s="238" t="s">
        <v>1</v>
      </c>
      <c r="B30" s="238"/>
      <c r="C30" s="251" t="s">
        <v>138</v>
      </c>
      <c r="D30" s="251"/>
      <c r="E30" s="251"/>
      <c r="F30" s="251"/>
    </row>
    <row r="31" spans="1:8" ht="15.75" hidden="1" customHeight="1" x14ac:dyDescent="0.3">
      <c r="A31" s="35"/>
      <c r="B31" s="35"/>
      <c r="C31" s="35"/>
      <c r="D31" s="31"/>
      <c r="E31" s="31"/>
      <c r="F31" s="31"/>
    </row>
    <row r="32" spans="1:8" ht="15.75" customHeight="1" x14ac:dyDescent="0.3">
      <c r="A32" s="241" t="s">
        <v>2</v>
      </c>
      <c r="B32" s="241"/>
      <c r="C32" s="241"/>
      <c r="D32" s="241" t="s">
        <v>16</v>
      </c>
      <c r="E32" s="241"/>
      <c r="F32" s="241"/>
    </row>
    <row r="33" spans="1:8" ht="15.75" customHeight="1" x14ac:dyDescent="0.3">
      <c r="A33" s="241" t="s">
        <v>3</v>
      </c>
      <c r="B33" s="241"/>
      <c r="C33" s="241"/>
      <c r="D33" s="241" t="s">
        <v>17</v>
      </c>
      <c r="E33" s="241"/>
      <c r="F33" s="241" t="s">
        <v>18</v>
      </c>
    </row>
    <row r="34" spans="1:8" ht="59.25" customHeight="1" x14ac:dyDescent="0.3">
      <c r="A34" s="36" t="s">
        <v>4</v>
      </c>
      <c r="B34" s="241" t="s">
        <v>5</v>
      </c>
      <c r="C34" s="241"/>
      <c r="D34" s="36" t="s">
        <v>23</v>
      </c>
      <c r="E34" s="36" t="s">
        <v>24</v>
      </c>
      <c r="F34" s="241"/>
    </row>
    <row r="35" spans="1:8" ht="87.75" customHeight="1" x14ac:dyDescent="0.3">
      <c r="A35" s="113">
        <v>3</v>
      </c>
      <c r="B35" s="273" t="s">
        <v>413</v>
      </c>
      <c r="C35" s="273"/>
      <c r="D35" s="4"/>
      <c r="E35" s="4">
        <v>99140</v>
      </c>
      <c r="F35" s="38">
        <v>0</v>
      </c>
    </row>
    <row r="36" spans="1:8" ht="15.75" customHeight="1" x14ac:dyDescent="0.3">
      <c r="A36" s="262" t="s">
        <v>12</v>
      </c>
      <c r="B36" s="262"/>
      <c r="C36" s="262"/>
      <c r="D36" s="38">
        <v>0</v>
      </c>
      <c r="E36" s="38">
        <v>99140</v>
      </c>
      <c r="F36" s="6">
        <v>0</v>
      </c>
      <c r="H36" s="126" t="b">
        <f>E36='[2]Quadro Geral'!$I$24</f>
        <v>1</v>
      </c>
    </row>
    <row r="37" spans="1:8" ht="15.75" customHeight="1" x14ac:dyDescent="0.3">
      <c r="A37" s="78"/>
      <c r="B37" s="78"/>
      <c r="C37" s="78"/>
      <c r="D37" s="78"/>
      <c r="E37" s="78"/>
      <c r="F37" s="78"/>
    </row>
    <row r="38" spans="1:8" ht="15.75" customHeight="1" x14ac:dyDescent="0.3">
      <c r="A38" s="78"/>
      <c r="B38" s="78"/>
      <c r="C38" s="78"/>
      <c r="D38" s="78"/>
      <c r="E38" s="78"/>
      <c r="F38" s="78"/>
    </row>
    <row r="39" spans="1:8" ht="78.75" customHeight="1" x14ac:dyDescent="0.3">
      <c r="A39" s="78"/>
      <c r="B39" s="78"/>
      <c r="C39" s="78"/>
      <c r="D39" s="78"/>
      <c r="E39" s="78"/>
      <c r="F39" s="78"/>
    </row>
    <row r="40" spans="1:8" ht="15.75" hidden="1" customHeight="1" x14ac:dyDescent="0.3">
      <c r="A40" s="263" t="s">
        <v>22</v>
      </c>
      <c r="B40" s="263"/>
      <c r="C40" s="263"/>
      <c r="D40" s="263"/>
      <c r="E40" s="263"/>
      <c r="F40" s="263"/>
    </row>
    <row r="41" spans="1:8" ht="15.75" hidden="1" customHeight="1" x14ac:dyDescent="0.3">
      <c r="A41" s="261"/>
      <c r="B41" s="261"/>
      <c r="C41" s="261"/>
      <c r="D41" s="261"/>
      <c r="E41" s="261"/>
      <c r="F41" s="261"/>
    </row>
    <row r="42" spans="1:8" ht="21" customHeight="1" x14ac:dyDescent="0.3">
      <c r="A42" s="238" t="s">
        <v>0</v>
      </c>
      <c r="B42" s="238"/>
      <c r="C42" s="256" t="s">
        <v>414</v>
      </c>
      <c r="D42" s="256"/>
      <c r="E42" s="256"/>
      <c r="F42" s="256"/>
    </row>
    <row r="43" spans="1:8" ht="21" customHeight="1" x14ac:dyDescent="0.3">
      <c r="A43" s="238" t="s">
        <v>1</v>
      </c>
      <c r="B43" s="238"/>
      <c r="C43" s="251" t="s">
        <v>57</v>
      </c>
      <c r="D43" s="251"/>
      <c r="E43" s="251"/>
      <c r="F43" s="251"/>
    </row>
    <row r="44" spans="1:8" ht="12.6" hidden="1" customHeight="1" x14ac:dyDescent="0.3">
      <c r="A44" s="35"/>
      <c r="B44" s="35"/>
      <c r="C44" s="35"/>
      <c r="D44" s="31"/>
      <c r="E44" s="31"/>
      <c r="F44" s="31"/>
    </row>
    <row r="45" spans="1:8" ht="15.75" customHeight="1" x14ac:dyDescent="0.3">
      <c r="A45" s="241" t="s">
        <v>2</v>
      </c>
      <c r="B45" s="241"/>
      <c r="C45" s="241"/>
      <c r="D45" s="241" t="s">
        <v>16</v>
      </c>
      <c r="E45" s="241"/>
      <c r="F45" s="241"/>
    </row>
    <row r="46" spans="1:8" ht="15.75" customHeight="1" x14ac:dyDescent="0.3">
      <c r="A46" s="241" t="s">
        <v>3</v>
      </c>
      <c r="B46" s="241"/>
      <c r="C46" s="241"/>
      <c r="D46" s="241" t="s">
        <v>17</v>
      </c>
      <c r="E46" s="241"/>
      <c r="F46" s="241" t="s">
        <v>18</v>
      </c>
    </row>
    <row r="47" spans="1:8" ht="48.75" customHeight="1" x14ac:dyDescent="0.3">
      <c r="A47" s="36" t="s">
        <v>4</v>
      </c>
      <c r="B47" s="241" t="s">
        <v>5</v>
      </c>
      <c r="C47" s="241"/>
      <c r="D47" s="36" t="s">
        <v>23</v>
      </c>
      <c r="E47" s="36" t="s">
        <v>24</v>
      </c>
      <c r="F47" s="241"/>
    </row>
    <row r="48" spans="1:8" ht="96" customHeight="1" x14ac:dyDescent="0.3">
      <c r="A48" s="113">
        <v>2</v>
      </c>
      <c r="B48" s="273" t="s">
        <v>415</v>
      </c>
      <c r="C48" s="273"/>
      <c r="D48" s="4"/>
      <c r="E48" s="4">
        <v>57040</v>
      </c>
      <c r="F48" s="38">
        <v>0</v>
      </c>
    </row>
    <row r="49" spans="1:8" ht="15.75" customHeight="1" x14ac:dyDescent="0.3">
      <c r="A49" s="262" t="s">
        <v>12</v>
      </c>
      <c r="B49" s="262"/>
      <c r="C49" s="262"/>
      <c r="D49" s="38">
        <v>0</v>
      </c>
      <c r="E49" s="38">
        <v>57040</v>
      </c>
      <c r="F49" s="6">
        <v>0</v>
      </c>
      <c r="H49" s="126" t="b">
        <f>E49='[2]Quadro Geral'!$I$25</f>
        <v>1</v>
      </c>
    </row>
    <row r="50" spans="1:8" ht="15.75" customHeight="1" x14ac:dyDescent="0.3">
      <c r="A50" s="78"/>
      <c r="B50" s="78"/>
      <c r="C50" s="78"/>
      <c r="D50" s="78"/>
      <c r="E50" s="78"/>
      <c r="F50" s="78"/>
    </row>
    <row r="51" spans="1:8" ht="15.75" customHeight="1" x14ac:dyDescent="0.3">
      <c r="A51" s="78"/>
      <c r="B51" s="78"/>
      <c r="C51" s="78"/>
      <c r="D51" s="78"/>
      <c r="E51" s="78"/>
      <c r="F51" s="78"/>
    </row>
    <row r="52" spans="1:8" ht="15.75" customHeight="1" x14ac:dyDescent="0.3">
      <c r="A52" s="78"/>
      <c r="B52" s="78"/>
      <c r="C52" s="78"/>
      <c r="D52" s="78"/>
      <c r="E52" s="78"/>
      <c r="F52" s="78"/>
    </row>
    <row r="53" spans="1:8" ht="80.25" customHeight="1" x14ac:dyDescent="0.3">
      <c r="A53" s="78"/>
      <c r="B53" s="78"/>
      <c r="C53" s="78"/>
      <c r="D53" s="78"/>
      <c r="E53" s="78"/>
      <c r="F53" s="78"/>
    </row>
    <row r="54" spans="1:8" ht="15.75" hidden="1" customHeight="1" x14ac:dyDescent="0.3">
      <c r="A54" s="263" t="s">
        <v>22</v>
      </c>
      <c r="B54" s="263"/>
      <c r="C54" s="263"/>
      <c r="D54" s="263"/>
      <c r="E54" s="263"/>
      <c r="F54" s="263"/>
    </row>
    <row r="55" spans="1:8" ht="15.75" hidden="1" customHeight="1" x14ac:dyDescent="0.3">
      <c r="A55" s="261"/>
      <c r="B55" s="261"/>
      <c r="C55" s="261"/>
      <c r="D55" s="261"/>
      <c r="E55" s="261"/>
      <c r="F55" s="261"/>
    </row>
    <row r="56" spans="1:8" ht="28.2" customHeight="1" x14ac:dyDescent="0.3">
      <c r="A56" s="238" t="s">
        <v>0</v>
      </c>
      <c r="B56" s="238"/>
      <c r="C56" s="256" t="s">
        <v>416</v>
      </c>
      <c r="D56" s="256"/>
      <c r="E56" s="256"/>
      <c r="F56" s="256"/>
    </row>
    <row r="57" spans="1:8" ht="28.2" customHeight="1" x14ac:dyDescent="0.3">
      <c r="A57" s="238" t="s">
        <v>1</v>
      </c>
      <c r="B57" s="238"/>
      <c r="C57" s="251" t="s">
        <v>57</v>
      </c>
      <c r="D57" s="251"/>
      <c r="E57" s="251"/>
      <c r="F57" s="251"/>
    </row>
    <row r="58" spans="1:8" ht="15.75" hidden="1" customHeight="1" x14ac:dyDescent="0.3">
      <c r="A58" s="35"/>
      <c r="B58" s="35"/>
      <c r="C58" s="35"/>
      <c r="D58" s="31"/>
      <c r="E58" s="31"/>
      <c r="F58" s="31"/>
    </row>
    <row r="59" spans="1:8" ht="15.75" customHeight="1" x14ac:dyDescent="0.3">
      <c r="A59" s="241" t="s">
        <v>2</v>
      </c>
      <c r="B59" s="241"/>
      <c r="C59" s="241"/>
      <c r="D59" s="241" t="s">
        <v>16</v>
      </c>
      <c r="E59" s="241"/>
      <c r="F59" s="241"/>
    </row>
    <row r="60" spans="1:8" ht="15.75" customHeight="1" x14ac:dyDescent="0.3">
      <c r="A60" s="241" t="s">
        <v>3</v>
      </c>
      <c r="B60" s="241"/>
      <c r="C60" s="241"/>
      <c r="D60" s="241" t="s">
        <v>17</v>
      </c>
      <c r="E60" s="241"/>
      <c r="F60" s="241" t="s">
        <v>18</v>
      </c>
    </row>
    <row r="61" spans="1:8" ht="51" customHeight="1" x14ac:dyDescent="0.3">
      <c r="A61" s="36" t="s">
        <v>4</v>
      </c>
      <c r="B61" s="241" t="s">
        <v>5</v>
      </c>
      <c r="C61" s="241"/>
      <c r="D61" s="36" t="s">
        <v>23</v>
      </c>
      <c r="E61" s="36" t="s">
        <v>24</v>
      </c>
      <c r="F61" s="241"/>
    </row>
    <row r="62" spans="1:8" ht="101.25" customHeight="1" x14ac:dyDescent="0.3">
      <c r="A62" s="113">
        <v>2</v>
      </c>
      <c r="B62" s="273" t="s">
        <v>417</v>
      </c>
      <c r="C62" s="273"/>
      <c r="D62" s="4"/>
      <c r="E62" s="4">
        <v>34960</v>
      </c>
      <c r="F62" s="38">
        <v>0</v>
      </c>
    </row>
    <row r="63" spans="1:8" ht="15.75" customHeight="1" x14ac:dyDescent="0.3">
      <c r="A63" s="262" t="s">
        <v>12</v>
      </c>
      <c r="B63" s="262"/>
      <c r="C63" s="262"/>
      <c r="D63" s="38">
        <v>0</v>
      </c>
      <c r="E63" s="38">
        <v>34960</v>
      </c>
      <c r="F63" s="6">
        <v>0</v>
      </c>
      <c r="H63" s="126" t="b">
        <f>E63='[2]Quadro Geral'!$I$26</f>
        <v>1</v>
      </c>
    </row>
  </sheetData>
  <sheetProtection formatCells="0" formatRows="0" insertRows="0" deleteRows="0"/>
  <mergeCells count="70">
    <mergeCell ref="A1:XFD1"/>
    <mergeCell ref="A26:XFD26"/>
    <mergeCell ref="A27:F27"/>
    <mergeCell ref="A28:F28"/>
    <mergeCell ref="A29:B29"/>
    <mergeCell ref="C29:F29"/>
    <mergeCell ref="B15:C15"/>
    <mergeCell ref="A7:C7"/>
    <mergeCell ref="D7:F7"/>
    <mergeCell ref="A8:C8"/>
    <mergeCell ref="D8:E8"/>
    <mergeCell ref="F8:F9"/>
    <mergeCell ref="B9:C9"/>
    <mergeCell ref="B10:C10"/>
    <mergeCell ref="B11:C11"/>
    <mergeCell ref="B12:C12"/>
    <mergeCell ref="A30:B30"/>
    <mergeCell ref="C30:F30"/>
    <mergeCell ref="A22:F22"/>
    <mergeCell ref="A23:F23"/>
    <mergeCell ref="B16:C16"/>
    <mergeCell ref="B17:C17"/>
    <mergeCell ref="B18:C18"/>
    <mergeCell ref="B19:C19"/>
    <mergeCell ref="A20:C20"/>
    <mergeCell ref="A21:F21"/>
    <mergeCell ref="B13:C13"/>
    <mergeCell ref="B14:C14"/>
    <mergeCell ref="A2:F2"/>
    <mergeCell ref="A3:F3"/>
    <mergeCell ref="A4:B4"/>
    <mergeCell ref="C4:F4"/>
    <mergeCell ref="A5:B5"/>
    <mergeCell ref="C5:F5"/>
    <mergeCell ref="D32:F32"/>
    <mergeCell ref="A33:C33"/>
    <mergeCell ref="D33:E33"/>
    <mergeCell ref="F33:F34"/>
    <mergeCell ref="B34:C34"/>
    <mergeCell ref="A32:C32"/>
    <mergeCell ref="D46:E46"/>
    <mergeCell ref="F46:F47"/>
    <mergeCell ref="B47:C47"/>
    <mergeCell ref="B35:C35"/>
    <mergeCell ref="A36:C36"/>
    <mergeCell ref="A40:F40"/>
    <mergeCell ref="A41:F41"/>
    <mergeCell ref="A42:B42"/>
    <mergeCell ref="C42:F42"/>
    <mergeCell ref="A43:B43"/>
    <mergeCell ref="C43:F43"/>
    <mergeCell ref="A45:C45"/>
    <mergeCell ref="D45:F45"/>
    <mergeCell ref="A46:C46"/>
    <mergeCell ref="A63:C63"/>
    <mergeCell ref="A57:B57"/>
    <mergeCell ref="C57:F57"/>
    <mergeCell ref="A59:C59"/>
    <mergeCell ref="D59:F59"/>
    <mergeCell ref="A60:C60"/>
    <mergeCell ref="D60:E60"/>
    <mergeCell ref="F60:F61"/>
    <mergeCell ref="B61:C61"/>
    <mergeCell ref="B62:C62"/>
    <mergeCell ref="B48:C48"/>
    <mergeCell ref="A49:C49"/>
    <mergeCell ref="A54:F54"/>
    <mergeCell ref="A55:F55"/>
    <mergeCell ref="A56:B56"/>
    <mergeCell ref="C56:F56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9">
    <tabColor rgb="FFFF6900"/>
    <pageSetUpPr fitToPage="1"/>
  </sheetPr>
  <dimension ref="A1:J54"/>
  <sheetViews>
    <sheetView showGridLines="0" view="pageBreakPreview" topLeftCell="A37" zoomScale="80" zoomScaleNormal="80" zoomScaleSheetLayoutView="80" workbookViewId="0">
      <selection activeCell="E52" sqref="E52"/>
    </sheetView>
  </sheetViews>
  <sheetFormatPr defaultColWidth="0" defaultRowHeight="15.75" customHeight="1" zeroHeight="1" x14ac:dyDescent="0.3"/>
  <cols>
    <col min="1" max="1" width="19.44140625" style="22" customWidth="1"/>
    <col min="2" max="2" width="59.5546875" style="22" customWidth="1"/>
    <col min="3" max="3" width="19.6640625" style="22" customWidth="1"/>
    <col min="4" max="5" width="19.33203125" style="22" bestFit="1" customWidth="1"/>
    <col min="6" max="6" width="13.33203125" style="234" customWidth="1"/>
    <col min="7" max="7" width="3" style="78" customWidth="1"/>
    <col min="8" max="8" width="36.88671875" style="84" hidden="1" customWidth="1"/>
    <col min="9" max="10" width="36.88671875" style="22" hidden="1" customWidth="1"/>
    <col min="11" max="16384" width="9.109375" style="22" hidden="1"/>
  </cols>
  <sheetData>
    <row r="1" spans="1:9" s="78" customFormat="1" ht="80.25" customHeight="1" x14ac:dyDescent="0.3">
      <c r="H1" s="78" t="b">
        <f>H17</f>
        <v>1</v>
      </c>
    </row>
    <row r="2" spans="1:9" s="77" customFormat="1" ht="15.6" hidden="1" x14ac:dyDescent="0.3">
      <c r="A2" s="263" t="s">
        <v>22</v>
      </c>
      <c r="B2" s="263"/>
      <c r="C2" s="263"/>
      <c r="D2" s="263"/>
      <c r="E2" s="263"/>
      <c r="F2" s="263"/>
      <c r="G2" s="78"/>
      <c r="H2" s="97"/>
    </row>
    <row r="3" spans="1:9" ht="58.5" hidden="1" customHeight="1" x14ac:dyDescent="0.3">
      <c r="A3" s="279" t="s">
        <v>201</v>
      </c>
      <c r="B3" s="279"/>
      <c r="C3" s="279"/>
      <c r="D3" s="279"/>
      <c r="E3" s="279"/>
      <c r="F3" s="279"/>
    </row>
    <row r="4" spans="1:9" ht="32.4" customHeight="1" x14ac:dyDescent="0.3">
      <c r="A4" s="238" t="s">
        <v>0</v>
      </c>
      <c r="B4" s="238"/>
      <c r="C4" s="256" t="s">
        <v>418</v>
      </c>
      <c r="D4" s="256"/>
      <c r="E4" s="256"/>
      <c r="F4" s="256"/>
      <c r="I4" s="29" t="b">
        <f>C4='[2]Quadro Geral'!$C$27</f>
        <v>1</v>
      </c>
    </row>
    <row r="5" spans="1:9" ht="32.4" customHeight="1" x14ac:dyDescent="0.3">
      <c r="A5" s="238" t="s">
        <v>1</v>
      </c>
      <c r="B5" s="238"/>
      <c r="C5" s="251" t="s">
        <v>241</v>
      </c>
      <c r="D5" s="251"/>
      <c r="E5" s="251"/>
      <c r="F5" s="251"/>
      <c r="I5" s="29" t="b">
        <f>C5='[2]Quadro Geral'!$E$27</f>
        <v>1</v>
      </c>
    </row>
    <row r="6" spans="1:9" s="30" customFormat="1" ht="15.6" hidden="1" x14ac:dyDescent="0.3">
      <c r="A6" s="35"/>
      <c r="B6" s="35"/>
      <c r="C6" s="35"/>
      <c r="D6" s="31"/>
      <c r="E6" s="31"/>
      <c r="F6" s="31"/>
      <c r="G6" s="120"/>
      <c r="H6" s="100"/>
    </row>
    <row r="7" spans="1:9" ht="15.6" x14ac:dyDescent="0.3">
      <c r="A7" s="241" t="s">
        <v>2</v>
      </c>
      <c r="B7" s="241"/>
      <c r="C7" s="241"/>
      <c r="D7" s="241" t="s">
        <v>16</v>
      </c>
      <c r="E7" s="241"/>
      <c r="F7" s="241"/>
    </row>
    <row r="8" spans="1:9" ht="15.6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</row>
    <row r="9" spans="1:9" ht="46.8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</row>
    <row r="10" spans="1:9" ht="46.95" customHeight="1" x14ac:dyDescent="0.3">
      <c r="A10" s="1">
        <v>12</v>
      </c>
      <c r="B10" s="264" t="s">
        <v>672</v>
      </c>
      <c r="C10" s="264"/>
      <c r="D10" s="4">
        <v>105300</v>
      </c>
      <c r="E10" s="4">
        <v>97200</v>
      </c>
      <c r="F10" s="37">
        <v>-7.6923076923076934</v>
      </c>
    </row>
    <row r="11" spans="1:9" ht="46.95" customHeight="1" x14ac:dyDescent="0.3">
      <c r="A11" s="1">
        <v>12</v>
      </c>
      <c r="B11" s="265" t="s">
        <v>419</v>
      </c>
      <c r="C11" s="265"/>
      <c r="D11" s="4">
        <v>156580</v>
      </c>
      <c r="E11" s="4">
        <v>234000</v>
      </c>
      <c r="F11" s="37">
        <v>49.444373483203464</v>
      </c>
    </row>
    <row r="12" spans="1:9" ht="46.95" customHeight="1" x14ac:dyDescent="0.3">
      <c r="A12" s="1">
        <v>6</v>
      </c>
      <c r="B12" s="265" t="s">
        <v>420</v>
      </c>
      <c r="C12" s="265"/>
      <c r="D12" s="4">
        <v>0</v>
      </c>
      <c r="E12" s="4">
        <v>0</v>
      </c>
      <c r="F12" s="37">
        <v>0</v>
      </c>
    </row>
    <row r="13" spans="1:9" ht="62.4" customHeight="1" x14ac:dyDescent="0.3">
      <c r="A13" s="1">
        <v>1</v>
      </c>
      <c r="B13" s="265" t="s">
        <v>421</v>
      </c>
      <c r="C13" s="265"/>
      <c r="D13" s="4">
        <v>4860</v>
      </c>
      <c r="E13" s="4">
        <v>0</v>
      </c>
      <c r="F13" s="37">
        <v>-100</v>
      </c>
    </row>
    <row r="14" spans="1:9" ht="46.95" customHeight="1" x14ac:dyDescent="0.3">
      <c r="A14" s="1">
        <v>5</v>
      </c>
      <c r="B14" s="266" t="s">
        <v>422</v>
      </c>
      <c r="C14" s="266"/>
      <c r="D14" s="4">
        <v>4050</v>
      </c>
      <c r="E14" s="4"/>
      <c r="F14" s="37">
        <v>-100</v>
      </c>
    </row>
    <row r="15" spans="1:9" ht="46.95" customHeight="1" x14ac:dyDescent="0.3">
      <c r="A15" s="1">
        <v>5</v>
      </c>
      <c r="B15" s="266" t="s">
        <v>423</v>
      </c>
      <c r="C15" s="266"/>
      <c r="D15" s="4"/>
      <c r="E15" s="4">
        <v>8100</v>
      </c>
      <c r="F15" s="37">
        <v>0</v>
      </c>
    </row>
    <row r="16" spans="1:9" ht="46.95" customHeight="1" x14ac:dyDescent="0.3">
      <c r="A16" s="1">
        <v>5</v>
      </c>
      <c r="B16" s="265" t="s">
        <v>424</v>
      </c>
      <c r="C16" s="265"/>
      <c r="D16" s="4">
        <v>15500</v>
      </c>
      <c r="E16" s="4">
        <v>19500</v>
      </c>
      <c r="F16" s="37">
        <v>25.806451612903231</v>
      </c>
    </row>
    <row r="17" spans="1:10" s="5" customFormat="1" ht="15.6" x14ac:dyDescent="0.3">
      <c r="A17" s="262" t="s">
        <v>12</v>
      </c>
      <c r="B17" s="262"/>
      <c r="C17" s="262"/>
      <c r="D17" s="38">
        <v>286290</v>
      </c>
      <c r="E17" s="38">
        <v>358800</v>
      </c>
      <c r="F17" s="37">
        <v>25.327465157707223</v>
      </c>
      <c r="G17" s="121"/>
      <c r="H17" s="85" t="b">
        <f>E17='[3]Quadro Geral'!$I$27</f>
        <v>1</v>
      </c>
      <c r="I17" s="29" t="b">
        <f>D17='[2]Quadro Geral'!$H$27</f>
        <v>1</v>
      </c>
      <c r="J17" s="29" t="b">
        <f>E17='[2]Quadro Geral'!$I$27</f>
        <v>1</v>
      </c>
    </row>
    <row r="18" spans="1:10" ht="15.6" x14ac:dyDescent="0.3">
      <c r="A18" s="270"/>
      <c r="B18" s="270"/>
      <c r="C18" s="270"/>
      <c r="D18" s="270"/>
      <c r="E18" s="270"/>
      <c r="F18" s="270"/>
    </row>
    <row r="19" spans="1:10" ht="15.6" hidden="1" x14ac:dyDescent="0.3">
      <c r="A19" s="271" t="s">
        <v>13</v>
      </c>
      <c r="B19" s="271"/>
      <c r="C19" s="271"/>
      <c r="D19" s="271"/>
      <c r="E19" s="271"/>
      <c r="F19" s="271"/>
    </row>
    <row r="20" spans="1:10" ht="80.400000000000006" hidden="1" customHeight="1" x14ac:dyDescent="0.3">
      <c r="A20" s="280" t="s">
        <v>425</v>
      </c>
      <c r="B20" s="280"/>
      <c r="C20" s="280"/>
      <c r="D20" s="280"/>
      <c r="E20" s="280"/>
      <c r="F20" s="280"/>
    </row>
    <row r="21" spans="1:10" ht="15.6" x14ac:dyDescent="0.3">
      <c r="A21" s="123"/>
      <c r="B21" s="123"/>
      <c r="C21" s="123"/>
      <c r="D21" s="123"/>
      <c r="E21" s="123"/>
      <c r="F21" s="123"/>
    </row>
    <row r="22" spans="1:10" ht="75.75" customHeight="1" x14ac:dyDescent="0.3">
      <c r="A22" s="78"/>
      <c r="B22" s="78"/>
      <c r="C22" s="78"/>
      <c r="D22" s="78"/>
      <c r="E22" s="78"/>
      <c r="F22" s="78"/>
    </row>
    <row r="23" spans="1:10" ht="15.6" hidden="1" x14ac:dyDescent="0.3">
      <c r="A23" s="263" t="s">
        <v>22</v>
      </c>
      <c r="B23" s="263"/>
      <c r="C23" s="263"/>
      <c r="D23" s="263"/>
      <c r="E23" s="263"/>
      <c r="F23" s="263"/>
    </row>
    <row r="24" spans="1:10" ht="15.6" hidden="1" x14ac:dyDescent="0.3">
      <c r="A24" s="5"/>
      <c r="B24" s="5"/>
      <c r="C24" s="5"/>
      <c r="D24" s="5"/>
      <c r="E24" s="5"/>
      <c r="F24" s="7"/>
    </row>
    <row r="25" spans="1:10" ht="33.6" customHeight="1" x14ac:dyDescent="0.3">
      <c r="A25" s="238" t="s">
        <v>0</v>
      </c>
      <c r="B25" s="238"/>
      <c r="C25" s="256" t="s">
        <v>426</v>
      </c>
      <c r="D25" s="256"/>
      <c r="E25" s="256"/>
      <c r="F25" s="256"/>
      <c r="I25" s="29" t="b">
        <f>C25='[2]Quadro Geral'!$C$29</f>
        <v>1</v>
      </c>
    </row>
    <row r="26" spans="1:10" ht="33.6" customHeight="1" x14ac:dyDescent="0.3">
      <c r="A26" s="238" t="s">
        <v>1</v>
      </c>
      <c r="B26" s="238"/>
      <c r="C26" s="251" t="s">
        <v>21</v>
      </c>
      <c r="D26" s="251"/>
      <c r="E26" s="251"/>
      <c r="F26" s="251"/>
      <c r="I26" s="29" t="b">
        <f>C26='[2]Quadro Geral'!$E$29</f>
        <v>1</v>
      </c>
    </row>
    <row r="27" spans="1:10" ht="15.6" hidden="1" x14ac:dyDescent="0.3">
      <c r="A27" s="35"/>
      <c r="B27" s="35"/>
      <c r="C27" s="35"/>
      <c r="D27" s="31"/>
      <c r="E27" s="31"/>
      <c r="F27" s="31"/>
    </row>
    <row r="28" spans="1:10" ht="15.75" customHeight="1" x14ac:dyDescent="0.3">
      <c r="A28" s="241" t="s">
        <v>2</v>
      </c>
      <c r="B28" s="241"/>
      <c r="C28" s="241"/>
      <c r="D28" s="241" t="s">
        <v>16</v>
      </c>
      <c r="E28" s="241"/>
      <c r="F28" s="241"/>
    </row>
    <row r="29" spans="1:10" ht="15.75" customHeight="1" x14ac:dyDescent="0.3">
      <c r="A29" s="241" t="s">
        <v>3</v>
      </c>
      <c r="B29" s="241"/>
      <c r="C29" s="241"/>
      <c r="D29" s="241" t="s">
        <v>17</v>
      </c>
      <c r="E29" s="241"/>
      <c r="F29" s="241" t="s">
        <v>18</v>
      </c>
    </row>
    <row r="30" spans="1:10" ht="46.8" x14ac:dyDescent="0.3">
      <c r="A30" s="36" t="s">
        <v>4</v>
      </c>
      <c r="B30" s="241" t="s">
        <v>5</v>
      </c>
      <c r="C30" s="241"/>
      <c r="D30" s="36" t="s">
        <v>23</v>
      </c>
      <c r="E30" s="36" t="s">
        <v>24</v>
      </c>
      <c r="F30" s="241"/>
    </row>
    <row r="31" spans="1:10" ht="52.5" customHeight="1" x14ac:dyDescent="0.3">
      <c r="A31" s="1">
        <v>1</v>
      </c>
      <c r="B31" s="266" t="s">
        <v>427</v>
      </c>
      <c r="C31" s="266"/>
      <c r="D31" s="4">
        <v>0</v>
      </c>
      <c r="E31" s="4">
        <v>0</v>
      </c>
      <c r="F31" s="38">
        <v>0</v>
      </c>
    </row>
    <row r="32" spans="1:10" ht="42.75" customHeight="1" x14ac:dyDescent="0.3">
      <c r="A32" s="1">
        <v>1</v>
      </c>
      <c r="B32" s="266" t="s">
        <v>428</v>
      </c>
      <c r="C32" s="266"/>
      <c r="D32" s="4">
        <v>0</v>
      </c>
      <c r="E32" s="4">
        <v>8100</v>
      </c>
      <c r="F32" s="38">
        <v>0</v>
      </c>
    </row>
    <row r="33" spans="1:10" ht="43.5" customHeight="1" x14ac:dyDescent="0.3">
      <c r="A33" s="1">
        <v>1</v>
      </c>
      <c r="B33" s="266" t="s">
        <v>429</v>
      </c>
      <c r="C33" s="266"/>
      <c r="D33" s="4">
        <v>0</v>
      </c>
      <c r="E33" s="4">
        <v>3240</v>
      </c>
      <c r="F33" s="38">
        <v>0</v>
      </c>
    </row>
    <row r="34" spans="1:10" ht="47.25" customHeight="1" x14ac:dyDescent="0.3">
      <c r="A34" s="1">
        <v>1</v>
      </c>
      <c r="B34" s="266" t="s">
        <v>430</v>
      </c>
      <c r="C34" s="266"/>
      <c r="D34" s="4">
        <v>0</v>
      </c>
      <c r="E34" s="4"/>
      <c r="F34" s="38">
        <v>0</v>
      </c>
    </row>
    <row r="35" spans="1:10" ht="49.5" customHeight="1" x14ac:dyDescent="0.3">
      <c r="A35" s="1">
        <v>1</v>
      </c>
      <c r="B35" s="266" t="s">
        <v>431</v>
      </c>
      <c r="C35" s="266"/>
      <c r="D35" s="4">
        <v>0</v>
      </c>
      <c r="E35" s="4">
        <v>27300</v>
      </c>
      <c r="F35" s="38">
        <v>0</v>
      </c>
    </row>
    <row r="36" spans="1:10" ht="58.5" customHeight="1" x14ac:dyDescent="0.3">
      <c r="A36" s="1">
        <v>1</v>
      </c>
      <c r="B36" s="266" t="s">
        <v>432</v>
      </c>
      <c r="C36" s="266"/>
      <c r="D36" s="4">
        <v>0</v>
      </c>
      <c r="E36" s="4">
        <v>27635</v>
      </c>
      <c r="F36" s="38">
        <v>0</v>
      </c>
    </row>
    <row r="37" spans="1:10" ht="15.75" customHeight="1" x14ac:dyDescent="0.3">
      <c r="A37" s="262" t="s">
        <v>12</v>
      </c>
      <c r="B37" s="262"/>
      <c r="C37" s="262"/>
      <c r="D37" s="38">
        <v>0</v>
      </c>
      <c r="E37" s="38">
        <v>66275</v>
      </c>
      <c r="F37" s="38">
        <v>0</v>
      </c>
      <c r="I37" s="29" t="b">
        <f>D37='[2]Quadro Geral'!$H$29</f>
        <v>1</v>
      </c>
      <c r="J37" s="29" t="b">
        <f>'[2]Quadro Geral'!$I$29=E37</f>
        <v>1</v>
      </c>
    </row>
    <row r="38" spans="1:10" ht="15.75" customHeight="1" x14ac:dyDescent="0.3">
      <c r="A38" s="78"/>
      <c r="B38" s="78"/>
      <c r="C38" s="78"/>
      <c r="D38" s="78"/>
      <c r="E38" s="78"/>
      <c r="F38" s="78"/>
    </row>
    <row r="39" spans="1:10" ht="15.75" customHeight="1" x14ac:dyDescent="0.3">
      <c r="A39" s="78"/>
      <c r="B39" s="78"/>
      <c r="C39" s="78"/>
      <c r="D39" s="78"/>
      <c r="E39" s="78"/>
      <c r="F39" s="78"/>
    </row>
    <row r="40" spans="1:10" ht="78.75" customHeight="1" x14ac:dyDescent="0.3">
      <c r="A40" s="78"/>
      <c r="B40" s="78"/>
      <c r="C40" s="78"/>
      <c r="D40" s="78"/>
      <c r="E40" s="78"/>
      <c r="F40" s="78"/>
    </row>
    <row r="41" spans="1:10" ht="15.75" hidden="1" customHeight="1" x14ac:dyDescent="0.3">
      <c r="A41" s="263" t="s">
        <v>22</v>
      </c>
      <c r="B41" s="263"/>
      <c r="C41" s="263"/>
      <c r="D41" s="263"/>
      <c r="E41" s="263"/>
      <c r="F41" s="263"/>
    </row>
    <row r="42" spans="1:10" ht="15.75" hidden="1" customHeight="1" x14ac:dyDescent="0.3">
      <c r="A42" s="276"/>
      <c r="B42" s="276"/>
      <c r="C42" s="276"/>
      <c r="D42" s="276"/>
      <c r="E42" s="276"/>
      <c r="F42" s="276"/>
    </row>
    <row r="43" spans="1:10" ht="33" customHeight="1" x14ac:dyDescent="0.3">
      <c r="A43" s="238" t="s">
        <v>0</v>
      </c>
      <c r="B43" s="238"/>
      <c r="C43" s="278" t="s">
        <v>433</v>
      </c>
      <c r="D43" s="278"/>
      <c r="E43" s="278"/>
      <c r="F43" s="278"/>
      <c r="I43" s="29" t="b">
        <f>C43='[2]Quadro Geral'!$C$31</f>
        <v>1</v>
      </c>
    </row>
    <row r="44" spans="1:10" ht="33" customHeight="1" x14ac:dyDescent="0.3">
      <c r="A44" s="238" t="s">
        <v>1</v>
      </c>
      <c r="B44" s="238"/>
      <c r="C44" s="277" t="s">
        <v>21</v>
      </c>
      <c r="D44" s="277"/>
      <c r="E44" s="277"/>
      <c r="F44" s="277"/>
      <c r="I44" s="29" t="b">
        <f>C44='[2]Quadro Geral'!$E$31</f>
        <v>1</v>
      </c>
    </row>
    <row r="45" spans="1:10" ht="15.75" hidden="1" customHeight="1" x14ac:dyDescent="0.3">
      <c r="A45" s="35"/>
      <c r="B45" s="35"/>
      <c r="C45" s="35"/>
      <c r="D45" s="31"/>
      <c r="E45" s="31"/>
      <c r="F45" s="31"/>
    </row>
    <row r="46" spans="1:10" ht="15.75" customHeight="1" x14ac:dyDescent="0.3">
      <c r="A46" s="241" t="s">
        <v>2</v>
      </c>
      <c r="B46" s="241"/>
      <c r="C46" s="241"/>
      <c r="D46" s="241" t="s">
        <v>16</v>
      </c>
      <c r="E46" s="241"/>
      <c r="F46" s="241"/>
    </row>
    <row r="47" spans="1:10" ht="15.75" customHeight="1" x14ac:dyDescent="0.3">
      <c r="A47" s="241" t="s">
        <v>3</v>
      </c>
      <c r="B47" s="241"/>
      <c r="C47" s="241"/>
      <c r="D47" s="241" t="s">
        <v>17</v>
      </c>
      <c r="E47" s="241"/>
      <c r="F47" s="241" t="s">
        <v>18</v>
      </c>
    </row>
    <row r="48" spans="1:10" ht="46.8" x14ac:dyDescent="0.3">
      <c r="A48" s="36" t="s">
        <v>4</v>
      </c>
      <c r="B48" s="241" t="s">
        <v>5</v>
      </c>
      <c r="C48" s="241"/>
      <c r="D48" s="36" t="s">
        <v>23</v>
      </c>
      <c r="E48" s="36" t="s">
        <v>24</v>
      </c>
      <c r="F48" s="241"/>
    </row>
    <row r="49" spans="1:10" ht="48" customHeight="1" x14ac:dyDescent="0.3">
      <c r="A49" s="1">
        <v>3</v>
      </c>
      <c r="B49" s="266" t="s">
        <v>434</v>
      </c>
      <c r="C49" s="266"/>
      <c r="D49" s="4">
        <v>0</v>
      </c>
      <c r="E49" s="4">
        <v>24300</v>
      </c>
      <c r="F49" s="38">
        <v>0</v>
      </c>
    </row>
    <row r="50" spans="1:10" ht="36.75" customHeight="1" x14ac:dyDescent="0.3">
      <c r="A50" s="1">
        <v>3</v>
      </c>
      <c r="B50" s="266" t="s">
        <v>435</v>
      </c>
      <c r="C50" s="266"/>
      <c r="D50" s="4">
        <v>0</v>
      </c>
      <c r="E50" s="4">
        <v>4860</v>
      </c>
      <c r="F50" s="38">
        <v>0</v>
      </c>
    </row>
    <row r="51" spans="1:10" ht="33" customHeight="1" x14ac:dyDescent="0.3">
      <c r="A51" s="1">
        <v>3</v>
      </c>
      <c r="B51" s="266" t="s">
        <v>436</v>
      </c>
      <c r="C51" s="266"/>
      <c r="D51" s="4">
        <v>0</v>
      </c>
      <c r="E51" s="4">
        <v>4860</v>
      </c>
      <c r="F51" s="38"/>
    </row>
    <row r="52" spans="1:10" ht="51.75" customHeight="1" x14ac:dyDescent="0.3">
      <c r="A52" s="1">
        <v>3</v>
      </c>
      <c r="B52" s="266" t="s">
        <v>437</v>
      </c>
      <c r="C52" s="266"/>
      <c r="D52" s="4">
        <v>0</v>
      </c>
      <c r="E52" s="4">
        <v>81900</v>
      </c>
      <c r="F52" s="38">
        <v>0</v>
      </c>
    </row>
    <row r="53" spans="1:10" ht="40.5" customHeight="1" x14ac:dyDescent="0.3">
      <c r="A53" s="1">
        <v>3</v>
      </c>
      <c r="B53" s="265" t="s">
        <v>438</v>
      </c>
      <c r="C53" s="265"/>
      <c r="D53" s="4"/>
      <c r="E53" s="4">
        <v>59070</v>
      </c>
      <c r="F53" s="38">
        <v>0</v>
      </c>
    </row>
    <row r="54" spans="1:10" ht="15.75" customHeight="1" x14ac:dyDescent="0.3">
      <c r="A54" s="262" t="s">
        <v>12</v>
      </c>
      <c r="B54" s="262"/>
      <c r="C54" s="262"/>
      <c r="D54" s="38">
        <v>0</v>
      </c>
      <c r="E54" s="38">
        <v>174990</v>
      </c>
      <c r="F54" s="38">
        <v>0</v>
      </c>
      <c r="I54" s="29" t="b">
        <f>D54='[2]Quadro Geral'!$H$31</f>
        <v>1</v>
      </c>
      <c r="J54" s="29" t="b">
        <f>E54='[2]Quadro Geral'!$I$31</f>
        <v>1</v>
      </c>
    </row>
  </sheetData>
  <sheetProtection formatCells="0" formatRows="0" insertRows="0" deleteRows="0"/>
  <mergeCells count="59">
    <mergeCell ref="B16:C16"/>
    <mergeCell ref="A17:C17"/>
    <mergeCell ref="A18:F18"/>
    <mergeCell ref="A19:F19"/>
    <mergeCell ref="A20:F20"/>
    <mergeCell ref="B15:C15"/>
    <mergeCell ref="A7:C7"/>
    <mergeCell ref="D7:F7"/>
    <mergeCell ref="A8:C8"/>
    <mergeCell ref="D8:E8"/>
    <mergeCell ref="F8:F9"/>
    <mergeCell ref="B9:C9"/>
    <mergeCell ref="B10:C10"/>
    <mergeCell ref="B11:C11"/>
    <mergeCell ref="B12:C12"/>
    <mergeCell ref="B13:C13"/>
    <mergeCell ref="B14:C14"/>
    <mergeCell ref="A2:F2"/>
    <mergeCell ref="A3:F3"/>
    <mergeCell ref="A4:B4"/>
    <mergeCell ref="C4:F4"/>
    <mergeCell ref="A5:B5"/>
    <mergeCell ref="C5:F5"/>
    <mergeCell ref="A23:F23"/>
    <mergeCell ref="A25:B25"/>
    <mergeCell ref="C25:F25"/>
    <mergeCell ref="A26:B26"/>
    <mergeCell ref="C26:F26"/>
    <mergeCell ref="A28:C28"/>
    <mergeCell ref="D28:F28"/>
    <mergeCell ref="A29:C29"/>
    <mergeCell ref="D29:E29"/>
    <mergeCell ref="F29:F30"/>
    <mergeCell ref="B30:C30"/>
    <mergeCell ref="B31:C31"/>
    <mergeCell ref="B32:C32"/>
    <mergeCell ref="B33:C33"/>
    <mergeCell ref="B34:C34"/>
    <mergeCell ref="B35:C35"/>
    <mergeCell ref="B36:C36"/>
    <mergeCell ref="A37:C37"/>
    <mergeCell ref="A41:F41"/>
    <mergeCell ref="A42:F42"/>
    <mergeCell ref="A43:B43"/>
    <mergeCell ref="C43:F43"/>
    <mergeCell ref="A54:C54"/>
    <mergeCell ref="B49:C49"/>
    <mergeCell ref="B50:C50"/>
    <mergeCell ref="B51:C51"/>
    <mergeCell ref="B52:C52"/>
    <mergeCell ref="B53:C53"/>
    <mergeCell ref="A44:B44"/>
    <mergeCell ref="C44:F44"/>
    <mergeCell ref="A46:C46"/>
    <mergeCell ref="D46:F46"/>
    <mergeCell ref="A47:C47"/>
    <mergeCell ref="D47:E47"/>
    <mergeCell ref="F47:F48"/>
    <mergeCell ref="B48:C48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2">
    <tabColor rgb="FFFF6900"/>
    <pageSetUpPr fitToPage="1"/>
  </sheetPr>
  <dimension ref="A1:XFC74"/>
  <sheetViews>
    <sheetView showGridLines="0" view="pageBreakPreview" topLeftCell="B52" zoomScale="80" zoomScaleNormal="80" zoomScaleSheetLayoutView="80" workbookViewId="0">
      <selection activeCell="D41" sqref="D41:F41"/>
    </sheetView>
  </sheetViews>
  <sheetFormatPr defaultColWidth="0" defaultRowHeight="0" customHeight="1" zeroHeight="1" x14ac:dyDescent="0.3"/>
  <cols>
    <col min="1" max="1" width="2.33203125" style="78" hidden="1" customWidth="1"/>
    <col min="2" max="2" width="19.44140625" style="84" customWidth="1"/>
    <col min="3" max="3" width="87.6640625" style="84" customWidth="1"/>
    <col min="4" max="4" width="23.33203125" style="22" customWidth="1"/>
    <col min="5" max="5" width="20.33203125" style="22" customWidth="1"/>
    <col min="6" max="6" width="17" style="81" customWidth="1"/>
    <col min="7" max="7" width="2.33203125" style="78" customWidth="1"/>
    <col min="8" max="8" width="8.88671875" style="84" hidden="1"/>
    <col min="9" max="16383" width="8.88671875" style="22" hidden="1"/>
    <col min="16384" max="16384" width="36.88671875" style="22" hidden="1"/>
  </cols>
  <sheetData>
    <row r="1" spans="1:10" ht="0" hidden="1" customHeight="1" x14ac:dyDescent="0.3">
      <c r="B1" s="96"/>
      <c r="C1" s="78"/>
      <c r="D1" s="78"/>
      <c r="E1" s="78"/>
      <c r="F1" s="78"/>
    </row>
    <row r="2" spans="1:10" s="75" customFormat="1" ht="15.6" hidden="1" x14ac:dyDescent="0.3">
      <c r="A2" s="78"/>
      <c r="B2" s="78"/>
      <c r="C2" s="78"/>
      <c r="D2" s="78"/>
      <c r="E2" s="78"/>
      <c r="F2" s="78"/>
      <c r="G2" s="78"/>
      <c r="H2" s="96"/>
    </row>
    <row r="3" spans="1:10" s="78" customFormat="1" ht="85.5" customHeight="1" x14ac:dyDescent="0.3"/>
    <row r="4" spans="1:10" s="77" customFormat="1" ht="15.6" hidden="1" x14ac:dyDescent="0.3">
      <c r="A4" s="78"/>
      <c r="B4" s="263" t="s">
        <v>22</v>
      </c>
      <c r="C4" s="263"/>
      <c r="D4" s="263"/>
      <c r="E4" s="263"/>
      <c r="F4" s="263"/>
      <c r="G4" s="78"/>
      <c r="H4" s="97"/>
    </row>
    <row r="5" spans="1:10" ht="12" hidden="1" customHeight="1" x14ac:dyDescent="0.3">
      <c r="B5" s="261"/>
      <c r="C5" s="261"/>
      <c r="D5" s="261"/>
      <c r="E5" s="261"/>
      <c r="F5" s="261"/>
    </row>
    <row r="6" spans="1:10" ht="31.5" customHeight="1" x14ac:dyDescent="0.3">
      <c r="B6" s="238" t="s">
        <v>0</v>
      </c>
      <c r="C6" s="238"/>
      <c r="D6" s="266" t="s">
        <v>439</v>
      </c>
      <c r="E6" s="266"/>
      <c r="F6" s="266"/>
      <c r="J6" s="29" t="b">
        <f>D6='[2]Quadro Geral'!$C$32</f>
        <v>1</v>
      </c>
    </row>
    <row r="7" spans="1:10" ht="40.5" customHeight="1" x14ac:dyDescent="0.3">
      <c r="B7" s="238" t="s">
        <v>1</v>
      </c>
      <c r="C7" s="238"/>
      <c r="D7" s="251" t="s">
        <v>57</v>
      </c>
      <c r="E7" s="251"/>
      <c r="F7" s="251"/>
      <c r="J7" s="29" t="b">
        <f>D7='[2]Quadro Geral'!$E$32</f>
        <v>1</v>
      </c>
    </row>
    <row r="8" spans="1:10" s="30" customFormat="1" ht="15.6" hidden="1" x14ac:dyDescent="0.3">
      <c r="A8" s="120"/>
      <c r="B8" s="35"/>
      <c r="C8" s="35"/>
      <c r="D8" s="31"/>
      <c r="E8" s="31"/>
      <c r="F8" s="31"/>
      <c r="G8" s="120"/>
      <c r="H8" s="100"/>
      <c r="J8" s="29"/>
    </row>
    <row r="9" spans="1:10" ht="27" customHeight="1" x14ac:dyDescent="0.3">
      <c r="B9" s="252" t="s">
        <v>2</v>
      </c>
      <c r="C9" s="253"/>
      <c r="D9" s="241" t="s">
        <v>16</v>
      </c>
      <c r="E9" s="241"/>
      <c r="F9" s="241"/>
      <c r="J9" s="29"/>
    </row>
    <row r="10" spans="1:10" ht="28.2" customHeight="1" x14ac:dyDescent="0.3">
      <c r="B10" s="252" t="s">
        <v>3</v>
      </c>
      <c r="C10" s="253"/>
      <c r="D10" s="241" t="s">
        <v>17</v>
      </c>
      <c r="E10" s="241"/>
      <c r="F10" s="241" t="s">
        <v>18</v>
      </c>
    </row>
    <row r="11" spans="1:10" ht="46.8" x14ac:dyDescent="0.3">
      <c r="B11" s="36" t="s">
        <v>4</v>
      </c>
      <c r="C11" s="36" t="s">
        <v>5</v>
      </c>
      <c r="D11" s="36" t="s">
        <v>23</v>
      </c>
      <c r="E11" s="36" t="s">
        <v>24</v>
      </c>
      <c r="F11" s="241"/>
    </row>
    <row r="12" spans="1:10" ht="54" customHeight="1" x14ac:dyDescent="0.3">
      <c r="B12" s="1">
        <v>6</v>
      </c>
      <c r="C12" s="2" t="s">
        <v>440</v>
      </c>
      <c r="D12" s="4">
        <v>122050</v>
      </c>
      <c r="E12" s="4">
        <v>165600</v>
      </c>
      <c r="F12" s="37">
        <f>IFERROR(E12/D12*100-100,)</f>
        <v>35.682097501024174</v>
      </c>
    </row>
    <row r="13" spans="1:10" ht="58.5" customHeight="1" x14ac:dyDescent="0.3">
      <c r="B13" s="1">
        <v>2</v>
      </c>
      <c r="C13" s="2" t="s">
        <v>441</v>
      </c>
      <c r="D13" s="4">
        <v>1620</v>
      </c>
      <c r="E13" s="4">
        <v>1620</v>
      </c>
      <c r="F13" s="37">
        <f t="shared" ref="F13:F30" si="0">IFERROR(E13/D13*100-100,)</f>
        <v>0</v>
      </c>
    </row>
    <row r="14" spans="1:10" ht="78.75" customHeight="1" x14ac:dyDescent="0.3">
      <c r="B14" s="1">
        <v>2</v>
      </c>
      <c r="C14" s="2" t="s">
        <v>442</v>
      </c>
      <c r="D14" s="4">
        <v>6200</v>
      </c>
      <c r="E14" s="4">
        <v>7800</v>
      </c>
      <c r="F14" s="37">
        <f t="shared" si="0"/>
        <v>25.806451612903231</v>
      </c>
    </row>
    <row r="15" spans="1:10" ht="51.75" hidden="1" customHeight="1" x14ac:dyDescent="0.3">
      <c r="B15" s="114">
        <v>1</v>
      </c>
      <c r="C15" s="2" t="s">
        <v>443</v>
      </c>
      <c r="D15" s="4">
        <v>0</v>
      </c>
      <c r="E15" s="4"/>
      <c r="F15" s="37">
        <f t="shared" si="0"/>
        <v>0</v>
      </c>
    </row>
    <row r="16" spans="1:10" ht="43.5" hidden="1" customHeight="1" x14ac:dyDescent="0.3">
      <c r="B16" s="114">
        <v>1</v>
      </c>
      <c r="C16" s="2" t="s">
        <v>444</v>
      </c>
      <c r="D16" s="4">
        <v>0</v>
      </c>
      <c r="E16" s="4"/>
      <c r="F16" s="37">
        <f t="shared" si="0"/>
        <v>0</v>
      </c>
    </row>
    <row r="17" spans="1:11" ht="43.5" hidden="1" customHeight="1" x14ac:dyDescent="0.3">
      <c r="B17" s="114">
        <v>1</v>
      </c>
      <c r="C17" s="2" t="s">
        <v>445</v>
      </c>
      <c r="D17" s="4">
        <v>0</v>
      </c>
      <c r="E17" s="4"/>
      <c r="F17" s="37">
        <f t="shared" si="0"/>
        <v>0</v>
      </c>
    </row>
    <row r="18" spans="1:11" ht="45.75" hidden="1" customHeight="1" x14ac:dyDescent="0.3">
      <c r="B18" s="114">
        <v>1</v>
      </c>
      <c r="C18" s="2" t="s">
        <v>446</v>
      </c>
      <c r="D18" s="4"/>
      <c r="E18" s="4"/>
      <c r="F18" s="37">
        <f t="shared" si="0"/>
        <v>0</v>
      </c>
    </row>
    <row r="19" spans="1:11" ht="25.5" hidden="1" customHeight="1" x14ac:dyDescent="0.3">
      <c r="B19" s="114"/>
      <c r="C19" s="2" t="s">
        <v>447</v>
      </c>
      <c r="D19" s="4"/>
      <c r="E19" s="4"/>
      <c r="F19" s="37">
        <f t="shared" si="0"/>
        <v>0</v>
      </c>
    </row>
    <row r="20" spans="1:11" ht="45.75" hidden="1" customHeight="1" x14ac:dyDescent="0.3">
      <c r="B20" s="114">
        <v>1</v>
      </c>
      <c r="C20" s="2" t="s">
        <v>448</v>
      </c>
      <c r="D20" s="4">
        <v>0</v>
      </c>
      <c r="E20" s="4"/>
      <c r="F20" s="37">
        <f t="shared" si="0"/>
        <v>0</v>
      </c>
    </row>
    <row r="21" spans="1:11" ht="41.25" hidden="1" customHeight="1" x14ac:dyDescent="0.3">
      <c r="B21" s="114"/>
      <c r="C21" s="2" t="s">
        <v>449</v>
      </c>
      <c r="D21" s="4"/>
      <c r="E21" s="4"/>
      <c r="F21" s="37">
        <f t="shared" si="0"/>
        <v>0</v>
      </c>
    </row>
    <row r="22" spans="1:11" ht="24.75" hidden="1" customHeight="1" x14ac:dyDescent="0.3">
      <c r="B22" s="114"/>
      <c r="C22" s="2" t="s">
        <v>450</v>
      </c>
      <c r="D22" s="4"/>
      <c r="E22" s="4"/>
      <c r="F22" s="37">
        <f t="shared" si="0"/>
        <v>0</v>
      </c>
    </row>
    <row r="23" spans="1:11" ht="27" hidden="1" customHeight="1" x14ac:dyDescent="0.3">
      <c r="B23" s="114"/>
      <c r="C23" s="2" t="s">
        <v>451</v>
      </c>
      <c r="D23" s="4"/>
      <c r="E23" s="4"/>
      <c r="F23" s="37">
        <f t="shared" si="0"/>
        <v>0</v>
      </c>
    </row>
    <row r="24" spans="1:11" ht="30.75" hidden="1" customHeight="1" x14ac:dyDescent="0.3">
      <c r="B24" s="114"/>
      <c r="C24" s="2" t="s">
        <v>452</v>
      </c>
      <c r="D24" s="4"/>
      <c r="E24" s="4"/>
      <c r="F24" s="37">
        <f t="shared" si="0"/>
        <v>0</v>
      </c>
    </row>
    <row r="25" spans="1:11" ht="28.5" hidden="1" customHeight="1" x14ac:dyDescent="0.3">
      <c r="B25" s="114">
        <v>1</v>
      </c>
      <c r="C25" s="2" t="s">
        <v>453</v>
      </c>
      <c r="D25" s="4">
        <v>0</v>
      </c>
      <c r="E25" s="4"/>
      <c r="F25" s="37">
        <f t="shared" si="0"/>
        <v>0</v>
      </c>
    </row>
    <row r="26" spans="1:11" ht="45" hidden="1" customHeight="1" x14ac:dyDescent="0.3">
      <c r="B26" s="114">
        <v>1</v>
      </c>
      <c r="C26" s="2" t="s">
        <v>454</v>
      </c>
      <c r="D26" s="4">
        <v>0</v>
      </c>
      <c r="E26" s="4"/>
      <c r="F26" s="37">
        <f t="shared" si="0"/>
        <v>0</v>
      </c>
    </row>
    <row r="27" spans="1:11" ht="34.5" hidden="1" customHeight="1" x14ac:dyDescent="0.3">
      <c r="B27" s="114">
        <v>1</v>
      </c>
      <c r="C27" s="2" t="s">
        <v>455</v>
      </c>
      <c r="D27" s="4">
        <v>0</v>
      </c>
      <c r="E27" s="4"/>
      <c r="F27" s="37">
        <f t="shared" si="0"/>
        <v>0</v>
      </c>
    </row>
    <row r="28" spans="1:11" ht="32.25" hidden="1" customHeight="1" x14ac:dyDescent="0.3">
      <c r="B28" s="114">
        <v>1</v>
      </c>
      <c r="C28" s="2" t="s">
        <v>456</v>
      </c>
      <c r="D28" s="4">
        <v>0</v>
      </c>
      <c r="E28" s="4"/>
      <c r="F28" s="37">
        <f t="shared" si="0"/>
        <v>0</v>
      </c>
    </row>
    <row r="29" spans="1:11" ht="36.75" hidden="1" customHeight="1" x14ac:dyDescent="0.3">
      <c r="B29" s="114">
        <v>1</v>
      </c>
      <c r="C29" s="2" t="s">
        <v>457</v>
      </c>
      <c r="D29" s="4">
        <v>0</v>
      </c>
      <c r="E29" s="4"/>
      <c r="F29" s="37">
        <f t="shared" si="0"/>
        <v>0</v>
      </c>
    </row>
    <row r="30" spans="1:11" s="5" customFormat="1" ht="15.6" x14ac:dyDescent="0.3">
      <c r="A30" s="121"/>
      <c r="B30" s="45" t="s">
        <v>12</v>
      </c>
      <c r="C30" s="45"/>
      <c r="D30" s="38">
        <v>129870</v>
      </c>
      <c r="E30" s="38">
        <v>175020</v>
      </c>
      <c r="F30" s="37">
        <f t="shared" si="0"/>
        <v>34.765534765534767</v>
      </c>
      <c r="G30" s="121"/>
      <c r="H30" s="85" t="b">
        <f>'[3]Quadro Geral'!$I$32=E30</f>
        <v>1</v>
      </c>
      <c r="J30" s="29" t="b">
        <f>D30='[2]Quadro Geral'!$H$32</f>
        <v>1</v>
      </c>
      <c r="K30" s="29" t="b">
        <f>E30='[2]Quadro Geral'!$I$32</f>
        <v>1</v>
      </c>
    </row>
    <row r="31" spans="1:11" ht="15.6" x14ac:dyDescent="0.3">
      <c r="B31" s="128"/>
      <c r="C31" s="128"/>
      <c r="D31" s="128"/>
      <c r="E31" s="128"/>
      <c r="F31" s="128"/>
    </row>
    <row r="32" spans="1:11" ht="15.6" hidden="1" x14ac:dyDescent="0.3">
      <c r="B32" s="271" t="s">
        <v>13</v>
      </c>
      <c r="C32" s="271"/>
      <c r="D32" s="271"/>
      <c r="E32" s="271"/>
      <c r="F32" s="271"/>
    </row>
    <row r="33" spans="1:10" ht="86.25" hidden="1" customHeight="1" x14ac:dyDescent="0.3">
      <c r="B33" s="272"/>
      <c r="C33" s="272"/>
      <c r="D33" s="272"/>
      <c r="E33" s="272"/>
      <c r="F33" s="272"/>
    </row>
    <row r="34" spans="1:10" ht="15.6" hidden="1" x14ac:dyDescent="0.3">
      <c r="B34" s="123"/>
      <c r="C34" s="123"/>
      <c r="D34" s="123"/>
      <c r="E34" s="123"/>
      <c r="F34" s="123"/>
    </row>
    <row r="35" spans="1:10" ht="15.6" hidden="1" x14ac:dyDescent="0.3">
      <c r="B35" s="271" t="s">
        <v>45</v>
      </c>
      <c r="C35" s="271"/>
      <c r="D35" s="271"/>
      <c r="E35" s="271"/>
      <c r="F35" s="271"/>
    </row>
    <row r="36" spans="1:10" s="46" customFormat="1" ht="160.5" hidden="1" customHeight="1" x14ac:dyDescent="0.3">
      <c r="A36" s="122"/>
      <c r="B36" s="281" t="s">
        <v>673</v>
      </c>
      <c r="C36" s="281"/>
      <c r="D36" s="281"/>
      <c r="E36" s="281"/>
      <c r="F36" s="281"/>
      <c r="G36" s="122"/>
      <c r="H36" s="88"/>
    </row>
    <row r="37" spans="1:10" ht="84" customHeight="1" x14ac:dyDescent="0.3">
      <c r="B37" s="78"/>
      <c r="C37" s="78"/>
      <c r="D37" s="78"/>
      <c r="E37" s="78"/>
      <c r="F37" s="78"/>
    </row>
    <row r="38" spans="1:10" ht="27.75" hidden="1" customHeight="1" x14ac:dyDescent="0.3">
      <c r="B38" s="263" t="s">
        <v>22</v>
      </c>
      <c r="C38" s="263"/>
      <c r="D38" s="263"/>
      <c r="E38" s="263"/>
      <c r="F38" s="263"/>
    </row>
    <row r="39" spans="1:10" ht="15.6" hidden="1" x14ac:dyDescent="0.3">
      <c r="B39" s="261"/>
      <c r="C39" s="261"/>
      <c r="D39" s="261"/>
      <c r="E39" s="261"/>
      <c r="F39" s="261"/>
    </row>
    <row r="40" spans="1:10" ht="24" customHeight="1" x14ac:dyDescent="0.3">
      <c r="B40" s="239" t="s">
        <v>0</v>
      </c>
      <c r="C40" s="240"/>
      <c r="D40" s="266" t="s">
        <v>458</v>
      </c>
      <c r="E40" s="266"/>
      <c r="F40" s="266"/>
      <c r="J40" s="29" t="b">
        <f>D40='[2]Quadro Geral'!$C$33</f>
        <v>1</v>
      </c>
    </row>
    <row r="41" spans="1:10" ht="33.6" customHeight="1" x14ac:dyDescent="0.3">
      <c r="B41" s="238" t="s">
        <v>1</v>
      </c>
      <c r="C41" s="238"/>
      <c r="D41" s="251" t="s">
        <v>57</v>
      </c>
      <c r="E41" s="251"/>
      <c r="F41" s="251"/>
      <c r="J41" s="29" t="b">
        <f>D41='[2]Quadro Geral'!$E$33</f>
        <v>1</v>
      </c>
    </row>
    <row r="42" spans="1:10" ht="15.6" hidden="1" x14ac:dyDescent="0.3">
      <c r="B42" s="35"/>
      <c r="C42" s="35"/>
      <c r="D42" s="31"/>
      <c r="E42" s="31"/>
      <c r="F42" s="31"/>
      <c r="G42" s="120"/>
      <c r="H42" s="100"/>
    </row>
    <row r="43" spans="1:10" ht="33" customHeight="1" x14ac:dyDescent="0.3">
      <c r="B43" s="252" t="s">
        <v>2</v>
      </c>
      <c r="C43" s="253"/>
      <c r="D43" s="241" t="s">
        <v>16</v>
      </c>
      <c r="E43" s="241"/>
      <c r="F43" s="241"/>
    </row>
    <row r="44" spans="1:10" ht="33.6" customHeight="1" x14ac:dyDescent="0.3">
      <c r="B44" s="252" t="s">
        <v>3</v>
      </c>
      <c r="C44" s="253"/>
      <c r="D44" s="241" t="s">
        <v>17</v>
      </c>
      <c r="E44" s="241"/>
      <c r="F44" s="241" t="s">
        <v>18</v>
      </c>
    </row>
    <row r="45" spans="1:10" ht="46.8" x14ac:dyDescent="0.3">
      <c r="B45" s="36" t="s">
        <v>4</v>
      </c>
      <c r="C45" s="36" t="s">
        <v>5</v>
      </c>
      <c r="D45" s="36" t="s">
        <v>23</v>
      </c>
      <c r="E45" s="36" t="s">
        <v>24</v>
      </c>
      <c r="F45" s="241"/>
    </row>
    <row r="46" spans="1:10" ht="76.5" customHeight="1" x14ac:dyDescent="0.3">
      <c r="B46" s="1">
        <v>1</v>
      </c>
      <c r="C46" s="5" t="s">
        <v>459</v>
      </c>
      <c r="D46" s="4">
        <v>38600</v>
      </c>
      <c r="E46" s="4">
        <v>38600</v>
      </c>
      <c r="F46" s="37">
        <v>0</v>
      </c>
    </row>
    <row r="47" spans="1:10" ht="64.5" customHeight="1" x14ac:dyDescent="0.3">
      <c r="B47" s="1">
        <v>0</v>
      </c>
      <c r="C47" s="5" t="s">
        <v>460</v>
      </c>
      <c r="D47" s="4">
        <v>38600</v>
      </c>
      <c r="E47" s="4">
        <v>0</v>
      </c>
      <c r="F47" s="37">
        <v>-100</v>
      </c>
    </row>
    <row r="48" spans="1:10" ht="73.5" customHeight="1" x14ac:dyDescent="0.3">
      <c r="B48" s="1">
        <v>0</v>
      </c>
      <c r="C48" s="5" t="s">
        <v>461</v>
      </c>
      <c r="D48" s="4">
        <v>0</v>
      </c>
      <c r="E48" s="4">
        <v>0</v>
      </c>
      <c r="F48" s="37">
        <v>0</v>
      </c>
    </row>
    <row r="49" spans="2:11" ht="15.75" customHeight="1" x14ac:dyDescent="0.3">
      <c r="B49" s="45" t="s">
        <v>12</v>
      </c>
      <c r="C49" s="45"/>
      <c r="D49" s="38">
        <v>77200</v>
      </c>
      <c r="E49" s="38">
        <v>38600</v>
      </c>
      <c r="F49" s="37">
        <v>-50</v>
      </c>
      <c r="G49" s="121"/>
      <c r="H49" s="127" t="b">
        <f>E49='[3]Quadro Geral'!$I$33</f>
        <v>1</v>
      </c>
      <c r="J49" s="29" t="b">
        <f>D49='[2]Quadro Geral'!$H$33</f>
        <v>1</v>
      </c>
      <c r="K49" s="29" t="b">
        <f>E49='[2]Quadro Geral'!$I$33</f>
        <v>1</v>
      </c>
    </row>
    <row r="50" spans="2:11" ht="15.75" customHeight="1" x14ac:dyDescent="0.3">
      <c r="B50" s="78"/>
      <c r="C50" s="78"/>
      <c r="D50" s="78"/>
      <c r="E50" s="78"/>
      <c r="F50" s="78"/>
    </row>
    <row r="51" spans="2:11" ht="27.6" customHeight="1" x14ac:dyDescent="0.3">
      <c r="B51" s="78"/>
      <c r="C51" s="78"/>
      <c r="D51" s="78"/>
      <c r="E51" s="78"/>
      <c r="F51" s="78"/>
    </row>
    <row r="52" spans="2:11" ht="81" customHeight="1" x14ac:dyDescent="0.3">
      <c r="B52" s="78"/>
      <c r="C52" s="78"/>
      <c r="D52" s="78"/>
      <c r="E52" s="78"/>
      <c r="F52" s="78"/>
    </row>
    <row r="53" spans="2:11" ht="15.75" hidden="1" customHeight="1" x14ac:dyDescent="0.3">
      <c r="B53" s="263" t="s">
        <v>22</v>
      </c>
      <c r="C53" s="263"/>
      <c r="D53" s="263"/>
      <c r="E53" s="263"/>
      <c r="F53" s="263"/>
    </row>
    <row r="54" spans="2:11" ht="15.75" hidden="1" customHeight="1" x14ac:dyDescent="0.3">
      <c r="B54" s="261"/>
      <c r="C54" s="261"/>
      <c r="D54" s="261"/>
      <c r="E54" s="261"/>
      <c r="F54" s="261"/>
    </row>
    <row r="55" spans="2:11" ht="34.5" customHeight="1" x14ac:dyDescent="0.3">
      <c r="B55" s="238" t="s">
        <v>0</v>
      </c>
      <c r="C55" s="238"/>
      <c r="D55" s="256" t="s">
        <v>462</v>
      </c>
      <c r="E55" s="256"/>
      <c r="F55" s="256"/>
      <c r="J55" s="29" t="b">
        <f>D55='[2]Quadro Geral'!$C$34</f>
        <v>1</v>
      </c>
    </row>
    <row r="56" spans="2:11" ht="49.5" customHeight="1" x14ac:dyDescent="0.3">
      <c r="B56" s="238" t="s">
        <v>1</v>
      </c>
      <c r="C56" s="238"/>
      <c r="D56" s="251" t="s">
        <v>209</v>
      </c>
      <c r="E56" s="251"/>
      <c r="F56" s="251"/>
      <c r="J56" s="29" t="b">
        <f>D56='[2]Quadro Geral'!$E$34</f>
        <v>1</v>
      </c>
    </row>
    <row r="57" spans="2:11" ht="15.75" hidden="1" customHeight="1" x14ac:dyDescent="0.3">
      <c r="B57" s="35"/>
      <c r="C57" s="35"/>
      <c r="D57" s="31"/>
      <c r="E57" s="31"/>
      <c r="F57" s="31"/>
      <c r="G57" s="120"/>
      <c r="H57" s="100"/>
    </row>
    <row r="58" spans="2:11" ht="35.4" customHeight="1" x14ac:dyDescent="0.3">
      <c r="B58" s="252" t="s">
        <v>2</v>
      </c>
      <c r="C58" s="253"/>
      <c r="D58" s="241" t="s">
        <v>16</v>
      </c>
      <c r="E58" s="241"/>
      <c r="F58" s="241"/>
    </row>
    <row r="59" spans="2:11" ht="31.2" customHeight="1" x14ac:dyDescent="0.3">
      <c r="B59" s="252" t="s">
        <v>3</v>
      </c>
      <c r="C59" s="253"/>
      <c r="D59" s="241" t="s">
        <v>17</v>
      </c>
      <c r="E59" s="241"/>
      <c r="F59" s="241" t="s">
        <v>18</v>
      </c>
    </row>
    <row r="60" spans="2:11" ht="46.8" x14ac:dyDescent="0.3">
      <c r="B60" s="36" t="s">
        <v>4</v>
      </c>
      <c r="C60" s="36" t="s">
        <v>5</v>
      </c>
      <c r="D60" s="36" t="s">
        <v>23</v>
      </c>
      <c r="E60" s="36" t="s">
        <v>24</v>
      </c>
      <c r="F60" s="241"/>
    </row>
    <row r="61" spans="2:11" ht="41.25" customHeight="1" x14ac:dyDescent="0.3">
      <c r="B61" s="1">
        <v>1</v>
      </c>
      <c r="C61" s="5" t="s">
        <v>463</v>
      </c>
      <c r="D61" s="4">
        <v>0</v>
      </c>
      <c r="E61" s="4">
        <v>60000</v>
      </c>
      <c r="F61" s="38">
        <v>0</v>
      </c>
    </row>
    <row r="62" spans="2:11" ht="15.75" customHeight="1" x14ac:dyDescent="0.3">
      <c r="B62" s="45" t="s">
        <v>12</v>
      </c>
      <c r="C62" s="45"/>
      <c r="D62" s="38">
        <v>0</v>
      </c>
      <c r="E62" s="38">
        <v>60000</v>
      </c>
      <c r="F62" s="38">
        <v>0</v>
      </c>
      <c r="G62" s="121"/>
      <c r="H62" s="85" t="b">
        <f>E62='[3]Quadro Geral'!$I$34</f>
        <v>1</v>
      </c>
      <c r="J62" s="29" t="b">
        <f>D62='[2]Quadro Geral'!$H$34</f>
        <v>1</v>
      </c>
      <c r="K62" s="29" t="b">
        <f>E62='[2]Quadro Geral'!$I$34</f>
        <v>1</v>
      </c>
    </row>
    <row r="67" ht="15.75" hidden="1" customHeight="1" x14ac:dyDescent="0.3"/>
    <row r="68" ht="15.75" hidden="1" customHeight="1" x14ac:dyDescent="0.3"/>
    <row r="69" ht="15.75" hidden="1" customHeight="1" x14ac:dyDescent="0.3"/>
    <row r="70" ht="15.75" hidden="1" customHeight="1" x14ac:dyDescent="0.3"/>
    <row r="71" ht="15.75" hidden="1" customHeight="1" x14ac:dyDescent="0.3"/>
    <row r="72" ht="15.75" hidden="1" customHeight="1" x14ac:dyDescent="0.3"/>
    <row r="73" ht="15.75" hidden="1" customHeight="1" x14ac:dyDescent="0.3"/>
    <row r="74" ht="15.75" hidden="1" customHeight="1" x14ac:dyDescent="0.3"/>
  </sheetData>
  <sheetProtection formatCells="0" formatRows="0" insertRows="0" deleteRows="0"/>
  <mergeCells count="37">
    <mergeCell ref="B35:F35"/>
    <mergeCell ref="B36:F36"/>
    <mergeCell ref="D9:F9"/>
    <mergeCell ref="D10:E10"/>
    <mergeCell ref="F10:F11"/>
    <mergeCell ref="B32:F32"/>
    <mergeCell ref="B33:F33"/>
    <mergeCell ref="B9:C9"/>
    <mergeCell ref="B10:C10"/>
    <mergeCell ref="B4:F4"/>
    <mergeCell ref="B5:F5"/>
    <mergeCell ref="B6:C6"/>
    <mergeCell ref="D6:F6"/>
    <mergeCell ref="B7:C7"/>
    <mergeCell ref="D7:F7"/>
    <mergeCell ref="D58:F58"/>
    <mergeCell ref="D59:E59"/>
    <mergeCell ref="F59:F60"/>
    <mergeCell ref="B54:F54"/>
    <mergeCell ref="B55:C55"/>
    <mergeCell ref="D55:F55"/>
    <mergeCell ref="B56:C56"/>
    <mergeCell ref="D56:F56"/>
    <mergeCell ref="B58:C58"/>
    <mergeCell ref="B59:C59"/>
    <mergeCell ref="D43:F43"/>
    <mergeCell ref="D44:E44"/>
    <mergeCell ref="F44:F45"/>
    <mergeCell ref="B38:F38"/>
    <mergeCell ref="B53:F53"/>
    <mergeCell ref="B39:F39"/>
    <mergeCell ref="B40:C40"/>
    <mergeCell ref="D40:F40"/>
    <mergeCell ref="B41:C41"/>
    <mergeCell ref="D41:F41"/>
    <mergeCell ref="B43:C43"/>
    <mergeCell ref="B44:C44"/>
  </mergeCells>
  <dataValidations count="2">
    <dataValidation type="list" allowBlank="1" showInputMessage="1" showErrorMessage="1" sqref="D7" xr:uid="{00000000-0002-0000-0500-000000000000}">
      <formula1>#REF!</formula1>
    </dataValidation>
    <dataValidation type="list" allowBlank="1" showInputMessage="1" showErrorMessage="1" sqref="D41 D56" xr:uid="{00000000-0002-0000-0500-000001000000}">
      <formula1>#REF!</formula1>
    </dataValidation>
  </dataValidations>
  <printOptions horizontalCentered="1" verticalCentered="1"/>
  <pageMargins left="0.51181102362204722" right="0.51181102362204722" top="0.78740157480314965" bottom="0.78740157480314965" header="0" footer="0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50">
    <tabColor rgb="FFFF6900"/>
    <pageSetUpPr fitToPage="1"/>
  </sheetPr>
  <dimension ref="A1:J81"/>
  <sheetViews>
    <sheetView showGridLines="0" view="pageBreakPreview" zoomScale="80" zoomScaleNormal="80" zoomScaleSheetLayoutView="80" workbookViewId="0">
      <selection activeCell="A77" sqref="A77:XFD81"/>
    </sheetView>
  </sheetViews>
  <sheetFormatPr defaultColWidth="0" defaultRowHeight="15.75" customHeight="1" zeroHeight="1" x14ac:dyDescent="0.3"/>
  <cols>
    <col min="1" max="1" width="19.44140625" style="79" customWidth="1"/>
    <col min="2" max="2" width="59.5546875" style="79" customWidth="1"/>
    <col min="3" max="3" width="19.6640625" style="79" customWidth="1"/>
    <col min="4" max="5" width="19.33203125" style="79" bestFit="1" customWidth="1"/>
    <col min="6" max="6" width="13.33203125" style="234" bestFit="1" customWidth="1"/>
    <col min="7" max="7" width="5.109375" style="78" customWidth="1"/>
    <col min="8" max="8" width="36.88671875" style="84" hidden="1" customWidth="1"/>
    <col min="9" max="16384" width="36.88671875" style="22" hidden="1"/>
  </cols>
  <sheetData>
    <row r="1" spans="1:10" s="236" customFormat="1" ht="81.75" customHeight="1" x14ac:dyDescent="0.3"/>
    <row r="2" spans="1:10" s="77" customFormat="1" ht="15.6" hidden="1" x14ac:dyDescent="0.3">
      <c r="A2" s="263" t="s">
        <v>22</v>
      </c>
      <c r="B2" s="263"/>
      <c r="C2" s="263"/>
      <c r="D2" s="263"/>
      <c r="E2" s="263"/>
      <c r="F2" s="263"/>
      <c r="G2" s="78"/>
      <c r="H2" s="97"/>
    </row>
    <row r="3" spans="1:10" ht="43.95" hidden="1" customHeight="1" x14ac:dyDescent="0.3">
      <c r="A3" s="261"/>
      <c r="B3" s="261"/>
      <c r="C3" s="261"/>
      <c r="D3" s="261"/>
      <c r="E3" s="261"/>
      <c r="F3" s="261"/>
    </row>
    <row r="4" spans="1:10" ht="31.2" customHeight="1" x14ac:dyDescent="0.3">
      <c r="A4" s="238" t="s">
        <v>0</v>
      </c>
      <c r="B4" s="238"/>
      <c r="C4" s="256" t="s">
        <v>464</v>
      </c>
      <c r="D4" s="256"/>
      <c r="E4" s="256"/>
      <c r="F4" s="256"/>
      <c r="I4" s="29" t="b">
        <f>C4='[2]Quadro Geral'!$C$35</f>
        <v>1</v>
      </c>
    </row>
    <row r="5" spans="1:10" ht="40.5" customHeight="1" x14ac:dyDescent="0.3">
      <c r="A5" s="238" t="s">
        <v>1</v>
      </c>
      <c r="B5" s="238"/>
      <c r="C5" s="251" t="s">
        <v>178</v>
      </c>
      <c r="D5" s="251"/>
      <c r="E5" s="251"/>
      <c r="F5" s="251"/>
      <c r="I5" s="29" t="b">
        <f>C5='[2]Quadro Geral'!$E$35</f>
        <v>1</v>
      </c>
    </row>
    <row r="6" spans="1:10" s="30" customFormat="1" ht="15.6" hidden="1" x14ac:dyDescent="0.3">
      <c r="A6" s="35"/>
      <c r="B6" s="35"/>
      <c r="C6" s="35"/>
      <c r="D6" s="31"/>
      <c r="E6" s="31"/>
      <c r="F6" s="31"/>
      <c r="G6" s="120"/>
      <c r="H6" s="100"/>
    </row>
    <row r="7" spans="1:10" ht="31.2" customHeight="1" x14ac:dyDescent="0.3">
      <c r="A7" s="241" t="s">
        <v>2</v>
      </c>
      <c r="B7" s="241"/>
      <c r="C7" s="241"/>
      <c r="D7" s="241" t="s">
        <v>16</v>
      </c>
      <c r="E7" s="241"/>
      <c r="F7" s="241"/>
    </row>
    <row r="8" spans="1:10" ht="20.399999999999999" customHeight="1" x14ac:dyDescent="0.3">
      <c r="A8" s="241" t="s">
        <v>3</v>
      </c>
      <c r="B8" s="241"/>
      <c r="C8" s="241"/>
      <c r="D8" s="241" t="s">
        <v>17</v>
      </c>
      <c r="E8" s="241"/>
      <c r="F8" s="241" t="s">
        <v>18</v>
      </c>
    </row>
    <row r="9" spans="1:10" ht="46.8" x14ac:dyDescent="0.3">
      <c r="A9" s="36" t="s">
        <v>4</v>
      </c>
      <c r="B9" s="241" t="s">
        <v>5</v>
      </c>
      <c r="C9" s="241"/>
      <c r="D9" s="36" t="s">
        <v>23</v>
      </c>
      <c r="E9" s="36" t="s">
        <v>24</v>
      </c>
      <c r="F9" s="241"/>
    </row>
    <row r="10" spans="1:10" ht="48" customHeight="1" x14ac:dyDescent="0.3">
      <c r="A10" s="1">
        <v>12</v>
      </c>
      <c r="B10" s="264" t="s">
        <v>465</v>
      </c>
      <c r="C10" s="264"/>
      <c r="D10" s="4">
        <v>0</v>
      </c>
      <c r="E10" s="4">
        <v>379800</v>
      </c>
      <c r="F10" s="37">
        <f>IFERROR(E10/D10*100-100,)</f>
        <v>0</v>
      </c>
    </row>
    <row r="11" spans="1:10" ht="60.75" customHeight="1" x14ac:dyDescent="0.3">
      <c r="A11" s="1">
        <v>12</v>
      </c>
      <c r="B11" s="282" t="s">
        <v>466</v>
      </c>
      <c r="C11" s="282"/>
      <c r="D11" s="4">
        <v>160200</v>
      </c>
      <c r="E11" s="4">
        <v>0</v>
      </c>
      <c r="F11" s="37">
        <f t="shared" ref="F11:F15" si="0">IFERROR(E11/D11*100-100,)</f>
        <v>-100</v>
      </c>
    </row>
    <row r="12" spans="1:10" ht="46.95" customHeight="1" x14ac:dyDescent="0.3">
      <c r="A12" s="1">
        <v>6</v>
      </c>
      <c r="B12" s="265" t="s">
        <v>467</v>
      </c>
      <c r="C12" s="265"/>
      <c r="D12" s="4">
        <v>0</v>
      </c>
      <c r="E12" s="4">
        <v>165600</v>
      </c>
      <c r="F12" s="37">
        <f t="shared" si="0"/>
        <v>0</v>
      </c>
    </row>
    <row r="13" spans="1:10" ht="46.8" customHeight="1" x14ac:dyDescent="0.3">
      <c r="A13" s="1">
        <v>6</v>
      </c>
      <c r="B13" s="265" t="s">
        <v>468</v>
      </c>
      <c r="C13" s="265"/>
      <c r="D13" s="4">
        <v>0</v>
      </c>
      <c r="E13" s="4">
        <v>4860</v>
      </c>
      <c r="F13" s="37">
        <f t="shared" si="0"/>
        <v>0</v>
      </c>
    </row>
    <row r="14" spans="1:10" ht="57" customHeight="1" x14ac:dyDescent="0.3">
      <c r="A14" s="1">
        <v>12</v>
      </c>
      <c r="B14" s="265" t="s">
        <v>469</v>
      </c>
      <c r="C14" s="265"/>
      <c r="D14" s="4">
        <v>0</v>
      </c>
      <c r="E14" s="4">
        <v>56520</v>
      </c>
      <c r="F14" s="37">
        <f t="shared" si="0"/>
        <v>0</v>
      </c>
    </row>
    <row r="15" spans="1:10" s="5" customFormat="1" ht="25.2" customHeight="1" x14ac:dyDescent="0.3">
      <c r="A15" s="262" t="s">
        <v>12</v>
      </c>
      <c r="B15" s="262"/>
      <c r="C15" s="262"/>
      <c r="D15" s="38">
        <v>160200</v>
      </c>
      <c r="E15" s="38">
        <v>606780</v>
      </c>
      <c r="F15" s="37">
        <f t="shared" si="0"/>
        <v>278.76404494382024</v>
      </c>
      <c r="G15" s="121"/>
      <c r="H15" s="85" t="b">
        <f>E15='[3]Quadro Geral'!$I$35</f>
        <v>1</v>
      </c>
      <c r="I15" s="29" t="b">
        <f>D15='[2]Quadro Geral'!$H$35</f>
        <v>1</v>
      </c>
      <c r="J15" s="29" t="b">
        <f>E15='[2]Quadro Geral'!$I$35</f>
        <v>1</v>
      </c>
    </row>
    <row r="16" spans="1:10" ht="15.6" x14ac:dyDescent="0.3">
      <c r="A16" s="128"/>
      <c r="B16" s="128"/>
      <c r="C16" s="128"/>
      <c r="D16" s="128"/>
      <c r="E16" s="128"/>
      <c r="F16" s="128"/>
    </row>
    <row r="17" spans="1:9" ht="15.6" hidden="1" x14ac:dyDescent="0.3">
      <c r="A17" s="271" t="s">
        <v>13</v>
      </c>
      <c r="B17" s="271"/>
      <c r="C17" s="271"/>
      <c r="D17" s="271"/>
      <c r="E17" s="271"/>
      <c r="F17" s="271"/>
    </row>
    <row r="18" spans="1:9" ht="43.95" hidden="1" customHeight="1" x14ac:dyDescent="0.3">
      <c r="A18" s="272" t="s">
        <v>470</v>
      </c>
      <c r="B18" s="272"/>
      <c r="C18" s="272"/>
      <c r="D18" s="272"/>
      <c r="E18" s="272"/>
      <c r="F18" s="272"/>
    </row>
    <row r="19" spans="1:9" ht="15.6" x14ac:dyDescent="0.3">
      <c r="A19" s="123"/>
      <c r="B19" s="123"/>
      <c r="C19" s="123"/>
      <c r="D19" s="123"/>
      <c r="E19" s="123"/>
      <c r="F19" s="123"/>
    </row>
    <row r="20" spans="1:9" ht="81.75" customHeight="1" x14ac:dyDescent="0.3">
      <c r="A20" s="236"/>
      <c r="B20" s="236"/>
      <c r="C20" s="236"/>
      <c r="D20" s="236"/>
      <c r="E20" s="236"/>
      <c r="F20" s="236"/>
    </row>
    <row r="21" spans="1:9" ht="15.6" hidden="1" x14ac:dyDescent="0.3">
      <c r="A21" s="263" t="s">
        <v>22</v>
      </c>
      <c r="B21" s="263"/>
      <c r="C21" s="263"/>
      <c r="D21" s="263"/>
      <c r="E21" s="263"/>
      <c r="F21" s="263"/>
    </row>
    <row r="22" spans="1:9" ht="15.6" hidden="1" x14ac:dyDescent="0.3">
      <c r="A22" s="261"/>
      <c r="B22" s="261"/>
      <c r="C22" s="261"/>
      <c r="D22" s="261"/>
      <c r="E22" s="261"/>
      <c r="F22" s="261"/>
    </row>
    <row r="23" spans="1:9" ht="37.200000000000003" customHeight="1" x14ac:dyDescent="0.3">
      <c r="A23" s="238" t="s">
        <v>0</v>
      </c>
      <c r="B23" s="238"/>
      <c r="C23" s="256" t="s">
        <v>471</v>
      </c>
      <c r="D23" s="256"/>
      <c r="E23" s="256"/>
      <c r="F23" s="256"/>
      <c r="I23" s="29" t="b">
        <f>C23='[2]Quadro Geral'!$C$36</f>
        <v>1</v>
      </c>
    </row>
    <row r="24" spans="1:9" ht="39" customHeight="1" x14ac:dyDescent="0.3">
      <c r="A24" s="238" t="s">
        <v>1</v>
      </c>
      <c r="B24" s="238"/>
      <c r="C24" s="251" t="s">
        <v>472</v>
      </c>
      <c r="D24" s="251"/>
      <c r="E24" s="251"/>
      <c r="F24" s="251"/>
      <c r="I24" s="29" t="b">
        <f>C24='[2]Quadro Geral'!$E$36</f>
        <v>1</v>
      </c>
    </row>
    <row r="25" spans="1:9" ht="15.6" hidden="1" x14ac:dyDescent="0.3">
      <c r="A25" s="35"/>
      <c r="B25" s="35"/>
      <c r="C25" s="35"/>
      <c r="D25" s="31"/>
      <c r="E25" s="31"/>
      <c r="F25" s="31"/>
      <c r="G25" s="120"/>
      <c r="H25" s="100"/>
    </row>
    <row r="26" spans="1:9" ht="32.4" customHeight="1" x14ac:dyDescent="0.3">
      <c r="A26" s="241" t="s">
        <v>2</v>
      </c>
      <c r="B26" s="241"/>
      <c r="C26" s="241"/>
      <c r="D26" s="241" t="s">
        <v>16</v>
      </c>
      <c r="E26" s="241"/>
      <c r="F26" s="241"/>
    </row>
    <row r="27" spans="1:9" ht="33.6" customHeight="1" x14ac:dyDescent="0.3">
      <c r="A27" s="241" t="s">
        <v>3</v>
      </c>
      <c r="B27" s="241"/>
      <c r="C27" s="241"/>
      <c r="D27" s="241" t="s">
        <v>17</v>
      </c>
      <c r="E27" s="241"/>
      <c r="F27" s="241" t="s">
        <v>18</v>
      </c>
    </row>
    <row r="28" spans="1:9" ht="46.8" x14ac:dyDescent="0.3">
      <c r="A28" s="36" t="s">
        <v>4</v>
      </c>
      <c r="B28" s="241" t="s">
        <v>5</v>
      </c>
      <c r="C28" s="241"/>
      <c r="D28" s="36" t="s">
        <v>23</v>
      </c>
      <c r="E28" s="36" t="s">
        <v>24</v>
      </c>
      <c r="F28" s="241"/>
    </row>
    <row r="29" spans="1:9" ht="103.8" customHeight="1" x14ac:dyDescent="0.3">
      <c r="A29" s="1">
        <v>1</v>
      </c>
      <c r="B29" s="264" t="s">
        <v>473</v>
      </c>
      <c r="C29" s="264"/>
      <c r="D29" s="4">
        <v>0</v>
      </c>
      <c r="E29" s="4">
        <v>58895</v>
      </c>
      <c r="F29" s="38">
        <v>0</v>
      </c>
    </row>
    <row r="30" spans="1:9" ht="90" hidden="1" customHeight="1" x14ac:dyDescent="0.3">
      <c r="A30" s="1"/>
      <c r="B30" s="265"/>
      <c r="C30" s="265"/>
      <c r="D30" s="4">
        <v>0</v>
      </c>
      <c r="E30" s="4"/>
      <c r="F30" s="38">
        <v>0</v>
      </c>
    </row>
    <row r="31" spans="1:9" ht="90" hidden="1" customHeight="1" x14ac:dyDescent="0.3">
      <c r="A31" s="1"/>
      <c r="B31" s="265"/>
      <c r="C31" s="265"/>
      <c r="D31" s="4">
        <v>0</v>
      </c>
      <c r="E31" s="4"/>
      <c r="F31" s="38">
        <v>0</v>
      </c>
    </row>
    <row r="32" spans="1:9" ht="90" hidden="1" customHeight="1" x14ac:dyDescent="0.3">
      <c r="A32" s="1"/>
      <c r="B32" s="265"/>
      <c r="C32" s="265"/>
      <c r="D32" s="4">
        <v>0</v>
      </c>
      <c r="E32" s="4"/>
      <c r="F32" s="38">
        <v>0</v>
      </c>
    </row>
    <row r="33" spans="1:10" ht="25.2" customHeight="1" x14ac:dyDescent="0.3">
      <c r="A33" s="262" t="s">
        <v>12</v>
      </c>
      <c r="B33" s="262"/>
      <c r="C33" s="262"/>
      <c r="D33" s="38">
        <v>0</v>
      </c>
      <c r="E33" s="38">
        <v>58895</v>
      </c>
      <c r="F33" s="38">
        <v>0</v>
      </c>
      <c r="G33" s="121"/>
      <c r="H33" s="85" t="b">
        <f>E33='[3]Quadro Geral'!$I$36</f>
        <v>1</v>
      </c>
      <c r="I33" s="29" t="b">
        <f>D33='[2]Quadro Geral'!$H$36</f>
        <v>1</v>
      </c>
      <c r="J33" s="29" t="b">
        <f>E33='[2]Quadro Geral'!$I$36</f>
        <v>1</v>
      </c>
    </row>
    <row r="34" spans="1:10" ht="15.75" customHeight="1" x14ac:dyDescent="0.3">
      <c r="A34" s="78"/>
      <c r="B34" s="78"/>
      <c r="C34" s="78"/>
      <c r="D34" s="78"/>
      <c r="E34" s="78"/>
      <c r="F34" s="78"/>
    </row>
    <row r="35" spans="1:10" ht="15.75" customHeight="1" x14ac:dyDescent="0.3">
      <c r="A35" s="78"/>
      <c r="B35" s="78"/>
      <c r="C35" s="78"/>
      <c r="D35" s="78"/>
      <c r="E35" s="78"/>
      <c r="F35" s="78"/>
    </row>
    <row r="36" spans="1:10" ht="82.5" customHeight="1" x14ac:dyDescent="0.3">
      <c r="A36" s="78"/>
      <c r="B36" s="78"/>
      <c r="C36" s="78"/>
      <c r="D36" s="78"/>
      <c r="E36" s="78"/>
      <c r="F36" s="78"/>
    </row>
    <row r="37" spans="1:10" ht="43.95" hidden="1" customHeight="1" x14ac:dyDescent="0.3">
      <c r="A37" s="263" t="s">
        <v>22</v>
      </c>
      <c r="B37" s="263"/>
      <c r="C37" s="263"/>
      <c r="D37" s="263"/>
      <c r="E37" s="263"/>
      <c r="F37" s="263"/>
    </row>
    <row r="38" spans="1:10" ht="43.95" hidden="1" customHeight="1" x14ac:dyDescent="0.3">
      <c r="A38" s="261"/>
      <c r="B38" s="261"/>
      <c r="C38" s="261"/>
      <c r="D38" s="261"/>
      <c r="E38" s="261"/>
      <c r="F38" s="261"/>
    </row>
    <row r="39" spans="1:10" ht="33" customHeight="1" x14ac:dyDescent="0.3">
      <c r="A39" s="238" t="s">
        <v>0</v>
      </c>
      <c r="B39" s="238"/>
      <c r="C39" s="256" t="s">
        <v>516</v>
      </c>
      <c r="D39" s="256"/>
      <c r="E39" s="256"/>
      <c r="F39" s="256"/>
      <c r="I39" s="29" t="b">
        <f>C39='[2]Quadro Geral'!$C$37</f>
        <v>1</v>
      </c>
    </row>
    <row r="40" spans="1:10" ht="37.5" customHeight="1" x14ac:dyDescent="0.3">
      <c r="A40" s="238" t="s">
        <v>1</v>
      </c>
      <c r="B40" s="238"/>
      <c r="C40" s="251" t="s">
        <v>21</v>
      </c>
      <c r="D40" s="251"/>
      <c r="E40" s="251"/>
      <c r="F40" s="251"/>
      <c r="I40" s="29" t="b">
        <f>C40='[2]Quadro Geral'!$E$37</f>
        <v>1</v>
      </c>
    </row>
    <row r="41" spans="1:10" ht="43.95" hidden="1" customHeight="1" x14ac:dyDescent="0.3">
      <c r="A41" s="35"/>
      <c r="B41" s="35"/>
      <c r="C41" s="35"/>
      <c r="D41" s="31"/>
      <c r="E41" s="31"/>
      <c r="F41" s="31"/>
      <c r="G41" s="120"/>
      <c r="H41" s="100"/>
    </row>
    <row r="42" spans="1:10" ht="42" customHeight="1" x14ac:dyDescent="0.3">
      <c r="A42" s="241" t="s">
        <v>2</v>
      </c>
      <c r="B42" s="241"/>
      <c r="C42" s="241"/>
      <c r="D42" s="241" t="s">
        <v>16</v>
      </c>
      <c r="E42" s="241"/>
      <c r="F42" s="241"/>
    </row>
    <row r="43" spans="1:10" ht="28.2" customHeight="1" x14ac:dyDescent="0.3">
      <c r="A43" s="241" t="s">
        <v>3</v>
      </c>
      <c r="B43" s="241"/>
      <c r="C43" s="241"/>
      <c r="D43" s="241" t="s">
        <v>17</v>
      </c>
      <c r="E43" s="241"/>
      <c r="F43" s="241" t="s">
        <v>18</v>
      </c>
    </row>
    <row r="44" spans="1:10" ht="46.8" x14ac:dyDescent="0.3">
      <c r="A44" s="36" t="s">
        <v>4</v>
      </c>
      <c r="B44" s="241" t="s">
        <v>5</v>
      </c>
      <c r="C44" s="241"/>
      <c r="D44" s="36" t="s">
        <v>23</v>
      </c>
      <c r="E44" s="36" t="s">
        <v>24</v>
      </c>
      <c r="F44" s="241"/>
    </row>
    <row r="45" spans="1:10" ht="78" customHeight="1" x14ac:dyDescent="0.3">
      <c r="A45" s="1">
        <v>1</v>
      </c>
      <c r="B45" s="264" t="s">
        <v>474</v>
      </c>
      <c r="C45" s="264"/>
      <c r="D45" s="4">
        <v>0</v>
      </c>
      <c r="E45" s="4">
        <v>85720</v>
      </c>
      <c r="F45" s="38">
        <v>0</v>
      </c>
    </row>
    <row r="46" spans="1:10" ht="43.95" hidden="1" customHeight="1" x14ac:dyDescent="0.3">
      <c r="A46" s="1"/>
      <c r="B46" s="265"/>
      <c r="C46" s="265"/>
      <c r="D46" s="4">
        <v>0</v>
      </c>
      <c r="E46" s="4"/>
      <c r="F46" s="38">
        <v>0</v>
      </c>
    </row>
    <row r="47" spans="1:10" ht="43.95" hidden="1" customHeight="1" x14ac:dyDescent="0.3">
      <c r="A47" s="1"/>
      <c r="B47" s="265"/>
      <c r="C47" s="265"/>
      <c r="D47" s="4">
        <v>0</v>
      </c>
      <c r="E47" s="4"/>
      <c r="F47" s="38">
        <v>0</v>
      </c>
    </row>
    <row r="48" spans="1:10" ht="43.95" hidden="1" customHeight="1" x14ac:dyDescent="0.3">
      <c r="A48" s="1"/>
      <c r="B48" s="265"/>
      <c r="C48" s="265"/>
      <c r="D48" s="4">
        <v>0</v>
      </c>
      <c r="E48" s="4"/>
      <c r="F48" s="38">
        <v>0</v>
      </c>
    </row>
    <row r="49" spans="1:10" ht="24" customHeight="1" x14ac:dyDescent="0.3">
      <c r="A49" s="262" t="s">
        <v>12</v>
      </c>
      <c r="B49" s="262"/>
      <c r="C49" s="262"/>
      <c r="D49" s="38">
        <v>0</v>
      </c>
      <c r="E49" s="38">
        <v>85720</v>
      </c>
      <c r="F49" s="38">
        <v>0</v>
      </c>
      <c r="G49" s="121"/>
      <c r="H49" s="85" t="b">
        <v>1</v>
      </c>
      <c r="I49" s="29" t="b">
        <f>D49='[2]Quadro Geral'!$H$37</f>
        <v>1</v>
      </c>
      <c r="J49" s="29" t="b">
        <f>E49='[2]Quadro Geral'!$I$37</f>
        <v>1</v>
      </c>
    </row>
    <row r="50" spans="1:10" ht="15.75" customHeight="1" x14ac:dyDescent="0.3">
      <c r="A50" s="78"/>
      <c r="B50" s="78"/>
      <c r="C50" s="78"/>
      <c r="D50" s="78"/>
      <c r="E50" s="78"/>
      <c r="F50" s="78"/>
    </row>
    <row r="51" spans="1:10" ht="15.75" customHeight="1" x14ac:dyDescent="0.3">
      <c r="A51" s="78"/>
      <c r="B51" s="78"/>
      <c r="C51" s="78"/>
      <c r="D51" s="78"/>
      <c r="E51" s="78"/>
      <c r="F51" s="78"/>
    </row>
    <row r="52" spans="1:10" ht="83.25" customHeight="1" x14ac:dyDescent="0.3">
      <c r="A52" s="78"/>
      <c r="B52" s="78"/>
      <c r="C52" s="78"/>
      <c r="D52" s="78"/>
      <c r="E52" s="78"/>
      <c r="F52" s="78"/>
    </row>
    <row r="53" spans="1:10" ht="43.95" hidden="1" customHeight="1" x14ac:dyDescent="0.3">
      <c r="A53" s="263" t="s">
        <v>22</v>
      </c>
      <c r="B53" s="263"/>
      <c r="C53" s="263"/>
      <c r="D53" s="263"/>
      <c r="E53" s="263"/>
      <c r="F53" s="263"/>
    </row>
    <row r="54" spans="1:10" ht="43.95" hidden="1" customHeight="1" x14ac:dyDescent="0.3">
      <c r="A54" s="261"/>
      <c r="B54" s="261"/>
      <c r="C54" s="261"/>
      <c r="D54" s="261"/>
      <c r="E54" s="261"/>
      <c r="F54" s="261"/>
    </row>
    <row r="55" spans="1:10" ht="20.25" customHeight="1" x14ac:dyDescent="0.3">
      <c r="A55" s="238" t="s">
        <v>0</v>
      </c>
      <c r="B55" s="238"/>
      <c r="C55" s="256" t="s">
        <v>475</v>
      </c>
      <c r="D55" s="256"/>
      <c r="E55" s="256"/>
      <c r="F55" s="256"/>
      <c r="I55" s="29" t="b">
        <f>C55='[2]Quadro Geral'!$C$38</f>
        <v>1</v>
      </c>
    </row>
    <row r="56" spans="1:10" ht="27.75" customHeight="1" x14ac:dyDescent="0.3">
      <c r="A56" s="238" t="s">
        <v>1</v>
      </c>
      <c r="B56" s="238"/>
      <c r="C56" s="251" t="s">
        <v>57</v>
      </c>
      <c r="D56" s="251"/>
      <c r="E56" s="251"/>
      <c r="F56" s="251"/>
      <c r="I56" s="29" t="b">
        <f>C56='[2]Quadro Geral'!$E$38</f>
        <v>1</v>
      </c>
    </row>
    <row r="57" spans="1:10" ht="43.95" hidden="1" customHeight="1" x14ac:dyDescent="0.3">
      <c r="A57" s="35"/>
      <c r="B57" s="35"/>
      <c r="C57" s="35"/>
      <c r="D57" s="31"/>
      <c r="E57" s="31"/>
      <c r="F57" s="31"/>
      <c r="G57" s="120"/>
      <c r="H57" s="100"/>
    </row>
    <row r="58" spans="1:10" ht="30.6" customHeight="1" x14ac:dyDescent="0.3">
      <c r="A58" s="241" t="s">
        <v>2</v>
      </c>
      <c r="B58" s="241"/>
      <c r="C58" s="241"/>
      <c r="D58" s="241" t="s">
        <v>16</v>
      </c>
      <c r="E58" s="241"/>
      <c r="F58" s="241"/>
    </row>
    <row r="59" spans="1:10" ht="30" customHeight="1" x14ac:dyDescent="0.3">
      <c r="A59" s="241" t="s">
        <v>3</v>
      </c>
      <c r="B59" s="241"/>
      <c r="C59" s="241"/>
      <c r="D59" s="241" t="s">
        <v>17</v>
      </c>
      <c r="E59" s="241"/>
      <c r="F59" s="241" t="s">
        <v>18</v>
      </c>
    </row>
    <row r="60" spans="1:10" ht="46.8" x14ac:dyDescent="0.3">
      <c r="A60" s="36" t="s">
        <v>4</v>
      </c>
      <c r="B60" s="241" t="s">
        <v>5</v>
      </c>
      <c r="C60" s="241"/>
      <c r="D60" s="36" t="s">
        <v>23</v>
      </c>
      <c r="E60" s="36" t="s">
        <v>24</v>
      </c>
      <c r="F60" s="241"/>
    </row>
    <row r="61" spans="1:10" ht="78.599999999999994" customHeight="1" x14ac:dyDescent="0.3">
      <c r="A61" s="1">
        <v>1</v>
      </c>
      <c r="B61" s="264" t="s">
        <v>476</v>
      </c>
      <c r="C61" s="264"/>
      <c r="D61" s="4">
        <v>0</v>
      </c>
      <c r="E61" s="4">
        <v>61259.97</v>
      </c>
      <c r="F61" s="38">
        <v>0</v>
      </c>
    </row>
    <row r="62" spans="1:10" ht="43.95" hidden="1" customHeight="1" x14ac:dyDescent="0.3">
      <c r="A62" s="1"/>
      <c r="B62" s="265"/>
      <c r="C62" s="265"/>
      <c r="D62" s="4">
        <v>0</v>
      </c>
      <c r="E62" s="4"/>
      <c r="F62" s="38">
        <v>0</v>
      </c>
    </row>
    <row r="63" spans="1:10" ht="43.95" hidden="1" customHeight="1" x14ac:dyDescent="0.3">
      <c r="A63" s="1"/>
      <c r="B63" s="265"/>
      <c r="C63" s="265"/>
      <c r="D63" s="4">
        <v>0</v>
      </c>
      <c r="E63" s="4"/>
      <c r="F63" s="38">
        <v>0</v>
      </c>
    </row>
    <row r="64" spans="1:10" ht="43.95" hidden="1" customHeight="1" x14ac:dyDescent="0.3">
      <c r="A64" s="1"/>
      <c r="B64" s="265"/>
      <c r="C64" s="265"/>
      <c r="D64" s="4">
        <v>0</v>
      </c>
      <c r="E64" s="4"/>
      <c r="F64" s="38">
        <v>0</v>
      </c>
    </row>
    <row r="65" spans="1:10" ht="27.6" customHeight="1" x14ac:dyDescent="0.3">
      <c r="A65" s="262" t="s">
        <v>12</v>
      </c>
      <c r="B65" s="262"/>
      <c r="C65" s="262"/>
      <c r="D65" s="38">
        <v>0</v>
      </c>
      <c r="E65" s="38">
        <v>61259.97</v>
      </c>
      <c r="F65" s="38">
        <v>0</v>
      </c>
      <c r="G65" s="121"/>
      <c r="H65" s="85" t="b">
        <f>E65='[3]Quadro Geral'!$I$38</f>
        <v>1</v>
      </c>
      <c r="I65" s="29" t="b">
        <f>D65='[2]Quadro Geral'!$H$38</f>
        <v>1</v>
      </c>
      <c r="J65" s="29" t="b">
        <f>E65='[2]Quadro Geral'!$I$38</f>
        <v>1</v>
      </c>
    </row>
    <row r="66" spans="1:10" ht="15.75" customHeight="1" x14ac:dyDescent="0.3">
      <c r="A66" s="78"/>
      <c r="B66" s="78"/>
      <c r="C66" s="78"/>
      <c r="D66" s="78"/>
      <c r="E66" s="78"/>
      <c r="F66" s="78"/>
    </row>
    <row r="67" spans="1:10" ht="15.75" customHeight="1" x14ac:dyDescent="0.3">
      <c r="A67" s="78"/>
      <c r="B67" s="78"/>
      <c r="C67" s="78"/>
      <c r="D67" s="78"/>
      <c r="E67" s="78"/>
      <c r="F67" s="78"/>
    </row>
    <row r="68" spans="1:10" ht="84" customHeight="1" x14ac:dyDescent="0.3">
      <c r="A68" s="78"/>
      <c r="B68" s="78"/>
      <c r="C68" s="78"/>
      <c r="D68" s="78"/>
      <c r="E68" s="78"/>
      <c r="F68" s="78"/>
    </row>
    <row r="69" spans="1:10" ht="43.95" hidden="1" customHeight="1" x14ac:dyDescent="0.3">
      <c r="A69" s="263" t="s">
        <v>22</v>
      </c>
      <c r="B69" s="263"/>
      <c r="C69" s="263"/>
      <c r="D69" s="263"/>
      <c r="E69" s="263"/>
      <c r="F69" s="263"/>
    </row>
    <row r="70" spans="1:10" ht="43.95" hidden="1" customHeight="1" x14ac:dyDescent="0.3">
      <c r="A70" s="261"/>
      <c r="B70" s="261"/>
      <c r="C70" s="261"/>
      <c r="D70" s="261"/>
      <c r="E70" s="261"/>
      <c r="F70" s="261"/>
    </row>
    <row r="71" spans="1:10" ht="47.4" customHeight="1" x14ac:dyDescent="0.3">
      <c r="A71" s="238" t="s">
        <v>0</v>
      </c>
      <c r="B71" s="238"/>
      <c r="C71" s="256" t="s">
        <v>477</v>
      </c>
      <c r="D71" s="256"/>
      <c r="E71" s="256"/>
      <c r="F71" s="256"/>
      <c r="I71" s="29" t="b">
        <f>C71='[2]Quadro Geral'!$C$39</f>
        <v>1</v>
      </c>
    </row>
    <row r="72" spans="1:10" ht="43.5" customHeight="1" x14ac:dyDescent="0.3">
      <c r="A72" s="238" t="s">
        <v>1</v>
      </c>
      <c r="B72" s="238"/>
      <c r="C72" s="251" t="s">
        <v>472</v>
      </c>
      <c r="D72" s="251"/>
      <c r="E72" s="251"/>
      <c r="F72" s="251"/>
      <c r="I72" s="29" t="b">
        <f>C72='[2]Quadro Geral'!$E$39</f>
        <v>1</v>
      </c>
    </row>
    <row r="73" spans="1:10" ht="43.95" hidden="1" customHeight="1" x14ac:dyDescent="0.3">
      <c r="A73" s="35"/>
      <c r="B73" s="35"/>
      <c r="C73" s="35"/>
      <c r="D73" s="31"/>
      <c r="E73" s="31"/>
      <c r="F73" s="31"/>
      <c r="G73" s="120"/>
      <c r="H73" s="100"/>
    </row>
    <row r="74" spans="1:10" ht="15.75" customHeight="1" x14ac:dyDescent="0.3">
      <c r="A74" s="241" t="s">
        <v>2</v>
      </c>
      <c r="B74" s="241"/>
      <c r="C74" s="241"/>
      <c r="D74" s="241" t="s">
        <v>16</v>
      </c>
      <c r="E74" s="241"/>
      <c r="F74" s="241"/>
    </row>
    <row r="75" spans="1:10" ht="15.75" customHeight="1" x14ac:dyDescent="0.3">
      <c r="A75" s="241" t="s">
        <v>3</v>
      </c>
      <c r="B75" s="241"/>
      <c r="C75" s="241"/>
      <c r="D75" s="241" t="s">
        <v>17</v>
      </c>
      <c r="E75" s="241"/>
      <c r="F75" s="241" t="s">
        <v>18</v>
      </c>
    </row>
    <row r="76" spans="1:10" ht="49.5" customHeight="1" x14ac:dyDescent="0.3">
      <c r="A76" s="36" t="s">
        <v>4</v>
      </c>
      <c r="B76" s="241" t="s">
        <v>5</v>
      </c>
      <c r="C76" s="241"/>
      <c r="D76" s="36" t="s">
        <v>23</v>
      </c>
      <c r="E76" s="36" t="s">
        <v>24</v>
      </c>
      <c r="F76" s="241"/>
    </row>
    <row r="77" spans="1:10" ht="88.2" customHeight="1" x14ac:dyDescent="0.3">
      <c r="A77" s="1">
        <v>1</v>
      </c>
      <c r="B77" s="264" t="s">
        <v>478</v>
      </c>
      <c r="C77" s="264"/>
      <c r="D77" s="4">
        <v>0</v>
      </c>
      <c r="E77" s="4">
        <v>50000</v>
      </c>
      <c r="F77" s="38">
        <v>0</v>
      </c>
    </row>
    <row r="78" spans="1:10" ht="43.95" hidden="1" customHeight="1" x14ac:dyDescent="0.3">
      <c r="A78" s="1"/>
      <c r="B78" s="265"/>
      <c r="C78" s="265"/>
      <c r="D78" s="4">
        <v>0</v>
      </c>
      <c r="E78" s="4"/>
      <c r="F78" s="38">
        <v>0</v>
      </c>
    </row>
    <row r="79" spans="1:10" ht="43.95" hidden="1" customHeight="1" x14ac:dyDescent="0.3">
      <c r="A79" s="1"/>
      <c r="B79" s="265"/>
      <c r="C79" s="265"/>
      <c r="D79" s="4">
        <v>0</v>
      </c>
      <c r="E79" s="4"/>
      <c r="F79" s="38">
        <v>0</v>
      </c>
    </row>
    <row r="80" spans="1:10" ht="6" hidden="1" customHeight="1" x14ac:dyDescent="0.3">
      <c r="A80" s="1"/>
      <c r="B80" s="265"/>
      <c r="C80" s="265"/>
      <c r="D80" s="4">
        <v>0</v>
      </c>
      <c r="E80" s="4"/>
      <c r="F80" s="38">
        <v>0</v>
      </c>
    </row>
    <row r="81" spans="1:10" ht="27" customHeight="1" x14ac:dyDescent="0.3">
      <c r="A81" s="262" t="s">
        <v>12</v>
      </c>
      <c r="B81" s="262"/>
      <c r="C81" s="262"/>
      <c r="D81" s="38">
        <v>0</v>
      </c>
      <c r="E81" s="38">
        <v>50000</v>
      </c>
      <c r="F81" s="38">
        <v>0</v>
      </c>
      <c r="G81" s="121"/>
      <c r="H81" s="85" t="b">
        <f>E81='[3]Quadro Geral'!$I$39</f>
        <v>1</v>
      </c>
      <c r="I81" s="29" t="b">
        <f>D81='[2]Quadro Geral'!$H$39</f>
        <v>1</v>
      </c>
      <c r="J81" s="29" t="b">
        <f>E81='[2]Quadro Geral'!$I$39</f>
        <v>1</v>
      </c>
    </row>
  </sheetData>
  <sheetProtection formatCells="0" formatRows="0" insertRows="0" deleteRows="0"/>
  <mergeCells count="90">
    <mergeCell ref="A1:XFD1"/>
    <mergeCell ref="A17:F17"/>
    <mergeCell ref="A18:F18"/>
    <mergeCell ref="B10:C10"/>
    <mergeCell ref="B11:C11"/>
    <mergeCell ref="B12:C12"/>
    <mergeCell ref="B13:C13"/>
    <mergeCell ref="B14:C14"/>
    <mergeCell ref="A15:C15"/>
    <mergeCell ref="A7:C7"/>
    <mergeCell ref="D7:F7"/>
    <mergeCell ref="A8:C8"/>
    <mergeCell ref="D8:E8"/>
    <mergeCell ref="F8:F9"/>
    <mergeCell ref="B9:C9"/>
    <mergeCell ref="A2:F2"/>
    <mergeCell ref="A3:F3"/>
    <mergeCell ref="A4:B4"/>
    <mergeCell ref="C4:F4"/>
    <mergeCell ref="A5:B5"/>
    <mergeCell ref="C5:F5"/>
    <mergeCell ref="A21:F21"/>
    <mergeCell ref="A22:F22"/>
    <mergeCell ref="A23:B23"/>
    <mergeCell ref="C23:F23"/>
    <mergeCell ref="A24:B24"/>
    <mergeCell ref="C24:F24"/>
    <mergeCell ref="A26:C26"/>
    <mergeCell ref="D26:F26"/>
    <mergeCell ref="A27:C27"/>
    <mergeCell ref="D27:E27"/>
    <mergeCell ref="F27:F28"/>
    <mergeCell ref="B28:C28"/>
    <mergeCell ref="B29:C29"/>
    <mergeCell ref="B30:C30"/>
    <mergeCell ref="B31:C31"/>
    <mergeCell ref="B32:C32"/>
    <mergeCell ref="A33:C33"/>
    <mergeCell ref="A37:F37"/>
    <mergeCell ref="A38:F38"/>
    <mergeCell ref="A39:B39"/>
    <mergeCell ref="C39:F39"/>
    <mergeCell ref="A40:B40"/>
    <mergeCell ref="C40:F40"/>
    <mergeCell ref="A42:C42"/>
    <mergeCell ref="D42:F42"/>
    <mergeCell ref="A43:C43"/>
    <mergeCell ref="D43:E43"/>
    <mergeCell ref="F43:F44"/>
    <mergeCell ref="B44:C44"/>
    <mergeCell ref="A69:F69"/>
    <mergeCell ref="A70:F70"/>
    <mergeCell ref="A71:B71"/>
    <mergeCell ref="C71:F71"/>
    <mergeCell ref="A72:B72"/>
    <mergeCell ref="C72:F72"/>
    <mergeCell ref="A74:C74"/>
    <mergeCell ref="D74:F74"/>
    <mergeCell ref="A75:C75"/>
    <mergeCell ref="D75:E75"/>
    <mergeCell ref="F75:F76"/>
    <mergeCell ref="B76:C76"/>
    <mergeCell ref="B77:C77"/>
    <mergeCell ref="B78:C78"/>
    <mergeCell ref="B79:C79"/>
    <mergeCell ref="B80:C80"/>
    <mergeCell ref="A81:C81"/>
    <mergeCell ref="A20:F20"/>
    <mergeCell ref="B61:C61"/>
    <mergeCell ref="B62:C62"/>
    <mergeCell ref="B63:C63"/>
    <mergeCell ref="B64:C64"/>
    <mergeCell ref="A53:F53"/>
    <mergeCell ref="A54:F54"/>
    <mergeCell ref="A55:B55"/>
    <mergeCell ref="C55:F55"/>
    <mergeCell ref="A56:B56"/>
    <mergeCell ref="C56:F56"/>
    <mergeCell ref="B45:C45"/>
    <mergeCell ref="B46:C46"/>
    <mergeCell ref="B47:C47"/>
    <mergeCell ref="B48:C48"/>
    <mergeCell ref="A49:C49"/>
    <mergeCell ref="A65:C65"/>
    <mergeCell ref="A58:C58"/>
    <mergeCell ref="D58:F58"/>
    <mergeCell ref="A59:C59"/>
    <mergeCell ref="D59:E59"/>
    <mergeCell ref="F59:F60"/>
    <mergeCell ref="B60:C60"/>
  </mergeCells>
  <dataValidations count="1">
    <dataValidation type="list" allowBlank="1" showInputMessage="1" showErrorMessage="1" sqref="C5" xr:uid="{00000000-0002-0000-0600-000000000000}">
      <formula1>#REF!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8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900"/>
    <pageSetUpPr fitToPage="1"/>
  </sheetPr>
  <dimension ref="A1:AK113"/>
  <sheetViews>
    <sheetView showGridLines="0" view="pageBreakPreview" topLeftCell="A65" zoomScale="80" zoomScaleNormal="80" zoomScaleSheetLayoutView="80" workbookViewId="0">
      <selection activeCell="E110" sqref="A110:E110"/>
    </sheetView>
  </sheetViews>
  <sheetFormatPr defaultColWidth="0" defaultRowHeight="15.75" customHeight="1" zeroHeight="1" x14ac:dyDescent="0.3"/>
  <cols>
    <col min="1" max="1" width="19.44140625" style="22" customWidth="1"/>
    <col min="2" max="2" width="114" style="22" customWidth="1"/>
    <col min="3" max="3" width="19.33203125" style="22" bestFit="1" customWidth="1"/>
    <col min="4" max="4" width="24.44140625" style="22" customWidth="1"/>
    <col min="5" max="5" width="17.5546875" style="81" customWidth="1"/>
    <col min="6" max="6" width="4.33203125" style="78" hidden="1" customWidth="1"/>
    <col min="7" max="7" width="36.88671875" style="84" hidden="1" customWidth="1"/>
    <col min="8" max="37" width="36.88671875" style="22" hidden="1" customWidth="1"/>
    <col min="38" max="16384" width="9.109375" style="22" hidden="1"/>
  </cols>
  <sheetData>
    <row r="1" spans="1:37" ht="15.75" hidden="1" customHeight="1" x14ac:dyDescent="0.3">
      <c r="A1" s="78"/>
      <c r="B1" s="78"/>
      <c r="C1" s="78"/>
      <c r="D1" s="78"/>
      <c r="E1" s="78"/>
    </row>
    <row r="2" spans="1:37" ht="78.75" customHeight="1" x14ac:dyDescent="0.3">
      <c r="A2" s="78"/>
      <c r="B2" s="78"/>
      <c r="C2" s="78"/>
      <c r="D2" s="78"/>
      <c r="E2" s="78"/>
    </row>
    <row r="3" spans="1:37" ht="15.6" hidden="1" customHeight="1" x14ac:dyDescent="0.3">
      <c r="A3" s="263" t="s">
        <v>22</v>
      </c>
      <c r="B3" s="263"/>
      <c r="C3" s="263"/>
      <c r="D3" s="263"/>
      <c r="E3" s="263"/>
    </row>
    <row r="4" spans="1:37" ht="15.6" hidden="1" customHeight="1" x14ac:dyDescent="0.3">
      <c r="A4" s="261"/>
      <c r="B4" s="261"/>
      <c r="C4" s="261"/>
      <c r="D4" s="261"/>
      <c r="E4" s="261"/>
    </row>
    <row r="5" spans="1:37" ht="43.95" customHeight="1" x14ac:dyDescent="0.3">
      <c r="A5" s="238" t="s">
        <v>0</v>
      </c>
      <c r="B5" s="238"/>
      <c r="C5" s="266" t="str">
        <f>'[4]Quadro Geral'!C8</f>
        <v>Manter e desenvolver as Atividades da Comissão de Política Profissional do CAU/BR</v>
      </c>
      <c r="D5" s="266"/>
      <c r="E5" s="266"/>
      <c r="F5" s="120"/>
      <c r="G5" s="282"/>
      <c r="H5" s="282"/>
      <c r="K5" s="40"/>
      <c r="L5" s="5"/>
      <c r="M5" s="5"/>
      <c r="N5" s="5"/>
      <c r="O5" s="5"/>
      <c r="P5" s="5"/>
      <c r="Q5" s="5"/>
      <c r="R5" s="5"/>
      <c r="S5" s="5"/>
      <c r="T5" s="5"/>
    </row>
    <row r="6" spans="1:37" ht="40.5" customHeight="1" x14ac:dyDescent="0.3">
      <c r="A6" s="238" t="s">
        <v>1</v>
      </c>
      <c r="B6" s="238"/>
      <c r="C6" s="283" t="s">
        <v>223</v>
      </c>
      <c r="D6" s="283"/>
      <c r="E6" s="283"/>
      <c r="F6" s="120"/>
      <c r="G6" s="282"/>
      <c r="H6" s="282"/>
      <c r="S6" s="5"/>
      <c r="T6" s="5"/>
    </row>
    <row r="7" spans="1:37" s="30" customFormat="1" ht="15.6" hidden="1" x14ac:dyDescent="0.3">
      <c r="A7" s="228"/>
      <c r="B7" s="228"/>
      <c r="C7" s="31"/>
      <c r="D7" s="31"/>
      <c r="E7" s="31"/>
      <c r="F7" s="120"/>
      <c r="G7" s="282"/>
      <c r="H7" s="282"/>
      <c r="K7" s="41"/>
      <c r="L7" s="19"/>
      <c r="M7" s="19"/>
      <c r="N7" s="19"/>
      <c r="O7" s="19"/>
      <c r="P7" s="19"/>
      <c r="Q7" s="19"/>
      <c r="R7" s="19"/>
      <c r="S7" s="19"/>
      <c r="T7" s="19"/>
    </row>
    <row r="8" spans="1:37" ht="15.6" x14ac:dyDescent="0.3">
      <c r="A8" s="241" t="s">
        <v>2</v>
      </c>
      <c r="B8" s="241"/>
      <c r="C8" s="241" t="s">
        <v>16</v>
      </c>
      <c r="D8" s="241"/>
      <c r="E8" s="241"/>
      <c r="F8" s="120"/>
      <c r="G8" s="282"/>
      <c r="H8" s="282"/>
      <c r="J8" s="19"/>
      <c r="K8" s="19"/>
      <c r="L8" s="19"/>
      <c r="M8" s="19"/>
      <c r="N8" s="19"/>
      <c r="O8" s="19"/>
      <c r="P8" s="19"/>
      <c r="Q8" s="19"/>
      <c r="R8" s="5"/>
      <c r="S8" s="5"/>
      <c r="T8" s="5"/>
    </row>
    <row r="9" spans="1:37" ht="15.6" x14ac:dyDescent="0.3">
      <c r="A9" s="241" t="s">
        <v>3</v>
      </c>
      <c r="B9" s="241"/>
      <c r="C9" s="241" t="s">
        <v>17</v>
      </c>
      <c r="D9" s="241"/>
      <c r="E9" s="241" t="s">
        <v>18</v>
      </c>
      <c r="F9" s="120"/>
      <c r="G9" s="282"/>
      <c r="H9" s="282"/>
      <c r="J9" s="19"/>
      <c r="K9" s="19"/>
      <c r="L9" s="19"/>
      <c r="M9" s="19"/>
      <c r="N9" s="19"/>
      <c r="O9" s="19"/>
      <c r="P9" s="19"/>
      <c r="Q9" s="19"/>
      <c r="R9" s="5"/>
      <c r="S9" s="5"/>
      <c r="T9" s="5"/>
    </row>
    <row r="10" spans="1:37" ht="46.8" x14ac:dyDescent="0.3">
      <c r="A10" s="36" t="s">
        <v>4</v>
      </c>
      <c r="B10" s="36" t="s">
        <v>5</v>
      </c>
      <c r="C10" s="36" t="s">
        <v>23</v>
      </c>
      <c r="D10" s="36" t="s">
        <v>24</v>
      </c>
      <c r="E10" s="241"/>
      <c r="F10" s="130"/>
      <c r="G10" s="282"/>
      <c r="H10" s="282"/>
      <c r="J10" s="19"/>
      <c r="K10" s="19"/>
      <c r="L10" s="19"/>
      <c r="M10" s="19"/>
      <c r="N10" s="19"/>
      <c r="O10" s="19"/>
      <c r="P10" s="19"/>
      <c r="Q10" s="19"/>
      <c r="R10" s="5"/>
      <c r="S10" s="5"/>
      <c r="T10" s="5"/>
      <c r="AK10" s="22" t="s">
        <v>25</v>
      </c>
    </row>
    <row r="11" spans="1:37" ht="57.6" customHeight="1" x14ac:dyDescent="0.3">
      <c r="A11" s="1">
        <v>60</v>
      </c>
      <c r="B11" s="2" t="s">
        <v>646</v>
      </c>
      <c r="C11" s="4">
        <v>248900</v>
      </c>
      <c r="D11" s="4">
        <v>0</v>
      </c>
      <c r="E11" s="37">
        <f>IFERROR(D11/C11*100-100,)</f>
        <v>-100</v>
      </c>
      <c r="F11" s="120"/>
      <c r="G11" s="100"/>
      <c r="H11" s="30"/>
      <c r="J11" s="19"/>
      <c r="K11" s="40"/>
      <c r="L11" s="5"/>
      <c r="M11" s="5"/>
      <c r="N11" s="5"/>
      <c r="O11" s="5"/>
      <c r="P11" s="5"/>
      <c r="Q11" s="5"/>
      <c r="R11" s="5"/>
      <c r="S11" s="5"/>
      <c r="T11" s="5"/>
      <c r="AK11" s="22" t="s">
        <v>26</v>
      </c>
    </row>
    <row r="12" spans="1:37" ht="66" customHeight="1" x14ac:dyDescent="0.3">
      <c r="A12" s="1">
        <v>4</v>
      </c>
      <c r="B12" s="2" t="s">
        <v>647</v>
      </c>
      <c r="C12" s="4">
        <v>0</v>
      </c>
      <c r="D12" s="4">
        <v>0</v>
      </c>
      <c r="E12" s="37">
        <f t="shared" ref="E12:E18" si="0">IFERROR(D12/C12*100-100,)</f>
        <v>0</v>
      </c>
      <c r="K12" s="40"/>
      <c r="L12" s="5"/>
      <c r="M12" s="5"/>
      <c r="N12" s="5"/>
      <c r="O12" s="5"/>
      <c r="P12" s="5"/>
      <c r="Q12" s="5"/>
      <c r="R12" s="5"/>
      <c r="S12" s="5"/>
      <c r="T12" s="5"/>
      <c r="AK12" s="22" t="s">
        <v>27</v>
      </c>
    </row>
    <row r="13" spans="1:37" ht="79.5" customHeight="1" x14ac:dyDescent="0.3">
      <c r="A13" s="1">
        <v>6</v>
      </c>
      <c r="B13" s="5" t="s">
        <v>648</v>
      </c>
      <c r="C13" s="4">
        <v>0</v>
      </c>
      <c r="D13" s="4">
        <f>(810+3900)*5*A13</f>
        <v>141300</v>
      </c>
      <c r="E13" s="37">
        <f t="shared" si="0"/>
        <v>0</v>
      </c>
      <c r="G13" s="84">
        <f>3900*6*5</f>
        <v>117000</v>
      </c>
      <c r="K13" s="40"/>
      <c r="L13" s="5"/>
      <c r="M13" s="5"/>
      <c r="N13" s="5"/>
      <c r="O13" s="5"/>
      <c r="P13" s="5"/>
      <c r="Q13" s="5"/>
      <c r="R13" s="5"/>
      <c r="S13" s="5"/>
      <c r="T13" s="5"/>
    </row>
    <row r="14" spans="1:37" ht="81" customHeight="1" x14ac:dyDescent="0.3">
      <c r="A14" s="1">
        <v>5</v>
      </c>
      <c r="B14" s="5" t="s">
        <v>649</v>
      </c>
      <c r="C14" s="4">
        <v>0</v>
      </c>
      <c r="D14" s="4">
        <f>(810+3900)*6*A14</f>
        <v>141300</v>
      </c>
      <c r="E14" s="37">
        <f t="shared" si="0"/>
        <v>0</v>
      </c>
      <c r="G14" s="84">
        <f>3900*5*6</f>
        <v>117000</v>
      </c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37" ht="39.75" customHeight="1" x14ac:dyDescent="0.3">
      <c r="A15" s="1">
        <v>1</v>
      </c>
      <c r="B15" s="5" t="s">
        <v>650</v>
      </c>
      <c r="C15" s="4">
        <v>0</v>
      </c>
      <c r="D15" s="4">
        <v>0</v>
      </c>
      <c r="E15" s="37">
        <f t="shared" si="0"/>
        <v>0</v>
      </c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37" ht="39.75" customHeight="1" x14ac:dyDescent="0.3">
      <c r="A16" s="1">
        <v>1</v>
      </c>
      <c r="B16" s="5" t="s">
        <v>651</v>
      </c>
      <c r="C16" s="4">
        <v>0</v>
      </c>
      <c r="D16" s="4">
        <v>0</v>
      </c>
      <c r="E16" s="37">
        <f t="shared" si="0"/>
        <v>0</v>
      </c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 ht="53.25" customHeight="1" x14ac:dyDescent="0.3">
      <c r="A17" s="1">
        <v>1</v>
      </c>
      <c r="B17" s="5" t="s">
        <v>652</v>
      </c>
      <c r="C17" s="4">
        <v>0</v>
      </c>
      <c r="D17" s="4">
        <v>0</v>
      </c>
      <c r="E17" s="37">
        <f t="shared" si="0"/>
        <v>0</v>
      </c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 ht="66" customHeight="1" x14ac:dyDescent="0.3">
      <c r="A18" s="1">
        <v>6</v>
      </c>
      <c r="B18" s="2" t="s">
        <v>653</v>
      </c>
      <c r="C18" s="4">
        <v>0</v>
      </c>
      <c r="D18" s="4">
        <f>(810+3900)*2*3</f>
        <v>28260</v>
      </c>
      <c r="E18" s="37">
        <f t="shared" si="0"/>
        <v>0</v>
      </c>
      <c r="G18" s="84">
        <f>3900*3*2</f>
        <v>23400</v>
      </c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 s="5" customFormat="1" ht="30" customHeight="1" x14ac:dyDescent="0.3">
      <c r="A19" s="262" t="s">
        <v>12</v>
      </c>
      <c r="B19" s="262"/>
      <c r="C19" s="38">
        <f>SUM(C11:C18)</f>
        <v>248900</v>
      </c>
      <c r="D19" s="38">
        <f>SUM(D11:D18)</f>
        <v>310860</v>
      </c>
      <c r="E19" s="6">
        <f>IFERROR(D19/C19*100-100,)</f>
        <v>24.893531538770588</v>
      </c>
      <c r="F19" s="131"/>
      <c r="G19" s="85" t="b">
        <f>D19='[5]Quadro Geral'!$I$42</f>
        <v>1</v>
      </c>
    </row>
    <row r="20" spans="1:20" ht="45" customHeight="1" x14ac:dyDescent="0.3">
      <c r="A20" s="78"/>
      <c r="B20" s="78"/>
      <c r="C20" s="78"/>
      <c r="D20" s="78"/>
      <c r="E20" s="78"/>
    </row>
    <row r="21" spans="1:20" ht="15.6" hidden="1" x14ac:dyDescent="0.3">
      <c r="A21" s="284" t="s">
        <v>22</v>
      </c>
      <c r="B21" s="284"/>
      <c r="C21" s="284"/>
      <c r="D21" s="284"/>
      <c r="E21" s="284"/>
    </row>
    <row r="22" spans="1:20" ht="15.6" hidden="1" customHeight="1" x14ac:dyDescent="0.3">
      <c r="A22" s="285"/>
      <c r="B22" s="285"/>
      <c r="C22" s="285"/>
      <c r="D22" s="285"/>
      <c r="E22" s="285"/>
    </row>
    <row r="23" spans="1:20" ht="81" customHeight="1" x14ac:dyDescent="0.3">
      <c r="A23" s="134"/>
      <c r="B23" s="134"/>
      <c r="C23" s="134"/>
      <c r="D23" s="134"/>
      <c r="E23" s="134"/>
    </row>
    <row r="24" spans="1:20" ht="30" customHeight="1" x14ac:dyDescent="0.3">
      <c r="A24" s="238" t="s">
        <v>0</v>
      </c>
      <c r="B24" s="238"/>
      <c r="C24" s="256" t="s">
        <v>543</v>
      </c>
      <c r="D24" s="256"/>
      <c r="E24" s="256"/>
      <c r="F24" s="132"/>
    </row>
    <row r="25" spans="1:20" ht="30" customHeight="1" x14ac:dyDescent="0.3">
      <c r="A25" s="238" t="s">
        <v>1</v>
      </c>
      <c r="B25" s="238"/>
      <c r="C25" s="283" t="s">
        <v>223</v>
      </c>
      <c r="D25" s="283"/>
      <c r="E25" s="283"/>
      <c r="F25" s="132"/>
    </row>
    <row r="26" spans="1:20" ht="15.6" hidden="1" customHeight="1" x14ac:dyDescent="0.3">
      <c r="A26" s="228"/>
      <c r="B26" s="228"/>
      <c r="C26" s="31"/>
      <c r="D26" s="31"/>
      <c r="E26" s="31"/>
    </row>
    <row r="27" spans="1:20" ht="15.75" customHeight="1" x14ac:dyDescent="0.3">
      <c r="A27" s="241" t="s">
        <v>2</v>
      </c>
      <c r="B27" s="241"/>
      <c r="C27" s="241" t="s">
        <v>16</v>
      </c>
      <c r="D27" s="241"/>
      <c r="E27" s="241"/>
    </row>
    <row r="28" spans="1:20" ht="15.75" customHeight="1" x14ac:dyDescent="0.3">
      <c r="A28" s="241" t="s">
        <v>3</v>
      </c>
      <c r="B28" s="241"/>
      <c r="C28" s="241" t="s">
        <v>17</v>
      </c>
      <c r="D28" s="241"/>
      <c r="E28" s="241" t="s">
        <v>18</v>
      </c>
    </row>
    <row r="29" spans="1:20" ht="46.8" x14ac:dyDescent="0.3">
      <c r="A29" s="36" t="s">
        <v>4</v>
      </c>
      <c r="B29" s="36" t="s">
        <v>5</v>
      </c>
      <c r="C29" s="36" t="s">
        <v>23</v>
      </c>
      <c r="D29" s="36" t="s">
        <v>24</v>
      </c>
      <c r="E29" s="241"/>
    </row>
    <row r="30" spans="1:20" ht="87" customHeight="1" x14ac:dyDescent="0.3">
      <c r="A30" s="1">
        <v>5</v>
      </c>
      <c r="B30" s="2" t="s">
        <v>518</v>
      </c>
      <c r="C30" s="4">
        <v>23375</v>
      </c>
      <c r="D30" s="4">
        <v>156616</v>
      </c>
      <c r="E30" s="37">
        <v>570.01497326203207</v>
      </c>
    </row>
    <row r="31" spans="1:20" ht="141.6" customHeight="1" x14ac:dyDescent="0.3">
      <c r="A31" s="1">
        <v>5</v>
      </c>
      <c r="B31" s="2" t="s">
        <v>519</v>
      </c>
      <c r="C31" s="4">
        <v>133120</v>
      </c>
      <c r="D31" s="4">
        <v>138000</v>
      </c>
      <c r="E31" s="37">
        <v>3.6658653846153726</v>
      </c>
    </row>
    <row r="32" spans="1:20" ht="15.75" customHeight="1" x14ac:dyDescent="0.3">
      <c r="A32" s="262" t="s">
        <v>12</v>
      </c>
      <c r="B32" s="262"/>
      <c r="C32" s="38">
        <v>156495</v>
      </c>
      <c r="D32" s="38">
        <v>294616</v>
      </c>
      <c r="E32" s="37">
        <v>88.259049809898073</v>
      </c>
      <c r="F32" s="132"/>
      <c r="G32" s="126" t="b">
        <f>D32='[2]Quadro Geral'!$I$43</f>
        <v>1</v>
      </c>
    </row>
    <row r="33" spans="1:6" ht="15.75" customHeight="1" x14ac:dyDescent="0.3">
      <c r="A33" s="78"/>
      <c r="B33" s="78"/>
      <c r="C33" s="78"/>
      <c r="D33" s="78"/>
      <c r="E33" s="78"/>
    </row>
    <row r="34" spans="1:6" ht="15.75" customHeight="1" x14ac:dyDescent="0.3">
      <c r="A34" s="78"/>
      <c r="B34" s="78"/>
      <c r="C34" s="78"/>
      <c r="D34" s="78"/>
      <c r="E34" s="78"/>
    </row>
    <row r="35" spans="1:6" ht="15.75" customHeight="1" x14ac:dyDescent="0.3">
      <c r="A35" s="78"/>
      <c r="B35" s="78"/>
      <c r="C35" s="78"/>
      <c r="D35" s="78"/>
      <c r="E35" s="78"/>
    </row>
    <row r="36" spans="1:6" ht="82.5" customHeight="1" x14ac:dyDescent="0.3">
      <c r="A36" s="78"/>
      <c r="B36" s="78"/>
      <c r="C36" s="78"/>
      <c r="D36" s="78"/>
      <c r="E36" s="78"/>
    </row>
    <row r="37" spans="1:6" ht="15.6" hidden="1" customHeight="1" x14ac:dyDescent="0.3">
      <c r="A37" s="263" t="s">
        <v>22</v>
      </c>
      <c r="B37" s="263"/>
      <c r="C37" s="263"/>
      <c r="D37" s="263"/>
      <c r="E37" s="263"/>
    </row>
    <row r="38" spans="1:6" ht="15.6" hidden="1" customHeight="1" x14ac:dyDescent="0.3">
      <c r="A38" s="19"/>
      <c r="B38" s="19"/>
      <c r="C38" s="19"/>
      <c r="D38" s="19"/>
      <c r="E38" s="129"/>
    </row>
    <row r="39" spans="1:6" ht="33.6" customHeight="1" x14ac:dyDescent="0.3">
      <c r="A39" s="238" t="s">
        <v>0</v>
      </c>
      <c r="B39" s="238"/>
      <c r="C39" s="256" t="s">
        <v>544</v>
      </c>
      <c r="D39" s="256"/>
      <c r="E39" s="256"/>
      <c r="F39" s="132"/>
    </row>
    <row r="40" spans="1:6" ht="32.25" customHeight="1" x14ac:dyDescent="0.3">
      <c r="A40" s="238" t="s">
        <v>1</v>
      </c>
      <c r="B40" s="238"/>
      <c r="C40" s="283" t="s">
        <v>62</v>
      </c>
      <c r="D40" s="283"/>
      <c r="E40" s="283"/>
      <c r="F40" s="133"/>
    </row>
    <row r="41" spans="1:6" ht="15.6" hidden="1" customHeight="1" x14ac:dyDescent="0.3">
      <c r="A41" s="228"/>
      <c r="B41" s="228"/>
      <c r="C41" s="31"/>
      <c r="D41" s="31"/>
      <c r="E41" s="31"/>
    </row>
    <row r="42" spans="1:6" ht="25.2" customHeight="1" x14ac:dyDescent="0.3">
      <c r="A42" s="252" t="s">
        <v>2</v>
      </c>
      <c r="B42" s="253"/>
      <c r="C42" s="241" t="s">
        <v>16</v>
      </c>
      <c r="D42" s="241"/>
      <c r="E42" s="241"/>
    </row>
    <row r="43" spans="1:6" ht="25.2" customHeight="1" x14ac:dyDescent="0.3">
      <c r="A43" s="252" t="s">
        <v>3</v>
      </c>
      <c r="B43" s="253"/>
      <c r="C43" s="241" t="s">
        <v>17</v>
      </c>
      <c r="D43" s="241"/>
      <c r="E43" s="241" t="s">
        <v>18</v>
      </c>
    </row>
    <row r="44" spans="1:6" ht="46.8" x14ac:dyDescent="0.3">
      <c r="A44" s="36" t="s">
        <v>4</v>
      </c>
      <c r="B44" s="36" t="s">
        <v>5</v>
      </c>
      <c r="C44" s="36" t="s">
        <v>23</v>
      </c>
      <c r="D44" s="36" t="s">
        <v>24</v>
      </c>
      <c r="E44" s="241"/>
    </row>
    <row r="45" spans="1:6" ht="69.75" customHeight="1" x14ac:dyDescent="0.3">
      <c r="A45" s="1">
        <v>1</v>
      </c>
      <c r="B45" s="2" t="s">
        <v>520</v>
      </c>
      <c r="C45" s="4">
        <v>150000</v>
      </c>
      <c r="D45" s="4">
        <v>150000</v>
      </c>
      <c r="E45" s="37">
        <v>0</v>
      </c>
    </row>
    <row r="46" spans="1:6" ht="66" customHeight="1" x14ac:dyDescent="0.3">
      <c r="A46" s="1">
        <v>5</v>
      </c>
      <c r="B46" s="2" t="s">
        <v>521</v>
      </c>
      <c r="C46" s="4">
        <v>0</v>
      </c>
      <c r="D46" s="4">
        <v>117750</v>
      </c>
      <c r="E46" s="37"/>
    </row>
    <row r="47" spans="1:6" ht="63.75" customHeight="1" x14ac:dyDescent="0.3">
      <c r="A47" s="1">
        <v>1</v>
      </c>
      <c r="B47" s="2" t="s">
        <v>522</v>
      </c>
      <c r="C47" s="4">
        <v>0</v>
      </c>
      <c r="D47" s="4">
        <v>14000</v>
      </c>
      <c r="E47" s="37"/>
    </row>
    <row r="48" spans="1:6" ht="63" customHeight="1" x14ac:dyDescent="0.3">
      <c r="A48" s="1">
        <v>5</v>
      </c>
      <c r="B48" s="2" t="s">
        <v>523</v>
      </c>
      <c r="C48" s="4">
        <v>0</v>
      </c>
      <c r="D48" s="4">
        <v>0</v>
      </c>
      <c r="E48" s="37"/>
    </row>
    <row r="49" spans="1:7" ht="22.2" customHeight="1" x14ac:dyDescent="0.3">
      <c r="A49" s="262" t="s">
        <v>12</v>
      </c>
      <c r="B49" s="262"/>
      <c r="C49" s="38">
        <v>150000</v>
      </c>
      <c r="D49" s="38">
        <v>281750</v>
      </c>
      <c r="E49" s="37">
        <v>87.833333333333343</v>
      </c>
      <c r="F49" s="132"/>
      <c r="G49" s="126" t="b">
        <f>D49='[2]Quadro Geral'!$I$44</f>
        <v>1</v>
      </c>
    </row>
    <row r="50" spans="1:7" ht="15.75" customHeight="1" x14ac:dyDescent="0.3">
      <c r="A50" s="78"/>
      <c r="B50" s="78"/>
      <c r="C50" s="78"/>
      <c r="D50" s="78"/>
      <c r="E50" s="78"/>
    </row>
    <row r="51" spans="1:7" ht="15.75" customHeight="1" x14ac:dyDescent="0.3">
      <c r="A51" s="78"/>
      <c r="B51" s="78"/>
      <c r="C51" s="78"/>
      <c r="D51" s="78"/>
      <c r="E51" s="78"/>
    </row>
    <row r="52" spans="1:7" ht="15.75" customHeight="1" x14ac:dyDescent="0.3">
      <c r="A52" s="78"/>
      <c r="B52" s="78"/>
      <c r="C52" s="78"/>
      <c r="D52" s="78"/>
      <c r="E52" s="78"/>
    </row>
    <row r="53" spans="1:7" ht="80.25" customHeight="1" x14ac:dyDescent="0.3">
      <c r="A53" s="78"/>
      <c r="B53" s="78"/>
      <c r="C53" s="78"/>
      <c r="D53" s="78"/>
      <c r="E53" s="78"/>
    </row>
    <row r="54" spans="1:7" ht="15.6" hidden="1" customHeight="1" x14ac:dyDescent="0.3">
      <c r="A54" s="263" t="s">
        <v>22</v>
      </c>
      <c r="B54" s="263"/>
      <c r="C54" s="263"/>
      <c r="D54" s="263"/>
      <c r="E54" s="263"/>
    </row>
    <row r="55" spans="1:7" ht="15.6" hidden="1" customHeight="1" x14ac:dyDescent="0.3">
      <c r="A55" s="261"/>
      <c r="B55" s="261"/>
      <c r="C55" s="261"/>
      <c r="D55" s="261"/>
      <c r="E55" s="261"/>
    </row>
    <row r="56" spans="1:7" ht="30.6" customHeight="1" x14ac:dyDescent="0.3">
      <c r="A56" s="238" t="s">
        <v>0</v>
      </c>
      <c r="B56" s="238"/>
      <c r="C56" s="266" t="s">
        <v>545</v>
      </c>
      <c r="D56" s="266"/>
      <c r="E56" s="266"/>
      <c r="F56" s="132"/>
    </row>
    <row r="57" spans="1:7" ht="40.5" customHeight="1" x14ac:dyDescent="0.3">
      <c r="A57" s="238" t="s">
        <v>1</v>
      </c>
      <c r="B57" s="238"/>
      <c r="C57" s="283" t="s">
        <v>223</v>
      </c>
      <c r="D57" s="283"/>
      <c r="E57" s="283"/>
      <c r="F57" s="133"/>
    </row>
    <row r="58" spans="1:7" ht="15.6" hidden="1" customHeight="1" x14ac:dyDescent="0.3">
      <c r="A58" s="228"/>
      <c r="B58" s="228"/>
      <c r="C58" s="31"/>
      <c r="D58" s="31"/>
      <c r="E58" s="31"/>
    </row>
    <row r="59" spans="1:7" ht="32.4" customHeight="1" x14ac:dyDescent="0.3">
      <c r="A59" s="241" t="s">
        <v>2</v>
      </c>
      <c r="B59" s="241"/>
      <c r="C59" s="241" t="s">
        <v>16</v>
      </c>
      <c r="D59" s="241"/>
      <c r="E59" s="241"/>
    </row>
    <row r="60" spans="1:7" ht="27.6" customHeight="1" x14ac:dyDescent="0.3">
      <c r="A60" s="241" t="s">
        <v>3</v>
      </c>
      <c r="B60" s="241"/>
      <c r="C60" s="241" t="s">
        <v>17</v>
      </c>
      <c r="D60" s="241"/>
      <c r="E60" s="241" t="s">
        <v>18</v>
      </c>
    </row>
    <row r="61" spans="1:7" ht="46.8" x14ac:dyDescent="0.3">
      <c r="A61" s="36" t="s">
        <v>4</v>
      </c>
      <c r="B61" s="36" t="s">
        <v>5</v>
      </c>
      <c r="C61" s="36" t="s">
        <v>23</v>
      </c>
      <c r="D61" s="36" t="s">
        <v>24</v>
      </c>
      <c r="E61" s="241"/>
    </row>
    <row r="62" spans="1:7" ht="53.25" customHeight="1" x14ac:dyDescent="0.3">
      <c r="A62" s="1">
        <v>1</v>
      </c>
      <c r="B62" s="5" t="s">
        <v>524</v>
      </c>
      <c r="C62" s="4">
        <v>0</v>
      </c>
      <c r="D62" s="4">
        <v>0</v>
      </c>
      <c r="E62" s="38">
        <v>0</v>
      </c>
    </row>
    <row r="63" spans="1:7" ht="55.5" customHeight="1" x14ac:dyDescent="0.3">
      <c r="A63" s="1">
        <v>1</v>
      </c>
      <c r="B63" s="5" t="s">
        <v>525</v>
      </c>
      <c r="C63" s="4">
        <v>0</v>
      </c>
      <c r="D63" s="4">
        <v>14000</v>
      </c>
      <c r="E63" s="38"/>
    </row>
    <row r="64" spans="1:7" ht="36" customHeight="1" x14ac:dyDescent="0.3">
      <c r="A64" s="1">
        <v>1</v>
      </c>
      <c r="B64" s="2" t="s">
        <v>526</v>
      </c>
      <c r="C64" s="4">
        <v>0</v>
      </c>
      <c r="D64" s="4">
        <v>150000</v>
      </c>
      <c r="E64" s="38">
        <v>0</v>
      </c>
    </row>
    <row r="65" spans="1:7" ht="63" customHeight="1" x14ac:dyDescent="0.3">
      <c r="A65" s="1">
        <v>1</v>
      </c>
      <c r="B65" s="2" t="s">
        <v>527</v>
      </c>
      <c r="C65" s="4">
        <v>0</v>
      </c>
      <c r="D65" s="4">
        <v>32725</v>
      </c>
      <c r="E65" s="38"/>
    </row>
    <row r="66" spans="1:7" ht="143.25" customHeight="1" x14ac:dyDescent="0.3">
      <c r="A66" s="1">
        <v>1</v>
      </c>
      <c r="B66" s="2" t="s">
        <v>528</v>
      </c>
      <c r="C66" s="4">
        <v>0</v>
      </c>
      <c r="D66" s="4">
        <v>0</v>
      </c>
      <c r="E66" s="38">
        <v>0</v>
      </c>
    </row>
    <row r="67" spans="1:7" ht="46.2" customHeight="1" x14ac:dyDescent="0.3">
      <c r="A67" s="1">
        <v>2</v>
      </c>
      <c r="B67" s="2" t="s">
        <v>522</v>
      </c>
      <c r="C67" s="4">
        <v>0</v>
      </c>
      <c r="D67" s="4">
        <v>28000</v>
      </c>
      <c r="E67" s="38">
        <v>0</v>
      </c>
    </row>
    <row r="68" spans="1:7" ht="46.2" customHeight="1" x14ac:dyDescent="0.3">
      <c r="A68" s="1">
        <v>1</v>
      </c>
      <c r="B68" s="2" t="s">
        <v>529</v>
      </c>
      <c r="C68" s="4">
        <v>0</v>
      </c>
      <c r="D68" s="4">
        <v>0</v>
      </c>
      <c r="E68" s="38">
        <v>0</v>
      </c>
    </row>
    <row r="69" spans="1:7" ht="51.6" customHeight="1" x14ac:dyDescent="0.3">
      <c r="A69" s="1">
        <v>1</v>
      </c>
      <c r="B69" s="2" t="s">
        <v>530</v>
      </c>
      <c r="C69" s="4">
        <v>0</v>
      </c>
      <c r="D69" s="4">
        <v>0</v>
      </c>
      <c r="E69" s="38">
        <v>0</v>
      </c>
    </row>
    <row r="70" spans="1:7" ht="26.4" customHeight="1" x14ac:dyDescent="0.3">
      <c r="A70" s="262" t="s">
        <v>12</v>
      </c>
      <c r="B70" s="262"/>
      <c r="C70" s="38">
        <v>0</v>
      </c>
      <c r="D70" s="38">
        <v>224725</v>
      </c>
      <c r="E70" s="38">
        <v>0</v>
      </c>
      <c r="F70" s="132"/>
      <c r="G70" s="126" t="b">
        <f>D70='[2]Quadro Geral'!$I$45</f>
        <v>1</v>
      </c>
    </row>
    <row r="71" spans="1:7" ht="15.75" customHeight="1" x14ac:dyDescent="0.3">
      <c r="A71" s="78"/>
      <c r="B71" s="78"/>
      <c r="C71" s="78"/>
      <c r="D71" s="78"/>
      <c r="E71" s="78"/>
    </row>
    <row r="72" spans="1:7" ht="15.75" customHeight="1" x14ac:dyDescent="0.3">
      <c r="A72" s="78"/>
      <c r="B72" s="78"/>
      <c r="C72" s="78"/>
      <c r="D72" s="78"/>
      <c r="E72" s="78"/>
    </row>
    <row r="73" spans="1:7" ht="15.75" customHeight="1" x14ac:dyDescent="0.3">
      <c r="A73" s="78"/>
      <c r="B73" s="78"/>
      <c r="C73" s="78"/>
      <c r="D73" s="78"/>
      <c r="E73" s="78"/>
    </row>
    <row r="74" spans="1:7" ht="15.75" customHeight="1" x14ac:dyDescent="0.3">
      <c r="A74" s="78"/>
      <c r="B74" s="78"/>
      <c r="C74" s="78"/>
      <c r="D74" s="78"/>
      <c r="E74" s="78"/>
    </row>
    <row r="75" spans="1:7" ht="15.75" customHeight="1" x14ac:dyDescent="0.3">
      <c r="A75" s="78"/>
      <c r="B75" s="78"/>
      <c r="C75" s="78"/>
      <c r="D75" s="78"/>
      <c r="E75" s="78"/>
    </row>
    <row r="76" spans="1:7" ht="78.75" customHeight="1" x14ac:dyDescent="0.3">
      <c r="A76" s="78"/>
      <c r="B76" s="78"/>
      <c r="C76" s="78"/>
      <c r="D76" s="78"/>
      <c r="E76" s="78"/>
    </row>
    <row r="77" spans="1:7" ht="15.6" hidden="1" customHeight="1" x14ac:dyDescent="0.3">
      <c r="A77" s="263" t="s">
        <v>22</v>
      </c>
      <c r="B77" s="263"/>
      <c r="C77" s="263"/>
      <c r="D77" s="263"/>
      <c r="E77" s="263"/>
    </row>
    <row r="78" spans="1:7" ht="15.6" hidden="1" customHeight="1" x14ac:dyDescent="0.3">
      <c r="A78" s="261"/>
      <c r="B78" s="261"/>
      <c r="C78" s="261"/>
      <c r="D78" s="261"/>
      <c r="E78" s="261"/>
    </row>
    <row r="79" spans="1:7" ht="38.4" customHeight="1" x14ac:dyDescent="0.3">
      <c r="A79" s="238" t="s">
        <v>0</v>
      </c>
      <c r="B79" s="238"/>
      <c r="C79" s="266" t="s">
        <v>546</v>
      </c>
      <c r="D79" s="266"/>
      <c r="E79" s="266"/>
      <c r="F79" s="132"/>
    </row>
    <row r="80" spans="1:7" ht="52.5" customHeight="1" x14ac:dyDescent="0.3">
      <c r="A80" s="238" t="s">
        <v>1</v>
      </c>
      <c r="B80" s="238"/>
      <c r="C80" s="283" t="s">
        <v>209</v>
      </c>
      <c r="D80" s="283"/>
      <c r="E80" s="283"/>
      <c r="F80" s="132"/>
    </row>
    <row r="81" spans="1:7" ht="15.6" hidden="1" customHeight="1" x14ac:dyDescent="0.3">
      <c r="A81" s="228"/>
      <c r="B81" s="228"/>
      <c r="C81" s="31"/>
      <c r="D81" s="31"/>
      <c r="E81" s="31"/>
    </row>
    <row r="82" spans="1:7" ht="15.75" customHeight="1" x14ac:dyDescent="0.3">
      <c r="A82" s="241" t="s">
        <v>2</v>
      </c>
      <c r="B82" s="241"/>
      <c r="C82" s="241" t="s">
        <v>16</v>
      </c>
      <c r="D82" s="241"/>
      <c r="E82" s="241"/>
    </row>
    <row r="83" spans="1:7" ht="15.75" customHeight="1" x14ac:dyDescent="0.3">
      <c r="A83" s="241" t="s">
        <v>3</v>
      </c>
      <c r="B83" s="241"/>
      <c r="C83" s="241" t="s">
        <v>17</v>
      </c>
      <c r="D83" s="241"/>
      <c r="E83" s="241" t="s">
        <v>18</v>
      </c>
    </row>
    <row r="84" spans="1:7" ht="46.8" x14ac:dyDescent="0.3">
      <c r="A84" s="36" t="s">
        <v>4</v>
      </c>
      <c r="B84" s="36" t="s">
        <v>5</v>
      </c>
      <c r="C84" s="36" t="s">
        <v>23</v>
      </c>
      <c r="D84" s="36" t="s">
        <v>24</v>
      </c>
      <c r="E84" s="241"/>
    </row>
    <row r="85" spans="1:7" ht="55.5" customHeight="1" x14ac:dyDescent="0.3">
      <c r="A85" s="1">
        <v>30</v>
      </c>
      <c r="B85" s="5" t="s">
        <v>531</v>
      </c>
      <c r="C85" s="4">
        <v>0</v>
      </c>
      <c r="D85" s="4">
        <v>0</v>
      </c>
      <c r="E85" s="38">
        <v>0</v>
      </c>
    </row>
    <row r="86" spans="1:7" ht="55.5" customHeight="1" x14ac:dyDescent="0.3">
      <c r="A86" s="1">
        <v>1</v>
      </c>
      <c r="B86" s="2" t="s">
        <v>532</v>
      </c>
      <c r="C86" s="4">
        <v>0</v>
      </c>
      <c r="D86" s="4">
        <v>150000</v>
      </c>
      <c r="E86" s="38">
        <v>0</v>
      </c>
    </row>
    <row r="87" spans="1:7" ht="55.5" customHeight="1" x14ac:dyDescent="0.3">
      <c r="A87" s="1">
        <v>1</v>
      </c>
      <c r="B87" s="2" t="s">
        <v>533</v>
      </c>
      <c r="C87" s="4">
        <v>0</v>
      </c>
      <c r="D87" s="4">
        <v>50000</v>
      </c>
      <c r="E87" s="38">
        <v>0</v>
      </c>
    </row>
    <row r="88" spans="1:7" ht="55.5" customHeight="1" x14ac:dyDescent="0.3">
      <c r="A88" s="1">
        <v>1</v>
      </c>
      <c r="B88" s="2" t="s">
        <v>522</v>
      </c>
      <c r="C88" s="4">
        <v>0</v>
      </c>
      <c r="D88" s="4">
        <v>14000</v>
      </c>
      <c r="E88" s="38">
        <v>0</v>
      </c>
    </row>
    <row r="89" spans="1:7" ht="55.5" customHeight="1" x14ac:dyDescent="0.3">
      <c r="A89" s="1">
        <v>1</v>
      </c>
      <c r="B89" s="2" t="s">
        <v>534</v>
      </c>
      <c r="C89" s="4">
        <v>0</v>
      </c>
      <c r="D89" s="4">
        <v>0</v>
      </c>
      <c r="E89" s="38">
        <v>0</v>
      </c>
    </row>
    <row r="90" spans="1:7" ht="15.75" customHeight="1" x14ac:dyDescent="0.3">
      <c r="A90" s="262" t="s">
        <v>12</v>
      </c>
      <c r="B90" s="262"/>
      <c r="C90" s="38">
        <v>0</v>
      </c>
      <c r="D90" s="38">
        <v>214000</v>
      </c>
      <c r="E90" s="38">
        <v>0</v>
      </c>
      <c r="F90" s="132"/>
      <c r="G90" s="126" t="b">
        <f>D90='[2]Quadro Geral'!$I$46</f>
        <v>1</v>
      </c>
    </row>
    <row r="91" spans="1:7" ht="15.75" customHeight="1" x14ac:dyDescent="0.3">
      <c r="A91" s="78"/>
      <c r="B91" s="78"/>
      <c r="C91" s="78"/>
      <c r="D91" s="78"/>
      <c r="E91" s="78"/>
    </row>
    <row r="92" spans="1:7" ht="15.75" customHeight="1" x14ac:dyDescent="0.3">
      <c r="A92" s="78"/>
      <c r="B92" s="78"/>
      <c r="C92" s="78"/>
      <c r="D92" s="78"/>
      <c r="E92" s="78"/>
    </row>
    <row r="93" spans="1:7" ht="15.75" customHeight="1" x14ac:dyDescent="0.3">
      <c r="A93" s="78"/>
      <c r="B93" s="78"/>
      <c r="C93" s="78"/>
      <c r="D93" s="78"/>
      <c r="E93" s="78"/>
    </row>
    <row r="94" spans="1:7" ht="79.5" customHeight="1" x14ac:dyDescent="0.3">
      <c r="A94" s="78"/>
      <c r="B94" s="78"/>
      <c r="C94" s="78"/>
      <c r="D94" s="78"/>
      <c r="E94" s="78"/>
    </row>
    <row r="95" spans="1:7" ht="15.6" hidden="1" customHeight="1" x14ac:dyDescent="0.3">
      <c r="A95" s="263" t="s">
        <v>22</v>
      </c>
      <c r="B95" s="263"/>
      <c r="C95" s="263"/>
      <c r="D95" s="263"/>
      <c r="E95" s="263"/>
    </row>
    <row r="96" spans="1:7" ht="15.6" hidden="1" x14ac:dyDescent="0.3">
      <c r="A96" s="261"/>
      <c r="B96" s="261"/>
      <c r="C96" s="261"/>
      <c r="D96" s="261"/>
      <c r="E96" s="261"/>
    </row>
    <row r="97" spans="1:7" ht="32.4" customHeight="1" x14ac:dyDescent="0.3">
      <c r="A97" s="238" t="s">
        <v>0</v>
      </c>
      <c r="B97" s="238"/>
      <c r="C97" s="266" t="s">
        <v>547</v>
      </c>
      <c r="D97" s="266"/>
      <c r="E97" s="266"/>
      <c r="F97" s="132"/>
    </row>
    <row r="98" spans="1:7" ht="42.75" customHeight="1" x14ac:dyDescent="0.3">
      <c r="A98" s="238" t="s">
        <v>1</v>
      </c>
      <c r="B98" s="238"/>
      <c r="C98" s="283" t="s">
        <v>59</v>
      </c>
      <c r="D98" s="283"/>
      <c r="E98" s="283"/>
      <c r="F98" s="132"/>
    </row>
    <row r="99" spans="1:7" ht="15.6" hidden="1" customHeight="1" x14ac:dyDescent="0.3">
      <c r="A99" s="228"/>
      <c r="B99" s="228"/>
      <c r="C99" s="31"/>
      <c r="D99" s="31"/>
      <c r="E99" s="31"/>
    </row>
    <row r="100" spans="1:7" ht="15.75" customHeight="1" x14ac:dyDescent="0.3">
      <c r="A100" s="241" t="s">
        <v>2</v>
      </c>
      <c r="B100" s="241"/>
      <c r="C100" s="241" t="s">
        <v>16</v>
      </c>
      <c r="D100" s="241"/>
      <c r="E100" s="241"/>
    </row>
    <row r="101" spans="1:7" ht="15.75" customHeight="1" x14ac:dyDescent="0.3">
      <c r="A101" s="241" t="s">
        <v>3</v>
      </c>
      <c r="B101" s="241"/>
      <c r="C101" s="241" t="s">
        <v>17</v>
      </c>
      <c r="D101" s="241"/>
      <c r="E101" s="241" t="s">
        <v>18</v>
      </c>
    </row>
    <row r="102" spans="1:7" ht="46.8" x14ac:dyDescent="0.3">
      <c r="A102" s="36" t="s">
        <v>4</v>
      </c>
      <c r="B102" s="36" t="s">
        <v>5</v>
      </c>
      <c r="C102" s="36" t="s">
        <v>23</v>
      </c>
      <c r="D102" s="36" t="s">
        <v>24</v>
      </c>
      <c r="E102" s="241"/>
    </row>
    <row r="103" spans="1:7" ht="49.2" customHeight="1" x14ac:dyDescent="0.3">
      <c r="A103" s="1">
        <v>1</v>
      </c>
      <c r="B103" s="5" t="s">
        <v>535</v>
      </c>
      <c r="C103" s="4">
        <v>0</v>
      </c>
      <c r="D103" s="4">
        <v>14000</v>
      </c>
      <c r="E103" s="38">
        <v>0</v>
      </c>
    </row>
    <row r="104" spans="1:7" ht="49.2" customHeight="1" x14ac:dyDescent="0.3">
      <c r="A104" s="1">
        <v>1</v>
      </c>
      <c r="B104" s="5" t="s">
        <v>536</v>
      </c>
      <c r="C104" s="4">
        <v>0</v>
      </c>
      <c r="D104" s="4">
        <v>2500</v>
      </c>
      <c r="E104" s="38"/>
    </row>
    <row r="105" spans="1:7" ht="49.2" customHeight="1" x14ac:dyDescent="0.3">
      <c r="A105" s="1">
        <v>1</v>
      </c>
      <c r="B105" s="5" t="s">
        <v>537</v>
      </c>
      <c r="C105" s="4">
        <v>0</v>
      </c>
      <c r="D105" s="4"/>
      <c r="E105" s="38">
        <v>0</v>
      </c>
    </row>
    <row r="106" spans="1:7" ht="49.2" customHeight="1" x14ac:dyDescent="0.3">
      <c r="A106" s="1">
        <v>1</v>
      </c>
      <c r="B106" s="5" t="s">
        <v>538</v>
      </c>
      <c r="C106" s="4">
        <v>0</v>
      </c>
      <c r="D106" s="4">
        <v>10000</v>
      </c>
      <c r="E106" s="38"/>
    </row>
    <row r="107" spans="1:7" ht="73.5" customHeight="1" x14ac:dyDescent="0.3">
      <c r="A107" s="1">
        <v>1</v>
      </c>
      <c r="B107" s="2" t="s">
        <v>539</v>
      </c>
      <c r="C107" s="4">
        <v>0</v>
      </c>
      <c r="D107" s="4">
        <v>19023.2</v>
      </c>
      <c r="E107" s="38"/>
    </row>
    <row r="108" spans="1:7" ht="139.94999999999999" customHeight="1" x14ac:dyDescent="0.3">
      <c r="A108" s="1">
        <v>1</v>
      </c>
      <c r="B108" s="5" t="s">
        <v>540</v>
      </c>
      <c r="C108" s="4">
        <v>0</v>
      </c>
      <c r="D108" s="4">
        <v>8100</v>
      </c>
      <c r="E108" s="38"/>
    </row>
    <row r="109" spans="1:7" ht="48.6" customHeight="1" x14ac:dyDescent="0.3">
      <c r="A109" s="1">
        <v>6</v>
      </c>
      <c r="B109" s="5" t="s">
        <v>541</v>
      </c>
      <c r="C109" s="4">
        <v>0</v>
      </c>
      <c r="D109" s="4"/>
      <c r="E109" s="38">
        <v>0</v>
      </c>
    </row>
    <row r="110" spans="1:7" ht="15.75" customHeight="1" x14ac:dyDescent="0.3">
      <c r="A110" s="262" t="s">
        <v>12</v>
      </c>
      <c r="B110" s="262"/>
      <c r="C110" s="38">
        <v>0</v>
      </c>
      <c r="D110" s="38">
        <v>53623.199999999997</v>
      </c>
      <c r="E110" s="38">
        <v>0</v>
      </c>
      <c r="F110" s="132"/>
      <c r="G110" s="126" t="b">
        <f>D110='[2]Quadro Geral'!$I$47</f>
        <v>1</v>
      </c>
    </row>
    <row r="111" spans="1:7" ht="15.6" hidden="1" customHeight="1" x14ac:dyDescent="0.3">
      <c r="A111" s="287"/>
      <c r="B111" s="287"/>
      <c r="C111" s="287"/>
      <c r="D111" s="287"/>
      <c r="E111" s="287"/>
    </row>
    <row r="112" spans="1:7" ht="15.6" hidden="1" customHeight="1" x14ac:dyDescent="0.3">
      <c r="A112" s="288" t="s">
        <v>542</v>
      </c>
      <c r="B112" s="288"/>
      <c r="C112" s="288"/>
      <c r="D112" s="288"/>
      <c r="E112" s="288"/>
    </row>
    <row r="113" spans="1:5" ht="15.6" hidden="1" customHeight="1" x14ac:dyDescent="0.3">
      <c r="A113" s="286"/>
      <c r="B113" s="286"/>
      <c r="C113" s="286"/>
      <c r="D113" s="286"/>
      <c r="E113" s="286"/>
    </row>
  </sheetData>
  <sheetProtection formatCells="0" formatRows="0" insertRows="0" deleteRows="0"/>
  <mergeCells count="76">
    <mergeCell ref="A42:B42"/>
    <mergeCell ref="A43:B43"/>
    <mergeCell ref="A32:B32"/>
    <mergeCell ref="A49:B49"/>
    <mergeCell ref="A110:B110"/>
    <mergeCell ref="A80:B80"/>
    <mergeCell ref="A70:B70"/>
    <mergeCell ref="A77:E77"/>
    <mergeCell ref="A78:E78"/>
    <mergeCell ref="A79:B79"/>
    <mergeCell ref="C79:E79"/>
    <mergeCell ref="A59:B59"/>
    <mergeCell ref="C59:E59"/>
    <mergeCell ref="A60:B60"/>
    <mergeCell ref="C60:D60"/>
    <mergeCell ref="E60:E61"/>
    <mergeCell ref="A90:B90"/>
    <mergeCell ref="A95:E95"/>
    <mergeCell ref="A96:E96"/>
    <mergeCell ref="A97:B97"/>
    <mergeCell ref="C97:E97"/>
    <mergeCell ref="C80:E80"/>
    <mergeCell ref="A82:B82"/>
    <mergeCell ref="C82:E82"/>
    <mergeCell ref="A83:B83"/>
    <mergeCell ref="C83:D83"/>
    <mergeCell ref="E83:E84"/>
    <mergeCell ref="A113:E113"/>
    <mergeCell ref="A98:B98"/>
    <mergeCell ref="C98:E98"/>
    <mergeCell ref="A100:B100"/>
    <mergeCell ref="C100:E100"/>
    <mergeCell ref="A101:B101"/>
    <mergeCell ref="C101:D101"/>
    <mergeCell ref="E101:E102"/>
    <mergeCell ref="A111:E111"/>
    <mergeCell ref="A112:E112"/>
    <mergeCell ref="A54:E54"/>
    <mergeCell ref="A55:E55"/>
    <mergeCell ref="A56:B56"/>
    <mergeCell ref="C56:E56"/>
    <mergeCell ref="A57:B57"/>
    <mergeCell ref="C57:E57"/>
    <mergeCell ref="G5:H5"/>
    <mergeCell ref="C42:E42"/>
    <mergeCell ref="C43:D43"/>
    <mergeCell ref="A37:E37"/>
    <mergeCell ref="A39:B39"/>
    <mergeCell ref="C39:E39"/>
    <mergeCell ref="A40:B40"/>
    <mergeCell ref="C40:E40"/>
    <mergeCell ref="E43:E44"/>
    <mergeCell ref="A21:E21"/>
    <mergeCell ref="A22:E22"/>
    <mergeCell ref="A24:B24"/>
    <mergeCell ref="C24:E24"/>
    <mergeCell ref="A25:B25"/>
    <mergeCell ref="C25:E25"/>
    <mergeCell ref="A27:B27"/>
    <mergeCell ref="G6:H10"/>
    <mergeCell ref="A8:B8"/>
    <mergeCell ref="C8:E8"/>
    <mergeCell ref="A9:B9"/>
    <mergeCell ref="C9:D9"/>
    <mergeCell ref="E9:E10"/>
    <mergeCell ref="A6:B6"/>
    <mergeCell ref="C6:E6"/>
    <mergeCell ref="A28:B28"/>
    <mergeCell ref="C28:D28"/>
    <mergeCell ref="E28:E29"/>
    <mergeCell ref="A19:B19"/>
    <mergeCell ref="A3:E3"/>
    <mergeCell ref="A4:E4"/>
    <mergeCell ref="A5:B5"/>
    <mergeCell ref="C5:E5"/>
    <mergeCell ref="C27:E27"/>
  </mergeCells>
  <conditionalFormatting sqref="F19">
    <cfRule type="cellIs" dxfId="82" priority="1" operator="equal">
      <formula>TRUE</formula>
    </cfRule>
  </conditionalFormatting>
  <dataValidations count="1">
    <dataValidation type="list" allowBlank="1" showInputMessage="1" showErrorMessage="1" sqref="AK10:AK11" xr:uid="{00000000-0002-0000-0700-000000000000}">
      <formula1>$AK$10:$AK$11</formula1>
    </dataValidation>
  </dataValidations>
  <printOptions horizontalCentered="1" verticalCentered="1"/>
  <pageMargins left="0.39370078740157483" right="0.39370078740157483" top="0" bottom="0" header="0.31496062992125984" footer="0.31496062992125984"/>
  <pageSetup paperSize="9" scale="7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'S:\ASSESSORIA DE PLANEJAMENTO E GESTAO DA ESTRATEGIA\2023\Programação 2023\CAU BR\CAU BR\Planos de Ação\PA Final\COMISSÕES\[Plano de Ação e Orçamento CAUBR 2023 - CPP - Final_Rev_Gelson.xlsx]Resumo'!#REF!</xm:f>
          </x14:formula1>
          <xm:sqref>C6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66">
    <tabColor rgb="FFFF6900"/>
    <pageSetUpPr fitToPage="1"/>
  </sheetPr>
  <dimension ref="A1:AK117"/>
  <sheetViews>
    <sheetView showGridLines="0" view="pageBreakPreview" topLeftCell="A106" zoomScale="80" zoomScaleNormal="80" zoomScaleSheetLayoutView="80" workbookViewId="0">
      <selection activeCell="F71" sqref="F1:F1048576"/>
    </sheetView>
  </sheetViews>
  <sheetFormatPr defaultColWidth="0" defaultRowHeight="15.75" customHeight="1" zeroHeight="1" x14ac:dyDescent="0.3"/>
  <cols>
    <col min="1" max="1" width="19.44140625" style="22" customWidth="1"/>
    <col min="2" max="2" width="139.77734375" style="22" customWidth="1"/>
    <col min="3" max="4" width="19.33203125" style="22" bestFit="1" customWidth="1"/>
    <col min="5" max="5" width="18.6640625" style="81" customWidth="1"/>
    <col min="6" max="6" width="0.6640625" style="78" customWidth="1"/>
    <col min="7" max="7" width="34.6640625" style="84" hidden="1" customWidth="1"/>
    <col min="8" max="16384" width="34.6640625" style="22" hidden="1"/>
  </cols>
  <sheetData>
    <row r="1" spans="1:37" ht="30.75" hidden="1" customHeight="1" x14ac:dyDescent="0.3">
      <c r="A1" s="139" t="s">
        <v>22</v>
      </c>
      <c r="B1" s="140"/>
      <c r="C1" s="140"/>
      <c r="D1" s="140"/>
      <c r="E1" s="141"/>
    </row>
    <row r="2" spans="1:37" ht="28.5" hidden="1" customHeight="1" x14ac:dyDescent="0.3">
      <c r="A2" s="142"/>
      <c r="B2" s="143"/>
      <c r="C2" s="143"/>
      <c r="D2" s="143"/>
      <c r="E2" s="144"/>
      <c r="F2" s="120"/>
      <c r="G2" s="282"/>
      <c r="H2" s="282"/>
    </row>
    <row r="3" spans="1:37" ht="91.5" customHeight="1" x14ac:dyDescent="0.3">
      <c r="A3" s="145"/>
      <c r="B3" s="146"/>
      <c r="C3" s="146"/>
      <c r="D3" s="146"/>
      <c r="E3" s="147"/>
      <c r="F3" s="120"/>
      <c r="G3" s="261"/>
      <c r="H3" s="261"/>
      <c r="K3" s="40"/>
      <c r="L3" s="5"/>
      <c r="M3" s="5"/>
      <c r="N3" s="5"/>
      <c r="O3" s="5"/>
      <c r="P3" s="5"/>
      <c r="Q3" s="5"/>
      <c r="R3" s="5"/>
      <c r="S3" s="5"/>
      <c r="T3" s="5"/>
    </row>
    <row r="4" spans="1:37" ht="54.75" customHeight="1" x14ac:dyDescent="0.3">
      <c r="A4" s="238" t="s">
        <v>0</v>
      </c>
      <c r="B4" s="238"/>
      <c r="C4" s="290" t="str">
        <f>'[7]Quadro Geral'!C8</f>
        <v>Manter e desenvolver as Atividades da Comissão de Política Urbana e Ambiental do CAU/BR</v>
      </c>
      <c r="D4" s="290"/>
      <c r="E4" s="290"/>
      <c r="F4" s="120"/>
      <c r="G4" s="261"/>
      <c r="H4" s="261"/>
      <c r="I4" s="30"/>
      <c r="J4" s="30"/>
      <c r="K4" s="30"/>
      <c r="S4" s="5"/>
      <c r="T4" s="5"/>
    </row>
    <row r="5" spans="1:37" s="30" customFormat="1" ht="42" customHeight="1" x14ac:dyDescent="0.3">
      <c r="A5" s="238" t="s">
        <v>1</v>
      </c>
      <c r="B5" s="238"/>
      <c r="C5" s="283" t="str">
        <f>'[7]Quadro Geral'!E8</f>
        <v>Estimular a produção da Arquitetura e Urbanismo como política de Estado</v>
      </c>
      <c r="D5" s="283"/>
      <c r="E5" s="283"/>
      <c r="F5" s="120"/>
      <c r="G5" s="100"/>
      <c r="K5" s="41"/>
      <c r="L5" s="19"/>
      <c r="M5" s="19"/>
      <c r="N5" s="19"/>
      <c r="O5" s="19"/>
      <c r="P5" s="19"/>
      <c r="Q5" s="19"/>
      <c r="R5" s="19"/>
      <c r="S5" s="19"/>
      <c r="T5" s="19"/>
    </row>
    <row r="6" spans="1:37" ht="15.6" hidden="1" x14ac:dyDescent="0.3">
      <c r="A6" s="228"/>
      <c r="B6" s="228"/>
      <c r="C6" s="31"/>
      <c r="D6" s="31"/>
      <c r="E6" s="31"/>
      <c r="F6" s="120"/>
      <c r="G6" s="100"/>
      <c r="H6" s="30"/>
      <c r="I6" s="30"/>
      <c r="J6" s="19"/>
      <c r="K6" s="19"/>
      <c r="L6" s="19"/>
      <c r="M6" s="19"/>
      <c r="N6" s="19"/>
      <c r="O6" s="19"/>
      <c r="P6" s="19"/>
      <c r="Q6" s="19"/>
      <c r="R6" s="5"/>
      <c r="S6" s="5"/>
      <c r="T6" s="5"/>
    </row>
    <row r="7" spans="1:37" ht="15.6" x14ac:dyDescent="0.3">
      <c r="A7" s="241" t="s">
        <v>2</v>
      </c>
      <c r="B7" s="241"/>
      <c r="C7" s="241" t="s">
        <v>16</v>
      </c>
      <c r="D7" s="241"/>
      <c r="E7" s="241"/>
      <c r="F7" s="120"/>
      <c r="G7" s="100"/>
      <c r="H7" s="30"/>
      <c r="I7" s="19"/>
      <c r="J7" s="19"/>
      <c r="K7" s="19"/>
      <c r="L7" s="47"/>
      <c r="M7" s="19"/>
      <c r="N7" s="19"/>
      <c r="O7" s="19"/>
      <c r="P7" s="19"/>
      <c r="Q7" s="19"/>
      <c r="R7" s="5"/>
      <c r="S7" s="5"/>
      <c r="T7" s="5"/>
    </row>
    <row r="8" spans="1:37" ht="30" customHeight="1" x14ac:dyDescent="0.3">
      <c r="A8" s="241" t="s">
        <v>3</v>
      </c>
      <c r="B8" s="241"/>
      <c r="C8" s="241" t="s">
        <v>17</v>
      </c>
      <c r="D8" s="241"/>
      <c r="E8" s="241" t="s">
        <v>18</v>
      </c>
      <c r="F8" s="130"/>
      <c r="G8" s="100"/>
      <c r="H8" s="30"/>
      <c r="I8" s="30"/>
      <c r="J8" s="19"/>
      <c r="K8" s="19"/>
      <c r="L8" s="19"/>
      <c r="M8" s="19"/>
      <c r="N8" s="19"/>
      <c r="O8" s="19"/>
      <c r="P8" s="19"/>
      <c r="Q8" s="19"/>
      <c r="R8" s="5"/>
      <c r="S8" s="5"/>
      <c r="T8" s="5"/>
      <c r="AK8" s="22" t="s">
        <v>25</v>
      </c>
    </row>
    <row r="9" spans="1:37" ht="46.8" x14ac:dyDescent="0.3">
      <c r="A9" s="36" t="s">
        <v>4</v>
      </c>
      <c r="B9" s="36" t="s">
        <v>5</v>
      </c>
      <c r="C9" s="36" t="s">
        <v>23</v>
      </c>
      <c r="D9" s="36" t="s">
        <v>24</v>
      </c>
      <c r="E9" s="241"/>
      <c r="F9" s="120"/>
      <c r="G9" s="100"/>
      <c r="H9" s="30"/>
      <c r="I9" s="30"/>
      <c r="J9" s="19"/>
      <c r="K9" s="41"/>
      <c r="L9" s="5"/>
      <c r="M9" s="5"/>
      <c r="N9" s="5"/>
      <c r="O9" s="5"/>
      <c r="P9" s="5"/>
      <c r="Q9" s="5"/>
      <c r="R9" s="5"/>
      <c r="S9" s="5"/>
      <c r="T9" s="5"/>
      <c r="AK9" s="22" t="s">
        <v>26</v>
      </c>
    </row>
    <row r="10" spans="1:37" ht="75.599999999999994" customHeight="1" x14ac:dyDescent="0.3">
      <c r="A10" s="1">
        <v>6</v>
      </c>
      <c r="B10" s="2" t="s">
        <v>654</v>
      </c>
      <c r="C10" s="4">
        <v>0</v>
      </c>
      <c r="D10" s="4">
        <v>0</v>
      </c>
      <c r="E10" s="37">
        <f>IFERROR(D10/C10*100-100,)</f>
        <v>0</v>
      </c>
      <c r="F10" s="120"/>
      <c r="G10" s="100"/>
      <c r="H10" s="30"/>
      <c r="I10" s="30"/>
      <c r="J10" s="30"/>
      <c r="K10" s="41"/>
      <c r="L10" s="5"/>
      <c r="M10" s="5"/>
      <c r="N10" s="5"/>
      <c r="O10" s="5"/>
      <c r="P10" s="5"/>
      <c r="Q10" s="5"/>
      <c r="R10" s="5"/>
      <c r="S10" s="5"/>
      <c r="T10" s="5"/>
      <c r="AK10" s="22" t="s">
        <v>27</v>
      </c>
    </row>
    <row r="11" spans="1:37" ht="75.599999999999994" customHeight="1" x14ac:dyDescent="0.3">
      <c r="A11" s="1">
        <v>3</v>
      </c>
      <c r="B11" s="2" t="s">
        <v>655</v>
      </c>
      <c r="C11" s="4">
        <v>0</v>
      </c>
      <c r="D11" s="4">
        <v>0</v>
      </c>
      <c r="E11" s="37">
        <f t="shared" ref="E11:E17" si="0">IFERROR(D11/C11*100-100,)</f>
        <v>0</v>
      </c>
      <c r="K11" s="40"/>
      <c r="L11" s="5"/>
      <c r="M11" s="5"/>
      <c r="N11" s="5"/>
      <c r="O11" s="5"/>
      <c r="P11" s="5"/>
      <c r="Q11" s="5"/>
      <c r="R11" s="5"/>
      <c r="S11" s="5"/>
      <c r="T11" s="5"/>
    </row>
    <row r="12" spans="1:37" ht="75.599999999999994" customHeight="1" x14ac:dyDescent="0.3">
      <c r="A12" s="1">
        <v>8</v>
      </c>
      <c r="B12" s="5" t="s">
        <v>656</v>
      </c>
      <c r="C12" s="4">
        <v>136850</v>
      </c>
      <c r="D12" s="4">
        <f>(810+3900)*5*A12</f>
        <v>188400</v>
      </c>
      <c r="E12" s="37">
        <f t="shared" si="0"/>
        <v>37.668980635732566</v>
      </c>
      <c r="K12" s="40"/>
      <c r="L12" s="5"/>
      <c r="M12" s="5"/>
      <c r="N12" s="5"/>
      <c r="O12" s="5"/>
      <c r="P12" s="5"/>
      <c r="Q12" s="5"/>
      <c r="R12" s="5"/>
      <c r="S12" s="5"/>
      <c r="T12" s="5"/>
    </row>
    <row r="13" spans="1:37" ht="79.5" customHeight="1" x14ac:dyDescent="0.3">
      <c r="A13" s="1">
        <v>3</v>
      </c>
      <c r="B13" s="5" t="s">
        <v>657</v>
      </c>
      <c r="C13" s="4">
        <v>117300</v>
      </c>
      <c r="D13" s="4">
        <f>(810+3900)*6*A13</f>
        <v>84780</v>
      </c>
      <c r="E13" s="37">
        <f t="shared" si="0"/>
        <v>-27.723785166240418</v>
      </c>
      <c r="K13" s="40"/>
      <c r="L13" s="5"/>
      <c r="M13" s="5"/>
      <c r="N13" s="5"/>
      <c r="O13" s="5"/>
      <c r="P13" s="5"/>
      <c r="Q13" s="5"/>
      <c r="R13" s="5"/>
      <c r="S13" s="5"/>
      <c r="T13" s="5"/>
    </row>
    <row r="14" spans="1:37" ht="75.599999999999994" customHeight="1" x14ac:dyDescent="0.3">
      <c r="A14" s="1">
        <v>1</v>
      </c>
      <c r="B14" s="19" t="s">
        <v>658</v>
      </c>
      <c r="C14" s="4">
        <v>0</v>
      </c>
      <c r="D14" s="4">
        <v>0</v>
      </c>
      <c r="E14" s="37">
        <f t="shared" si="0"/>
        <v>0</v>
      </c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37" ht="75.599999999999994" customHeight="1" x14ac:dyDescent="0.3">
      <c r="A15" s="1">
        <v>6</v>
      </c>
      <c r="B15" s="2" t="s">
        <v>659</v>
      </c>
      <c r="C15" s="4">
        <v>23460</v>
      </c>
      <c r="D15" s="4">
        <f>(810+3900)*2*3</f>
        <v>28260</v>
      </c>
      <c r="E15" s="37">
        <f t="shared" si="0"/>
        <v>20.460358056265989</v>
      </c>
    </row>
    <row r="16" spans="1:37" s="5" customFormat="1" ht="15.6" hidden="1" x14ac:dyDescent="0.3">
      <c r="A16" s="2"/>
      <c r="B16" s="2"/>
      <c r="C16" s="4"/>
      <c r="D16" s="4"/>
      <c r="E16" s="37">
        <f t="shared" si="0"/>
        <v>0</v>
      </c>
      <c r="F16" s="136"/>
      <c r="G16" s="85"/>
    </row>
    <row r="17" spans="1:7" ht="15.6" x14ac:dyDescent="0.3">
      <c r="A17" s="45" t="s">
        <v>12</v>
      </c>
      <c r="B17" s="45"/>
      <c r="C17" s="38">
        <f>SUM(C10:C16)</f>
        <v>277610</v>
      </c>
      <c r="D17" s="38">
        <f>SUM(D10:D16)</f>
        <v>301440</v>
      </c>
      <c r="E17" s="37">
        <f t="shared" si="0"/>
        <v>8.5839847267749718</v>
      </c>
      <c r="G17" s="84" t="b">
        <f>D17='[7]Anexo 2. Atividade 1 '!$D$17</f>
        <v>1</v>
      </c>
    </row>
    <row r="18" spans="1:7" ht="30.75" customHeight="1" x14ac:dyDescent="0.3">
      <c r="A18" s="78"/>
      <c r="B18" s="78"/>
      <c r="C18" s="78"/>
      <c r="D18" s="78"/>
      <c r="E18" s="78"/>
    </row>
    <row r="19" spans="1:7" ht="30.75" customHeight="1" x14ac:dyDescent="0.3">
      <c r="A19" s="78"/>
      <c r="B19" s="78"/>
      <c r="C19" s="78"/>
      <c r="D19" s="78"/>
      <c r="E19" s="78"/>
    </row>
    <row r="20" spans="1:7" ht="30.75" customHeight="1" x14ac:dyDescent="0.3">
      <c r="A20" s="78"/>
      <c r="B20" s="78"/>
      <c r="C20" s="78"/>
      <c r="D20" s="78"/>
      <c r="E20" s="78"/>
    </row>
    <row r="21" spans="1:7" ht="91.5" customHeight="1" x14ac:dyDescent="0.3">
      <c r="A21" s="78"/>
      <c r="B21" s="78"/>
      <c r="C21" s="78"/>
      <c r="D21" s="78"/>
      <c r="E21" s="78"/>
    </row>
    <row r="22" spans="1:7" ht="15.75" hidden="1" customHeight="1" x14ac:dyDescent="0.3">
      <c r="A22" s="263" t="s">
        <v>22</v>
      </c>
      <c r="B22" s="263"/>
      <c r="C22" s="263"/>
      <c r="D22" s="263"/>
      <c r="E22" s="263"/>
    </row>
    <row r="23" spans="1:7" ht="15.6" hidden="1" x14ac:dyDescent="0.3">
      <c r="A23" s="261"/>
      <c r="B23" s="261"/>
      <c r="C23" s="261"/>
      <c r="D23" s="261"/>
      <c r="E23" s="261"/>
    </row>
    <row r="24" spans="1:7" ht="38.25" customHeight="1" x14ac:dyDescent="0.3">
      <c r="A24" s="238" t="s">
        <v>0</v>
      </c>
      <c r="B24" s="238"/>
      <c r="C24" s="256" t="s">
        <v>574</v>
      </c>
      <c r="D24" s="256"/>
      <c r="E24" s="256"/>
      <c r="F24" s="132"/>
    </row>
    <row r="25" spans="1:7" ht="41.25" customHeight="1" x14ac:dyDescent="0.3">
      <c r="A25" s="238" t="s">
        <v>1</v>
      </c>
      <c r="B25" s="238"/>
      <c r="C25" s="251" t="s">
        <v>503</v>
      </c>
      <c r="D25" s="251"/>
      <c r="E25" s="251"/>
      <c r="F25" s="132"/>
    </row>
    <row r="26" spans="1:7" ht="15.6" hidden="1" x14ac:dyDescent="0.3">
      <c r="A26" s="228"/>
      <c r="B26" s="228"/>
      <c r="C26" s="31"/>
      <c r="D26" s="31"/>
      <c r="E26" s="31"/>
    </row>
    <row r="27" spans="1:7" ht="36.75" customHeight="1" x14ac:dyDescent="0.3">
      <c r="A27" s="241" t="s">
        <v>2</v>
      </c>
      <c r="B27" s="241"/>
      <c r="C27" s="241" t="s">
        <v>16</v>
      </c>
      <c r="D27" s="241"/>
      <c r="E27" s="241"/>
    </row>
    <row r="28" spans="1:7" ht="29.25" customHeight="1" x14ac:dyDescent="0.3">
      <c r="A28" s="241" t="s">
        <v>3</v>
      </c>
      <c r="B28" s="241"/>
      <c r="C28" s="241" t="s">
        <v>17</v>
      </c>
      <c r="D28" s="241"/>
      <c r="E28" s="241" t="s">
        <v>18</v>
      </c>
    </row>
    <row r="29" spans="1:7" ht="46.8" x14ac:dyDescent="0.3">
      <c r="A29" s="36" t="s">
        <v>4</v>
      </c>
      <c r="B29" s="36" t="s">
        <v>5</v>
      </c>
      <c r="C29" s="36" t="s">
        <v>23</v>
      </c>
      <c r="D29" s="36" t="s">
        <v>24</v>
      </c>
      <c r="E29" s="241"/>
    </row>
    <row r="30" spans="1:7" ht="63.75" customHeight="1" x14ac:dyDescent="0.3">
      <c r="A30" s="1">
        <v>2</v>
      </c>
      <c r="B30" s="115" t="s">
        <v>660</v>
      </c>
      <c r="C30" s="4">
        <v>23375</v>
      </c>
      <c r="D30" s="39"/>
      <c r="E30" s="37">
        <f>IFERROR(D30/C30*100-100,)</f>
        <v>-100</v>
      </c>
    </row>
    <row r="31" spans="1:7" ht="142.5" customHeight="1" x14ac:dyDescent="0.3">
      <c r="A31" s="1">
        <v>5</v>
      </c>
      <c r="B31" s="115" t="s">
        <v>661</v>
      </c>
      <c r="C31" s="4">
        <v>78900</v>
      </c>
      <c r="D31" s="39"/>
      <c r="E31" s="37">
        <f t="shared" ref="E31:E36" si="1">IFERROR(D31/C31*100-100,)</f>
        <v>-100</v>
      </c>
    </row>
    <row r="32" spans="1:7" ht="123" customHeight="1" x14ac:dyDescent="0.3">
      <c r="A32" s="1">
        <v>4</v>
      </c>
      <c r="B32" s="115" t="s">
        <v>548</v>
      </c>
      <c r="C32" s="4"/>
      <c r="D32" s="4">
        <v>110400</v>
      </c>
      <c r="E32" s="37">
        <f t="shared" si="1"/>
        <v>0</v>
      </c>
    </row>
    <row r="33" spans="1:7" ht="70.5" customHeight="1" x14ac:dyDescent="0.3">
      <c r="A33" s="1">
        <v>4</v>
      </c>
      <c r="B33" s="115" t="s">
        <v>549</v>
      </c>
      <c r="C33" s="4"/>
      <c r="D33" s="4">
        <v>125292.8</v>
      </c>
      <c r="E33" s="37">
        <f t="shared" si="1"/>
        <v>0</v>
      </c>
    </row>
    <row r="34" spans="1:7" ht="47.25" customHeight="1" x14ac:dyDescent="0.3">
      <c r="A34" s="1">
        <v>1</v>
      </c>
      <c r="B34" s="115" t="s">
        <v>551</v>
      </c>
      <c r="C34" s="4"/>
      <c r="D34" s="4">
        <v>5000</v>
      </c>
      <c r="E34" s="37">
        <f t="shared" si="1"/>
        <v>0</v>
      </c>
    </row>
    <row r="35" spans="1:7" ht="39.75" customHeight="1" x14ac:dyDescent="0.3">
      <c r="A35" s="1">
        <v>1</v>
      </c>
      <c r="B35" s="115" t="s">
        <v>553</v>
      </c>
      <c r="C35" s="4">
        <v>0</v>
      </c>
      <c r="D35" s="4">
        <v>14000</v>
      </c>
      <c r="E35" s="37">
        <f t="shared" si="1"/>
        <v>0</v>
      </c>
    </row>
    <row r="36" spans="1:7" ht="15.75" customHeight="1" x14ac:dyDescent="0.3">
      <c r="A36" s="289" t="s">
        <v>12</v>
      </c>
      <c r="B36" s="289"/>
      <c r="C36" s="38">
        <f>SUM(C30:C35)</f>
        <v>102275</v>
      </c>
      <c r="D36" s="38">
        <f>SUM(D30:D35)</f>
        <v>254692.8</v>
      </c>
      <c r="E36" s="37">
        <f t="shared" si="1"/>
        <v>149.02742605719871</v>
      </c>
      <c r="F36" s="137"/>
      <c r="G36" s="135" t="b">
        <f>D36='[7]Anexo 2. Atividade 2'!D16</f>
        <v>1</v>
      </c>
    </row>
    <row r="37" spans="1:7" ht="15.75" customHeight="1" x14ac:dyDescent="0.3">
      <c r="A37" s="78"/>
      <c r="B37" s="78"/>
      <c r="C37" s="78"/>
      <c r="D37" s="78"/>
      <c r="E37" s="78"/>
    </row>
    <row r="38" spans="1:7" ht="15.75" customHeight="1" x14ac:dyDescent="0.3">
      <c r="A38" s="78"/>
      <c r="B38" s="78"/>
      <c r="C38" s="78"/>
      <c r="D38" s="78"/>
      <c r="E38" s="78"/>
    </row>
    <row r="39" spans="1:7" ht="15.75" customHeight="1" x14ac:dyDescent="0.3">
      <c r="A39" s="78"/>
      <c r="B39" s="78"/>
      <c r="C39" s="78"/>
      <c r="D39" s="78"/>
      <c r="E39" s="78"/>
    </row>
    <row r="40" spans="1:7" ht="89.25" customHeight="1" x14ac:dyDescent="0.3">
      <c r="A40" s="78"/>
      <c r="B40" s="78"/>
      <c r="C40" s="78"/>
      <c r="D40" s="78"/>
      <c r="E40" s="78"/>
    </row>
    <row r="41" spans="1:7" ht="23.25" hidden="1" customHeight="1" x14ac:dyDescent="0.3">
      <c r="A41" s="263" t="s">
        <v>22</v>
      </c>
      <c r="B41" s="263"/>
      <c r="C41" s="263"/>
      <c r="D41" s="263"/>
      <c r="E41" s="263"/>
    </row>
    <row r="42" spans="1:7" ht="15.75" hidden="1" customHeight="1" x14ac:dyDescent="0.3">
      <c r="A42" s="261"/>
      <c r="B42" s="261"/>
      <c r="C42" s="261"/>
      <c r="D42" s="261"/>
      <c r="E42" s="261"/>
    </row>
    <row r="43" spans="1:7" ht="27.6" customHeight="1" x14ac:dyDescent="0.3">
      <c r="A43" s="238" t="s">
        <v>0</v>
      </c>
      <c r="B43" s="238"/>
      <c r="C43" s="256" t="s">
        <v>575</v>
      </c>
      <c r="D43" s="256"/>
      <c r="E43" s="256"/>
      <c r="F43" s="132"/>
    </row>
    <row r="44" spans="1:7" ht="27.6" customHeight="1" x14ac:dyDescent="0.3">
      <c r="A44" s="238" t="s">
        <v>1</v>
      </c>
      <c r="B44" s="238"/>
      <c r="C44" s="251" t="s">
        <v>232</v>
      </c>
      <c r="D44" s="251"/>
      <c r="E44" s="251"/>
      <c r="F44" s="132"/>
    </row>
    <row r="45" spans="1:7" ht="15.75" hidden="1" customHeight="1" x14ac:dyDescent="0.3">
      <c r="A45" s="228"/>
      <c r="B45" s="228"/>
      <c r="C45" s="31"/>
      <c r="D45" s="31"/>
      <c r="E45" s="31"/>
    </row>
    <row r="46" spans="1:7" ht="30.75" customHeight="1" x14ac:dyDescent="0.3">
      <c r="A46" s="241" t="s">
        <v>2</v>
      </c>
      <c r="B46" s="241"/>
      <c r="C46" s="241" t="s">
        <v>16</v>
      </c>
      <c r="D46" s="241"/>
      <c r="E46" s="241"/>
    </row>
    <row r="47" spans="1:7" ht="27.75" customHeight="1" x14ac:dyDescent="0.3">
      <c r="A47" s="241" t="s">
        <v>3</v>
      </c>
      <c r="B47" s="241"/>
      <c r="C47" s="241" t="s">
        <v>17</v>
      </c>
      <c r="D47" s="241"/>
      <c r="E47" s="241" t="s">
        <v>18</v>
      </c>
    </row>
    <row r="48" spans="1:7" ht="46.8" x14ac:dyDescent="0.3">
      <c r="A48" s="36" t="s">
        <v>4</v>
      </c>
      <c r="B48" s="36" t="s">
        <v>5</v>
      </c>
      <c r="C48" s="36" t="s">
        <v>23</v>
      </c>
      <c r="D48" s="36" t="s">
        <v>24</v>
      </c>
      <c r="E48" s="241"/>
    </row>
    <row r="49" spans="1:7" ht="138" customHeight="1" x14ac:dyDescent="0.3">
      <c r="A49" s="1">
        <v>1</v>
      </c>
      <c r="B49" s="2" t="s">
        <v>554</v>
      </c>
      <c r="C49" s="4">
        <v>26652.27</v>
      </c>
      <c r="D49" s="4">
        <v>0</v>
      </c>
      <c r="E49" s="37">
        <f>IFERROR(D49/C49*100-100,)</f>
        <v>-100</v>
      </c>
    </row>
    <row r="50" spans="1:7" ht="73.5" customHeight="1" x14ac:dyDescent="0.3">
      <c r="A50" s="1">
        <v>6</v>
      </c>
      <c r="B50" s="2" t="s">
        <v>555</v>
      </c>
      <c r="C50" s="4">
        <v>0</v>
      </c>
      <c r="D50" s="4">
        <v>0</v>
      </c>
      <c r="E50" s="37">
        <f t="shared" ref="E50:E52" si="2">IFERROR(D50/C50*100-100,)</f>
        <v>0</v>
      </c>
    </row>
    <row r="51" spans="1:7" ht="80.25" customHeight="1" x14ac:dyDescent="0.3">
      <c r="A51" s="1">
        <v>1</v>
      </c>
      <c r="B51" s="2" t="s">
        <v>556</v>
      </c>
      <c r="C51" s="4">
        <v>0</v>
      </c>
      <c r="D51" s="4">
        <v>14000</v>
      </c>
      <c r="E51" s="37">
        <f t="shared" si="2"/>
        <v>0</v>
      </c>
    </row>
    <row r="52" spans="1:7" ht="15.75" customHeight="1" x14ac:dyDescent="0.3">
      <c r="A52" s="289" t="s">
        <v>12</v>
      </c>
      <c r="B52" s="289"/>
      <c r="C52" s="38">
        <v>26652.27</v>
      </c>
      <c r="D52" s="38">
        <v>14000</v>
      </c>
      <c r="E52" s="37">
        <f t="shared" si="2"/>
        <v>-47.471641252321092</v>
      </c>
      <c r="F52" s="132"/>
      <c r="G52" s="126" t="b">
        <f>D52='[2]Quadro Geral'!$I$50</f>
        <v>1</v>
      </c>
    </row>
    <row r="53" spans="1:7" ht="15.75" customHeight="1" x14ac:dyDescent="0.3">
      <c r="A53" s="78"/>
      <c r="B53" s="78"/>
      <c r="C53" s="78"/>
      <c r="D53" s="78"/>
      <c r="E53" s="78"/>
    </row>
    <row r="54" spans="1:7" ht="15.75" customHeight="1" x14ac:dyDescent="0.3">
      <c r="A54" s="78"/>
      <c r="B54" s="78"/>
      <c r="C54" s="78"/>
      <c r="D54" s="78"/>
      <c r="E54" s="78"/>
    </row>
    <row r="55" spans="1:7" ht="92.25" customHeight="1" x14ac:dyDescent="0.3">
      <c r="A55" s="78"/>
      <c r="B55" s="78"/>
      <c r="C55" s="78"/>
      <c r="D55" s="78"/>
      <c r="E55" s="78"/>
    </row>
    <row r="56" spans="1:7" ht="15.75" hidden="1" customHeight="1" x14ac:dyDescent="0.3">
      <c r="A56" s="263" t="s">
        <v>22</v>
      </c>
      <c r="B56" s="263"/>
      <c r="C56" s="263"/>
      <c r="D56" s="263"/>
      <c r="E56" s="263"/>
    </row>
    <row r="57" spans="1:7" ht="15.75" hidden="1" customHeight="1" x14ac:dyDescent="0.3">
      <c r="A57" s="261"/>
      <c r="B57" s="261"/>
      <c r="C57" s="261"/>
      <c r="D57" s="261"/>
      <c r="E57" s="261"/>
    </row>
    <row r="58" spans="1:7" ht="36" customHeight="1" x14ac:dyDescent="0.3">
      <c r="A58" s="238" t="s">
        <v>0</v>
      </c>
      <c r="B58" s="238"/>
      <c r="C58" s="256" t="s">
        <v>576</v>
      </c>
      <c r="D58" s="256"/>
      <c r="E58" s="256"/>
      <c r="F58" s="138"/>
    </row>
    <row r="59" spans="1:7" ht="45" customHeight="1" x14ac:dyDescent="0.3">
      <c r="A59" s="238" t="s">
        <v>1</v>
      </c>
      <c r="B59" s="238"/>
      <c r="C59" s="251" t="s">
        <v>662</v>
      </c>
      <c r="D59" s="251"/>
      <c r="E59" s="251"/>
      <c r="F59" s="138"/>
    </row>
    <row r="60" spans="1:7" ht="15.75" hidden="1" customHeight="1" x14ac:dyDescent="0.3">
      <c r="A60" s="228"/>
      <c r="B60" s="228"/>
      <c r="C60" s="31"/>
      <c r="D60" s="31"/>
      <c r="E60" s="31"/>
    </row>
    <row r="61" spans="1:7" ht="15.75" customHeight="1" x14ac:dyDescent="0.3">
      <c r="A61" s="241" t="s">
        <v>2</v>
      </c>
      <c r="B61" s="241"/>
      <c r="C61" s="241" t="s">
        <v>16</v>
      </c>
      <c r="D61" s="241"/>
      <c r="E61" s="241"/>
    </row>
    <row r="62" spans="1:7" ht="15.75" customHeight="1" x14ac:dyDescent="0.3">
      <c r="A62" s="241" t="s">
        <v>3</v>
      </c>
      <c r="B62" s="241"/>
      <c r="C62" s="241" t="s">
        <v>17</v>
      </c>
      <c r="D62" s="241"/>
      <c r="E62" s="241" t="s">
        <v>18</v>
      </c>
    </row>
    <row r="63" spans="1:7" ht="46.8" x14ac:dyDescent="0.3">
      <c r="A63" s="36" t="s">
        <v>4</v>
      </c>
      <c r="B63" s="36" t="s">
        <v>5</v>
      </c>
      <c r="C63" s="36" t="s">
        <v>23</v>
      </c>
      <c r="D63" s="36" t="s">
        <v>24</v>
      </c>
      <c r="E63" s="241"/>
    </row>
    <row r="64" spans="1:7" ht="66" customHeight="1" x14ac:dyDescent="0.3">
      <c r="A64" s="1">
        <v>1</v>
      </c>
      <c r="B64" s="2" t="s">
        <v>557</v>
      </c>
      <c r="C64" s="4"/>
      <c r="D64" s="4">
        <v>130900</v>
      </c>
      <c r="E64" s="37">
        <f>IFERROR(D64/C64*100-100,)</f>
        <v>0</v>
      </c>
    </row>
    <row r="65" spans="1:7" ht="85.5" customHeight="1" x14ac:dyDescent="0.3">
      <c r="A65" s="1">
        <v>1</v>
      </c>
      <c r="B65" s="2" t="s">
        <v>558</v>
      </c>
      <c r="C65" s="4">
        <v>0</v>
      </c>
      <c r="D65" s="4">
        <v>180000</v>
      </c>
      <c r="E65" s="37">
        <f t="shared" ref="E65:E71" si="3">IFERROR(D65/C65*100-100,)</f>
        <v>0</v>
      </c>
    </row>
    <row r="66" spans="1:7" ht="60.75" customHeight="1" x14ac:dyDescent="0.3">
      <c r="A66" s="1">
        <v>1</v>
      </c>
      <c r="B66" s="2" t="s">
        <v>559</v>
      </c>
      <c r="C66" s="4">
        <v>0</v>
      </c>
      <c r="D66" s="4">
        <v>16000</v>
      </c>
      <c r="E66" s="37">
        <f t="shared" si="3"/>
        <v>0</v>
      </c>
    </row>
    <row r="67" spans="1:7" ht="66" customHeight="1" x14ac:dyDescent="0.3">
      <c r="A67" s="1">
        <v>1</v>
      </c>
      <c r="B67" s="2" t="s">
        <v>560</v>
      </c>
      <c r="C67" s="4">
        <v>0</v>
      </c>
      <c r="D67" s="4">
        <v>20000</v>
      </c>
      <c r="E67" s="37">
        <f t="shared" si="3"/>
        <v>0</v>
      </c>
    </row>
    <row r="68" spans="1:7" ht="66" customHeight="1" x14ac:dyDescent="0.3">
      <c r="A68" s="1">
        <v>1</v>
      </c>
      <c r="B68" s="2" t="s">
        <v>561</v>
      </c>
      <c r="C68" s="4">
        <v>0</v>
      </c>
      <c r="D68" s="4">
        <v>1000</v>
      </c>
      <c r="E68" s="37">
        <f t="shared" si="3"/>
        <v>0</v>
      </c>
    </row>
    <row r="69" spans="1:7" ht="60" customHeight="1" x14ac:dyDescent="0.3">
      <c r="A69" s="1">
        <v>1</v>
      </c>
      <c r="B69" s="2" t="s">
        <v>562</v>
      </c>
      <c r="C69" s="4">
        <v>0</v>
      </c>
      <c r="D69" s="4">
        <v>45000</v>
      </c>
      <c r="E69" s="37">
        <f t="shared" si="3"/>
        <v>0</v>
      </c>
    </row>
    <row r="70" spans="1:7" ht="60.75" customHeight="1" x14ac:dyDescent="0.3">
      <c r="A70" s="1">
        <v>6</v>
      </c>
      <c r="B70" s="2" t="s">
        <v>563</v>
      </c>
      <c r="C70" s="4">
        <v>0</v>
      </c>
      <c r="D70" s="4">
        <v>0</v>
      </c>
      <c r="E70" s="37">
        <f t="shared" si="3"/>
        <v>0</v>
      </c>
    </row>
    <row r="71" spans="1:7" ht="15.75" customHeight="1" x14ac:dyDescent="0.3">
      <c r="A71" s="289" t="s">
        <v>12</v>
      </c>
      <c r="B71" s="289"/>
      <c r="C71" s="38">
        <f>SUM(C64:C70)</f>
        <v>0</v>
      </c>
      <c r="D71" s="38">
        <f>SUM(D64:D70)</f>
        <v>392900</v>
      </c>
      <c r="E71" s="37">
        <f t="shared" si="3"/>
        <v>0</v>
      </c>
      <c r="F71" s="132"/>
      <c r="G71" s="126" t="b">
        <f>D71='[2]Quadro Geral'!$I$51</f>
        <v>1</v>
      </c>
    </row>
    <row r="72" spans="1:7" ht="15.75" customHeight="1" x14ac:dyDescent="0.3">
      <c r="A72" s="78"/>
      <c r="B72" s="78"/>
      <c r="C72" s="78"/>
      <c r="D72" s="78"/>
      <c r="E72" s="78"/>
    </row>
    <row r="73" spans="1:7" ht="15.75" customHeight="1" x14ac:dyDescent="0.3">
      <c r="A73" s="78"/>
      <c r="B73" s="78"/>
      <c r="C73" s="78"/>
      <c r="D73" s="78"/>
      <c r="E73" s="78"/>
    </row>
    <row r="74" spans="1:7" ht="15.75" customHeight="1" x14ac:dyDescent="0.3">
      <c r="A74" s="78"/>
      <c r="B74" s="78"/>
      <c r="C74" s="78"/>
      <c r="D74" s="78"/>
      <c r="E74" s="78"/>
    </row>
    <row r="75" spans="1:7" ht="92.25" customHeight="1" x14ac:dyDescent="0.3">
      <c r="A75" s="78"/>
      <c r="B75" s="78"/>
      <c r="C75" s="78"/>
      <c r="D75" s="78"/>
      <c r="E75" s="78"/>
    </row>
    <row r="76" spans="1:7" ht="15.75" hidden="1" customHeight="1" x14ac:dyDescent="0.3">
      <c r="A76" s="263" t="s">
        <v>22</v>
      </c>
      <c r="B76" s="263"/>
      <c r="C76" s="263"/>
      <c r="D76" s="263"/>
      <c r="E76" s="263"/>
    </row>
    <row r="77" spans="1:7" ht="15.75" hidden="1" customHeight="1" x14ac:dyDescent="0.3">
      <c r="A77" s="261"/>
      <c r="B77" s="261"/>
      <c r="C77" s="261"/>
      <c r="D77" s="261"/>
      <c r="E77" s="261"/>
    </row>
    <row r="78" spans="1:7" ht="36.6" customHeight="1" x14ac:dyDescent="0.3">
      <c r="A78" s="238" t="s">
        <v>0</v>
      </c>
      <c r="B78" s="238"/>
      <c r="C78" s="256" t="s">
        <v>663</v>
      </c>
      <c r="D78" s="256"/>
      <c r="E78" s="256"/>
      <c r="F78" s="137"/>
    </row>
    <row r="79" spans="1:7" ht="44.25" customHeight="1" x14ac:dyDescent="0.3">
      <c r="A79" s="238" t="s">
        <v>1</v>
      </c>
      <c r="B79" s="238"/>
      <c r="C79" s="251" t="s">
        <v>664</v>
      </c>
      <c r="D79" s="251"/>
      <c r="E79" s="251"/>
      <c r="F79" s="137"/>
    </row>
    <row r="80" spans="1:7" ht="15.75" hidden="1" customHeight="1" x14ac:dyDescent="0.3">
      <c r="A80" s="228"/>
      <c r="B80" s="228"/>
      <c r="C80" s="31"/>
      <c r="D80" s="31"/>
      <c r="E80" s="31"/>
    </row>
    <row r="81" spans="1:7" ht="15.75" customHeight="1" x14ac:dyDescent="0.3">
      <c r="A81" s="241" t="s">
        <v>2</v>
      </c>
      <c r="B81" s="241"/>
      <c r="C81" s="241" t="s">
        <v>16</v>
      </c>
      <c r="D81" s="241"/>
      <c r="E81" s="241"/>
    </row>
    <row r="82" spans="1:7" ht="15.75" customHeight="1" x14ac:dyDescent="0.3">
      <c r="A82" s="241" t="s">
        <v>3</v>
      </c>
      <c r="B82" s="241"/>
      <c r="C82" s="241" t="s">
        <v>17</v>
      </c>
      <c r="D82" s="241"/>
      <c r="E82" s="241" t="s">
        <v>18</v>
      </c>
    </row>
    <row r="83" spans="1:7" ht="46.8" x14ac:dyDescent="0.3">
      <c r="A83" s="36" t="s">
        <v>4</v>
      </c>
      <c r="B83" s="36" t="s">
        <v>5</v>
      </c>
      <c r="C83" s="36" t="s">
        <v>23</v>
      </c>
      <c r="D83" s="36" t="s">
        <v>24</v>
      </c>
      <c r="E83" s="241"/>
    </row>
    <row r="84" spans="1:7" ht="71.400000000000006" customHeight="1" x14ac:dyDescent="0.3">
      <c r="A84" s="1">
        <v>1</v>
      </c>
      <c r="B84" s="2" t="s">
        <v>564</v>
      </c>
      <c r="C84" s="4"/>
      <c r="D84" s="4">
        <v>20000</v>
      </c>
      <c r="E84" s="37">
        <f>IFERROR(D84/C84*100-100,)</f>
        <v>0</v>
      </c>
    </row>
    <row r="85" spans="1:7" ht="71.400000000000006" customHeight="1" x14ac:dyDescent="0.3">
      <c r="A85" s="1">
        <v>1</v>
      </c>
      <c r="B85" s="2" t="s">
        <v>550</v>
      </c>
      <c r="C85" s="4">
        <v>0</v>
      </c>
      <c r="D85" s="4">
        <v>5000</v>
      </c>
      <c r="E85" s="37">
        <f t="shared" ref="E85:E90" si="4">IFERROR(D85/C85*100-100,)</f>
        <v>0</v>
      </c>
    </row>
    <row r="86" spans="1:7" ht="71.400000000000006" customHeight="1" x14ac:dyDescent="0.3">
      <c r="A86" s="1">
        <v>1</v>
      </c>
      <c r="B86" s="2" t="s">
        <v>552</v>
      </c>
      <c r="C86" s="4">
        <v>0</v>
      </c>
      <c r="D86" s="4">
        <v>14000</v>
      </c>
      <c r="E86" s="37">
        <f t="shared" si="4"/>
        <v>0</v>
      </c>
    </row>
    <row r="87" spans="1:7" ht="71.400000000000006" customHeight="1" x14ac:dyDescent="0.3">
      <c r="A87" s="1">
        <v>4</v>
      </c>
      <c r="B87" s="2" t="s">
        <v>565</v>
      </c>
      <c r="C87" s="4">
        <v>0</v>
      </c>
      <c r="D87" s="4">
        <v>652.5</v>
      </c>
      <c r="E87" s="37">
        <f t="shared" si="4"/>
        <v>0</v>
      </c>
    </row>
    <row r="88" spans="1:7" ht="71.400000000000006" customHeight="1" x14ac:dyDescent="0.3">
      <c r="A88" s="1">
        <v>1</v>
      </c>
      <c r="B88" s="2" t="s">
        <v>566</v>
      </c>
      <c r="C88" s="4">
        <v>0</v>
      </c>
      <c r="D88" s="4">
        <v>18840</v>
      </c>
      <c r="E88" s="37">
        <f t="shared" si="4"/>
        <v>0</v>
      </c>
    </row>
    <row r="89" spans="1:7" ht="71.400000000000006" customHeight="1" x14ac:dyDescent="0.3">
      <c r="A89" s="1">
        <v>1</v>
      </c>
      <c r="B89" s="2" t="s">
        <v>567</v>
      </c>
      <c r="C89" s="4">
        <v>0</v>
      </c>
      <c r="D89" s="4">
        <v>14000</v>
      </c>
      <c r="E89" s="37">
        <f t="shared" si="4"/>
        <v>0</v>
      </c>
    </row>
    <row r="90" spans="1:7" ht="15.75" customHeight="1" x14ac:dyDescent="0.3">
      <c r="A90" s="289" t="s">
        <v>12</v>
      </c>
      <c r="B90" s="289"/>
      <c r="C90" s="38">
        <f>SUM(C84:C89)</f>
        <v>0</v>
      </c>
      <c r="D90" s="38">
        <f>SUM(D84:D89)</f>
        <v>72492.5</v>
      </c>
      <c r="E90" s="37">
        <f t="shared" si="4"/>
        <v>0</v>
      </c>
      <c r="F90" s="132"/>
      <c r="G90" s="126" t="b">
        <f>D90='[2]Quadro Geral'!$I$52</f>
        <v>1</v>
      </c>
    </row>
    <row r="91" spans="1:7" ht="15.75" customHeight="1" x14ac:dyDescent="0.3">
      <c r="A91" s="78"/>
      <c r="B91" s="78"/>
      <c r="C91" s="78"/>
      <c r="D91" s="78"/>
      <c r="E91" s="78"/>
    </row>
    <row r="92" spans="1:7" ht="15.75" customHeight="1" x14ac:dyDescent="0.3">
      <c r="A92" s="78"/>
      <c r="B92" s="78"/>
      <c r="C92" s="78"/>
      <c r="D92" s="78"/>
      <c r="E92" s="78"/>
    </row>
    <row r="93" spans="1:7" ht="15.75" customHeight="1" x14ac:dyDescent="0.3">
      <c r="A93" s="78"/>
      <c r="B93" s="78"/>
      <c r="C93" s="78"/>
      <c r="D93" s="78"/>
      <c r="E93" s="78"/>
    </row>
    <row r="94" spans="1:7" ht="90.75" customHeight="1" x14ac:dyDescent="0.3">
      <c r="A94" s="78"/>
      <c r="B94" s="78"/>
      <c r="C94" s="78"/>
      <c r="D94" s="78"/>
      <c r="E94" s="78"/>
    </row>
    <row r="95" spans="1:7" ht="15.75" hidden="1" customHeight="1" x14ac:dyDescent="0.3">
      <c r="A95" s="263" t="s">
        <v>22</v>
      </c>
      <c r="B95" s="263"/>
      <c r="C95" s="263"/>
      <c r="D95" s="263"/>
      <c r="E95" s="263"/>
    </row>
    <row r="96" spans="1:7" ht="15.75" hidden="1" customHeight="1" x14ac:dyDescent="0.3">
      <c r="A96" s="261"/>
      <c r="B96" s="261"/>
      <c r="C96" s="261"/>
      <c r="D96" s="261"/>
      <c r="E96" s="261"/>
    </row>
    <row r="97" spans="1:7" ht="34.5" customHeight="1" x14ac:dyDescent="0.3">
      <c r="A97" s="238" t="s">
        <v>0</v>
      </c>
      <c r="B97" s="238"/>
      <c r="C97" s="266" t="s">
        <v>547</v>
      </c>
      <c r="D97" s="266"/>
      <c r="E97" s="266"/>
      <c r="F97" s="132"/>
    </row>
    <row r="98" spans="1:7" ht="53.25" customHeight="1" x14ac:dyDescent="0.3">
      <c r="A98" s="238" t="s">
        <v>1</v>
      </c>
      <c r="B98" s="238"/>
      <c r="C98" s="251" t="s">
        <v>59</v>
      </c>
      <c r="D98" s="251"/>
      <c r="E98" s="251"/>
      <c r="F98" s="132"/>
    </row>
    <row r="99" spans="1:7" ht="15.75" hidden="1" customHeight="1" x14ac:dyDescent="0.3">
      <c r="A99" s="228"/>
      <c r="B99" s="228"/>
      <c r="C99" s="31"/>
      <c r="D99" s="31"/>
      <c r="E99" s="31"/>
    </row>
    <row r="100" spans="1:7" ht="15.75" customHeight="1" x14ac:dyDescent="0.3">
      <c r="A100" s="241" t="s">
        <v>2</v>
      </c>
      <c r="B100" s="241"/>
      <c r="C100" s="241" t="s">
        <v>16</v>
      </c>
      <c r="D100" s="241"/>
      <c r="E100" s="241"/>
    </row>
    <row r="101" spans="1:7" ht="15.75" customHeight="1" x14ac:dyDescent="0.3">
      <c r="A101" s="241" t="s">
        <v>3</v>
      </c>
      <c r="B101" s="241"/>
      <c r="C101" s="241" t="s">
        <v>17</v>
      </c>
      <c r="D101" s="241"/>
      <c r="E101" s="241" t="s">
        <v>18</v>
      </c>
    </row>
    <row r="102" spans="1:7" ht="46.8" x14ac:dyDescent="0.3">
      <c r="A102" s="36" t="s">
        <v>4</v>
      </c>
      <c r="B102" s="36" t="s">
        <v>5</v>
      </c>
      <c r="C102" s="36" t="s">
        <v>23</v>
      </c>
      <c r="D102" s="36" t="s">
        <v>24</v>
      </c>
      <c r="E102" s="241"/>
    </row>
    <row r="103" spans="1:7" ht="40.950000000000003" customHeight="1" x14ac:dyDescent="0.3">
      <c r="A103" s="1">
        <v>1</v>
      </c>
      <c r="B103" s="5" t="s">
        <v>568</v>
      </c>
      <c r="C103" s="4">
        <v>0</v>
      </c>
      <c r="D103" s="4">
        <v>0</v>
      </c>
      <c r="E103" s="37">
        <f>IFERROR(D103/C103*100-100,)</f>
        <v>0</v>
      </c>
    </row>
    <row r="104" spans="1:7" ht="40.950000000000003" customHeight="1" x14ac:dyDescent="0.3">
      <c r="A104" s="1">
        <v>1</v>
      </c>
      <c r="B104" s="5" t="s">
        <v>569</v>
      </c>
      <c r="C104" s="4">
        <v>0</v>
      </c>
      <c r="D104" s="4">
        <v>2500</v>
      </c>
      <c r="E104" s="37">
        <f t="shared" ref="E104:E111" si="5">IFERROR(D104/C104*100-100,)</f>
        <v>0</v>
      </c>
    </row>
    <row r="105" spans="1:7" ht="40.950000000000003" customHeight="1" x14ac:dyDescent="0.3">
      <c r="A105" s="1">
        <v>1</v>
      </c>
      <c r="B105" s="5" t="s">
        <v>570</v>
      </c>
      <c r="C105" s="4">
        <v>3800</v>
      </c>
      <c r="D105" s="4">
        <v>14000</v>
      </c>
      <c r="E105" s="37">
        <f t="shared" si="5"/>
        <v>268.42105263157896</v>
      </c>
    </row>
    <row r="106" spans="1:7" ht="40.950000000000003" customHeight="1" x14ac:dyDescent="0.3">
      <c r="A106" s="1">
        <v>1</v>
      </c>
      <c r="B106" s="5" t="s">
        <v>538</v>
      </c>
      <c r="C106" s="4">
        <v>0</v>
      </c>
      <c r="D106" s="4">
        <v>10000</v>
      </c>
      <c r="E106" s="37">
        <f t="shared" si="5"/>
        <v>0</v>
      </c>
    </row>
    <row r="107" spans="1:7" ht="40.950000000000003" customHeight="1" x14ac:dyDescent="0.3">
      <c r="A107" s="1">
        <v>1</v>
      </c>
      <c r="B107" s="5" t="s">
        <v>665</v>
      </c>
      <c r="C107" s="4">
        <v>17600</v>
      </c>
      <c r="D107" s="4">
        <v>0</v>
      </c>
      <c r="E107" s="37">
        <f t="shared" si="5"/>
        <v>-100</v>
      </c>
    </row>
    <row r="108" spans="1:7" ht="40.950000000000003" customHeight="1" x14ac:dyDescent="0.3">
      <c r="A108" s="1">
        <v>1</v>
      </c>
      <c r="B108" s="2" t="s">
        <v>571</v>
      </c>
      <c r="C108" s="4">
        <v>0</v>
      </c>
      <c r="D108" s="4">
        <v>19023.2</v>
      </c>
      <c r="E108" s="37">
        <f t="shared" si="5"/>
        <v>0</v>
      </c>
    </row>
    <row r="109" spans="1:7" ht="103.95" customHeight="1" x14ac:dyDescent="0.3">
      <c r="A109" s="1">
        <v>1</v>
      </c>
      <c r="B109" s="5" t="s">
        <v>572</v>
      </c>
      <c r="C109" s="4">
        <v>0</v>
      </c>
      <c r="D109" s="4">
        <v>8100</v>
      </c>
      <c r="E109" s="37">
        <f t="shared" si="5"/>
        <v>0</v>
      </c>
    </row>
    <row r="110" spans="1:7" ht="48.6" customHeight="1" x14ac:dyDescent="0.3">
      <c r="A110" s="1">
        <v>6</v>
      </c>
      <c r="B110" s="5" t="s">
        <v>573</v>
      </c>
      <c r="C110" s="4">
        <v>0</v>
      </c>
      <c r="D110" s="4">
        <v>0</v>
      </c>
      <c r="E110" s="37">
        <f t="shared" si="5"/>
        <v>0</v>
      </c>
    </row>
    <row r="111" spans="1:7" ht="27" customHeight="1" x14ac:dyDescent="0.3">
      <c r="A111" s="289" t="s">
        <v>12</v>
      </c>
      <c r="B111" s="289"/>
      <c r="C111" s="38">
        <f>SUM(C103:C110)</f>
        <v>21400</v>
      </c>
      <c r="D111" s="38">
        <f>SUM(D103:D110)</f>
        <v>53623.199999999997</v>
      </c>
      <c r="E111" s="37">
        <f t="shared" si="5"/>
        <v>150.57570093457943</v>
      </c>
      <c r="F111" s="132"/>
      <c r="G111" s="126" t="b">
        <f>'[2]Quadro Geral'!$I$53=D111</f>
        <v>1</v>
      </c>
    </row>
    <row r="112" spans="1:7" ht="15.75" hidden="1" customHeight="1" x14ac:dyDescent="0.3">
      <c r="A112" s="287"/>
      <c r="B112" s="287"/>
      <c r="C112" s="287"/>
      <c r="D112" s="287"/>
      <c r="E112" s="287"/>
    </row>
    <row r="113" spans="1:5" ht="15.75" hidden="1" customHeight="1" x14ac:dyDescent="0.3">
      <c r="A113" s="288" t="s">
        <v>13</v>
      </c>
      <c r="B113" s="288"/>
      <c r="C113" s="288"/>
      <c r="D113" s="288"/>
      <c r="E113" s="288"/>
    </row>
    <row r="114" spans="1:5" ht="15.75" hidden="1" customHeight="1" x14ac:dyDescent="0.3">
      <c r="A114" s="286"/>
      <c r="B114" s="286"/>
      <c r="C114" s="286"/>
      <c r="D114" s="286"/>
      <c r="E114" s="286"/>
    </row>
    <row r="115" spans="1:5" ht="15.75" hidden="1" customHeight="1" x14ac:dyDescent="0.3">
      <c r="A115" s="32"/>
      <c r="B115" s="32"/>
      <c r="C115" s="32"/>
      <c r="D115" s="32"/>
      <c r="E115" s="83"/>
    </row>
    <row r="116" spans="1:5" ht="15.75" hidden="1" customHeight="1" x14ac:dyDescent="0.3">
      <c r="A116" s="288" t="s">
        <v>45</v>
      </c>
      <c r="B116" s="288"/>
      <c r="C116" s="288"/>
      <c r="D116" s="288"/>
      <c r="E116" s="288"/>
    </row>
    <row r="117" spans="1:5" ht="15.75" hidden="1" customHeight="1" x14ac:dyDescent="0.3">
      <c r="A117" s="291" t="s">
        <v>673</v>
      </c>
      <c r="B117" s="291"/>
      <c r="C117" s="291"/>
      <c r="D117" s="291"/>
      <c r="E117" s="291"/>
    </row>
  </sheetData>
  <sheetProtection formatCells="0" formatRows="0" insertRows="0" deleteRows="0"/>
  <mergeCells count="76">
    <mergeCell ref="A117:E117"/>
    <mergeCell ref="A111:B111"/>
    <mergeCell ref="A112:E112"/>
    <mergeCell ref="A113:E113"/>
    <mergeCell ref="A114:E114"/>
    <mergeCell ref="A116:E116"/>
    <mergeCell ref="A98:B98"/>
    <mergeCell ref="C98:E98"/>
    <mergeCell ref="A100:B100"/>
    <mergeCell ref="C100:E100"/>
    <mergeCell ref="A101:B101"/>
    <mergeCell ref="C101:D101"/>
    <mergeCell ref="E101:E102"/>
    <mergeCell ref="A90:B90"/>
    <mergeCell ref="A95:E95"/>
    <mergeCell ref="A96:E96"/>
    <mergeCell ref="A97:B97"/>
    <mergeCell ref="C97:E97"/>
    <mergeCell ref="A79:B79"/>
    <mergeCell ref="C79:E79"/>
    <mergeCell ref="A81:B81"/>
    <mergeCell ref="C81:E81"/>
    <mergeCell ref="A82:B82"/>
    <mergeCell ref="C82:D82"/>
    <mergeCell ref="E82:E83"/>
    <mergeCell ref="A71:B71"/>
    <mergeCell ref="A76:E76"/>
    <mergeCell ref="A77:E77"/>
    <mergeCell ref="A78:B78"/>
    <mergeCell ref="C78:E78"/>
    <mergeCell ref="A61:B61"/>
    <mergeCell ref="C61:E61"/>
    <mergeCell ref="A62:B62"/>
    <mergeCell ref="C62:D62"/>
    <mergeCell ref="E62:E63"/>
    <mergeCell ref="A57:E57"/>
    <mergeCell ref="A58:B58"/>
    <mergeCell ref="C58:E58"/>
    <mergeCell ref="A59:B59"/>
    <mergeCell ref="C59:E59"/>
    <mergeCell ref="A41:E41"/>
    <mergeCell ref="A42:E42"/>
    <mergeCell ref="A27:B27"/>
    <mergeCell ref="C27:E27"/>
    <mergeCell ref="A28:B28"/>
    <mergeCell ref="C28:D28"/>
    <mergeCell ref="E28:E29"/>
    <mergeCell ref="A36:B36"/>
    <mergeCell ref="A22:E22"/>
    <mergeCell ref="A23:E23"/>
    <mergeCell ref="A24:B24"/>
    <mergeCell ref="C24:E24"/>
    <mergeCell ref="A25:B25"/>
    <mergeCell ref="C25:E25"/>
    <mergeCell ref="G2:H2"/>
    <mergeCell ref="G3:H4"/>
    <mergeCell ref="A4:B4"/>
    <mergeCell ref="C4:E4"/>
    <mergeCell ref="A5:B5"/>
    <mergeCell ref="C5:E5"/>
    <mergeCell ref="A7:B7"/>
    <mergeCell ref="C7:E7"/>
    <mergeCell ref="A8:B8"/>
    <mergeCell ref="C8:D8"/>
    <mergeCell ref="E8:E9"/>
    <mergeCell ref="A52:B52"/>
    <mergeCell ref="A56:E56"/>
    <mergeCell ref="A43:B43"/>
    <mergeCell ref="C43:E43"/>
    <mergeCell ref="A44:B44"/>
    <mergeCell ref="C44:E44"/>
    <mergeCell ref="A46:B46"/>
    <mergeCell ref="C46:E46"/>
    <mergeCell ref="A47:B47"/>
    <mergeCell ref="C47:D47"/>
    <mergeCell ref="E47:E48"/>
  </mergeCells>
  <conditionalFormatting sqref="F16">
    <cfRule type="cellIs" dxfId="81" priority="1" operator="equal">
      <formula>TRUE</formula>
    </cfRule>
  </conditionalFormatting>
  <dataValidations count="1">
    <dataValidation type="list" allowBlank="1" showInputMessage="1" showErrorMessage="1" sqref="AK8:AK9" xr:uid="{00000000-0002-0000-0800-000000000000}">
      <formula1>$AK$8:$AK$9</formula1>
    </dataValidation>
  </dataValidation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'S:\ASSESSORIA DE PLANEJAMENTO E GESTAO DA ESTRATEGIA\2023\Programação 2023\CAU BR\CAU BR\Planos de Ação\PA Final\COMISSÕES\[Plano de Ação e Orçamento CAUBR 2023 - CPUA - Final_Rev_Gelson.xlsx]Resumo'!#REF!</xm:f>
          </x14:formula1>
          <xm:sqref>C5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27</vt:i4>
      </vt:variant>
    </vt:vector>
  </HeadingPairs>
  <TitlesOfParts>
    <vt:vector size="54" baseType="lpstr">
      <vt:lpstr>Capa</vt:lpstr>
      <vt:lpstr>CEF (7)</vt:lpstr>
      <vt:lpstr>CED (6)</vt:lpstr>
      <vt:lpstr>CEP (4)</vt:lpstr>
      <vt:lpstr>COA (3) </vt:lpstr>
      <vt:lpstr>CPFi (3)</vt:lpstr>
      <vt:lpstr>CEN (5)</vt:lpstr>
      <vt:lpstr>CPP (6)</vt:lpstr>
      <vt:lpstr>CPUA (6)</vt:lpstr>
      <vt:lpstr>CRI (5)</vt:lpstr>
      <vt:lpstr>CTPAF (1)</vt:lpstr>
      <vt:lpstr>CEAU (2)</vt:lpstr>
      <vt:lpstr>CD (1)</vt:lpstr>
      <vt:lpstr>PLENÁRIO (1)</vt:lpstr>
      <vt:lpstr>GABINETE (12)</vt:lpstr>
      <vt:lpstr>ASS ESPECIAL (1)</vt:lpstr>
      <vt:lpstr>ASSJUR (1)</vt:lpstr>
      <vt:lpstr>AIP (5)</vt:lpstr>
      <vt:lpstr>AUDITORIA (1) </vt:lpstr>
      <vt:lpstr>ASSCOM (4)</vt:lpstr>
      <vt:lpstr>OUVIDORIA (2)</vt:lpstr>
      <vt:lpstr>SGM (2)</vt:lpstr>
      <vt:lpstr>CSC (6)</vt:lpstr>
      <vt:lpstr>GEREX (4)</vt:lpstr>
      <vt:lpstr>GERAD (2)</vt:lpstr>
      <vt:lpstr>GERPLAN (2)</vt:lpstr>
      <vt:lpstr>GERFIN (4)</vt:lpstr>
      <vt:lpstr>'AIP (5)'!Area_de_impressao</vt:lpstr>
      <vt:lpstr>'ASS ESPECIAL (1)'!Area_de_impressao</vt:lpstr>
      <vt:lpstr>'ASSCOM (4)'!Area_de_impressao</vt:lpstr>
      <vt:lpstr>'ASSJUR (1)'!Area_de_impressao</vt:lpstr>
      <vt:lpstr>'AUDITORIA (1) '!Area_de_impressao</vt:lpstr>
      <vt:lpstr>Capa!Area_de_impressao</vt:lpstr>
      <vt:lpstr>'CD (1)'!Area_de_impressao</vt:lpstr>
      <vt:lpstr>'CEAU (2)'!Area_de_impressao</vt:lpstr>
      <vt:lpstr>'CED (6)'!Area_de_impressao</vt:lpstr>
      <vt:lpstr>'CEF (7)'!Area_de_impressao</vt:lpstr>
      <vt:lpstr>'CEN (5)'!Area_de_impressao</vt:lpstr>
      <vt:lpstr>'CEP (4)'!Area_de_impressao</vt:lpstr>
      <vt:lpstr>'COA (3) '!Area_de_impressao</vt:lpstr>
      <vt:lpstr>'CPFi (3)'!Area_de_impressao</vt:lpstr>
      <vt:lpstr>'CPP (6)'!Area_de_impressao</vt:lpstr>
      <vt:lpstr>'CPUA (6)'!Area_de_impressao</vt:lpstr>
      <vt:lpstr>'CRI (5)'!Area_de_impressao</vt:lpstr>
      <vt:lpstr>'CSC (6)'!Area_de_impressao</vt:lpstr>
      <vt:lpstr>'CTPAF (1)'!Area_de_impressao</vt:lpstr>
      <vt:lpstr>'GABINETE (12)'!Area_de_impressao</vt:lpstr>
      <vt:lpstr>'GERAD (2)'!Area_de_impressao</vt:lpstr>
      <vt:lpstr>'GEREX (4)'!Area_de_impressao</vt:lpstr>
      <vt:lpstr>'GERFIN (4)'!Area_de_impressao</vt:lpstr>
      <vt:lpstr>'GERPLAN (2)'!Area_de_impressao</vt:lpstr>
      <vt:lpstr>'OUVIDORIA (2)'!Area_de_impressao</vt:lpstr>
      <vt:lpstr>'PLENÁRIO (1)'!Area_de_impressao</vt:lpstr>
      <vt:lpstr>'SGM (2)'!Area_de_impressao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Cristino de Oliveira</dc:creator>
  <cp:lastModifiedBy>Flavia</cp:lastModifiedBy>
  <cp:lastPrinted>2023-01-24T20:47:09Z</cp:lastPrinted>
  <dcterms:created xsi:type="dcterms:W3CDTF">2022-08-24T12:45:59Z</dcterms:created>
  <dcterms:modified xsi:type="dcterms:W3CDTF">2023-01-24T20:50:24Z</dcterms:modified>
</cp:coreProperties>
</file>